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 Publisher/"/>
    </mc:Choice>
  </mc:AlternateContent>
  <xr:revisionPtr revIDLastSave="0" documentId="8_{E2B48F0D-B4BF-415B-B283-49B06C102280}" xr6:coauthVersionLast="47" xr6:coauthVersionMax="47" xr10:uidLastSave="{00000000-0000-0000-0000-000000000000}"/>
  <bookViews>
    <workbookView xWindow="-110" yWindow="-110" windowWidth="19420" windowHeight="10420" tabRatio="765" xr2:uid="{00000000-000D-0000-FFFF-FFFF00000000}"/>
  </bookViews>
  <sheets>
    <sheet name="Cover Sheet" sheetId="2" r:id="rId1"/>
    <sheet name="Contents" sheetId="3" r:id="rId2"/>
    <sheet name="Background" sheetId="4" r:id="rId3"/>
    <sheet name="Glossary" sheetId="5" r:id="rId4"/>
    <sheet name="Commentary" sheetId="24" r:id="rId5"/>
    <sheet name="1.1" sheetId="6" r:id="rId6"/>
    <sheet name="1.2a" sheetId="34" r:id="rId7"/>
    <sheet name="1.2b" sheetId="33" r:id="rId8"/>
    <sheet name="1.2c" sheetId="36" r:id="rId9"/>
    <sheet name="1.3a" sheetId="11" r:id="rId10"/>
    <sheet name="1.3b" sheetId="30" r:id="rId11"/>
    <sheet name="1.3c" sheetId="37" r:id="rId12"/>
    <sheet name="1.4a" sheetId="19" r:id="rId13"/>
    <sheet name="1.4b" sheetId="31" r:id="rId14"/>
    <sheet name="1.5a" sheetId="27" r:id="rId15"/>
    <sheet name="1.5b" sheetId="32" r:id="rId16"/>
    <sheet name="Notes" sheetId="17"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33" l="1"/>
  <c r="G7" i="33"/>
  <c r="F8" i="33"/>
  <c r="F7" i="33"/>
  <c r="E7" i="33"/>
</calcChain>
</file>

<file path=xl/sharedStrings.xml><?xml version="1.0" encoding="utf-8"?>
<sst xmlns="http://schemas.openxmlformats.org/spreadsheetml/2006/main" count="3537" uniqueCount="1009">
  <si>
    <r>
      <rPr>
        <b/>
        <sz val="22"/>
        <color rgb="FF000000"/>
        <rFont val="Arial"/>
      </rPr>
      <t xml:space="preserve">Heat Networks registered under the Heat Network (Metering and Billing) Regulations: 
January 2019-December 2022 (UK)
</t>
    </r>
    <r>
      <rPr>
        <b/>
        <sz val="14"/>
        <color rgb="FF000000"/>
        <rFont val="Arial"/>
      </rPr>
      <t>(Official Statistics in Development)</t>
    </r>
  </si>
  <si>
    <t>Statistician responsible:</t>
  </si>
  <si>
    <t>Shelley Heath</t>
  </si>
  <si>
    <t>heatnetworks@energysecurity.gov.uk</t>
  </si>
  <si>
    <t>02072 154 845</t>
  </si>
  <si>
    <t>Press enquiries:</t>
  </si>
  <si>
    <t>Matthew Harris</t>
  </si>
  <si>
    <t>matthew.harris@energysecurity.gov.uk</t>
  </si>
  <si>
    <t xml:space="preserve">0300 068 8084 </t>
  </si>
  <si>
    <t xml:space="preserve">Publication dates </t>
  </si>
  <si>
    <t>These statistics were published on 9 November 2023.</t>
  </si>
  <si>
    <t>A publication timetable for all upcoming DESNZ statistics is available online.</t>
  </si>
  <si>
    <t>Description</t>
  </si>
  <si>
    <t>This spreadsheet forms the statistics publication for the Heat Network (Metering and Billing) Regulations produced by the Department for Energy Security and Net Zero (DESNZ). The data presented represent Heat Network notifications under the regulations.</t>
  </si>
  <si>
    <t>Data period</t>
  </si>
  <si>
    <t>This workbook contains data from 1 January 2019 to 31 December 2022.</t>
  </si>
  <si>
    <t>Official Statistics in Development</t>
  </si>
  <si>
    <t>This data is published as 'Official Statistics in Development' because they are a new statistics series and are still in development. They are published to inform users about heat networks registered under the Heat Network (Metering and Billing) Regulations, and to enable user feedback, as well as further methodological development.</t>
  </si>
  <si>
    <t>Further information about Official Statistics in Development.</t>
  </si>
  <si>
    <t>Amendments</t>
  </si>
  <si>
    <t>Amendments to these published statistics may occur when:
a. a figure was incorrect due to a typographical or similar error
b. methodological improvements are made
If the revision is considered to be major and has a material impact that could affect decisions made on the basis of the data, then an unscheduled correction will be made as soon as possible, along with an explanation of the revision and any impact.</t>
  </si>
  <si>
    <t>For more information, see the full DESNZ Revisions Policy.</t>
  </si>
  <si>
    <t>Pre-release access</t>
  </si>
  <si>
    <r>
      <rPr>
        <sz val="12"/>
        <color theme="1"/>
        <rFont val="Arial"/>
        <family val="2"/>
      </rPr>
      <t xml:space="preserve">Some ministers and officials receive access to these statistics up to 24 hours before release. Details of the arrangements for doing this and a list of the ministers and officials that receive pre-release access to these statistics can be found in the </t>
    </r>
    <r>
      <rPr>
        <u/>
        <sz val="12"/>
        <color theme="10"/>
        <rFont val="Arial"/>
        <family val="2"/>
      </rPr>
      <t>DESNZ statement of compliance</t>
    </r>
    <r>
      <rPr>
        <sz val="12"/>
        <color theme="1"/>
        <rFont val="Arial"/>
        <family val="2"/>
      </rPr>
      <t xml:space="preserve"> with the Pre-Release Access to Official Statistics Order 2008.</t>
    </r>
  </si>
  <si>
    <t xml:space="preserve">Further information </t>
  </si>
  <si>
    <t>The data tables and accompanying sheets have been edited to meet legal accessibility regulations.</t>
  </si>
  <si>
    <r>
      <rPr>
        <sz val="12"/>
        <rFont val="Arial"/>
        <family val="2"/>
      </rPr>
      <t xml:space="preserve">Some tables refer to notes. When notes are mentioned, the note marker is presented in square brackets. The note text can be found in the </t>
    </r>
    <r>
      <rPr>
        <u/>
        <sz val="12"/>
        <color theme="10"/>
        <rFont val="Arial"/>
        <family val="2"/>
      </rPr>
      <t>Notes</t>
    </r>
    <r>
      <rPr>
        <sz val="12"/>
        <rFont val="Arial"/>
        <family val="2"/>
      </rPr>
      <t xml:space="preserve"> worksheet.</t>
    </r>
  </si>
  <si>
    <t>Feedback on this publication is welcomed and can be sent to:</t>
  </si>
  <si>
    <t>Contents</t>
  </si>
  <si>
    <t>This release presents statistics on registered heat networks based on notifications under the Heat Network (Metering and Billing) Regulations from January 2019 to December 2022.</t>
  </si>
  <si>
    <t>Worksheet name</t>
  </si>
  <si>
    <t>Worksheet content</t>
  </si>
  <si>
    <t>Background</t>
  </si>
  <si>
    <t>Glossary</t>
  </si>
  <si>
    <t>Glossary of terms</t>
  </si>
  <si>
    <t>Commentary</t>
  </si>
  <si>
    <t>Headline statistics included in this release</t>
  </si>
  <si>
    <t>Heat Network (Metering and Billing) Regulations tables</t>
  </si>
  <si>
    <t>Number of networks</t>
  </si>
  <si>
    <t>Number of registered heat networks by network type and customer type, 
United Kingdom, January 2019 to December 2022</t>
  </si>
  <si>
    <t>1.2a</t>
  </si>
  <si>
    <t>Number of registered heat networks by region and network type,
United Kingdom, January 2019 to December 2022</t>
  </si>
  <si>
    <t>1.2b</t>
  </si>
  <si>
    <t>Number of registered heat networks by local authority and network type,
United Kingdom, January 2019 to December 2022</t>
  </si>
  <si>
    <t>1.2c</t>
  </si>
  <si>
    <t>Number of registered heat networks providing heating, hot water and cooling by region and network type,
United Kingdom, January 2019 to December 2022</t>
  </si>
  <si>
    <t>Buildings and customers</t>
  </si>
  <si>
    <t>1.3a</t>
  </si>
  <si>
    <t>Number of buildings served by a registered heat network by region, network type and building type,
United Kingdom, January 2019 to December 2022</t>
  </si>
  <si>
    <t>1.3b</t>
  </si>
  <si>
    <t>Number of customers served by a registered heat network by region, network type and customer type,
United Kingdom, January 2019 to December 2022</t>
  </si>
  <si>
    <t>1.3c</t>
  </si>
  <si>
    <t>Number of customers served by a registered heat network by local authority and customer type,
United Kingdom, January 2019 to December 2022</t>
  </si>
  <si>
    <t>Capacity, generation and supply</t>
  </si>
  <si>
    <t>1.4a</t>
  </si>
  <si>
    <t>Number of registered heat networks by region, network type and heating/hot water capacity band,
United Kingdom, January 2019 to December 2022</t>
  </si>
  <si>
    <t>1.4b</t>
  </si>
  <si>
    <t>Fuel and technology type</t>
  </si>
  <si>
    <t>1.5a</t>
  </si>
  <si>
    <t>Number of registered heat networks by primary fuel and network type,
United Kingdom, January 2019 to December 2022</t>
  </si>
  <si>
    <t>1.5b</t>
  </si>
  <si>
    <t>Number of registered heat networks by primary technology and network type,
United Kingdom, January 2019 to December 2022</t>
  </si>
  <si>
    <t>Notes</t>
  </si>
  <si>
    <t>Notes on tables</t>
  </si>
  <si>
    <t>Official Statistics in Development on registered heat networks based on notifications under the Heat Network (Metering and Billing) Regulations from January 2019 to December 2022. </t>
  </si>
  <si>
    <t>Heat networks are systems in which heating, cooling or hot water is generated at a central source and supplied by the operator to multiple third party customers through a pipe network serving either multiple buildings (district networks) or multiple occupants in a single building (communal networks). </t>
  </si>
  <si>
    <t>The Heat Network (Metering and Billing) Regulations (‘the Regulations’) came into force initially in 2014. Under the Regulations, the operators of heat networks must submit notifications for the heat networks they operate. After the initial notification, heat suppliers must submit a renotification within every four-year period thereafter, in respect of all networks that they operate. </t>
  </si>
  <si>
    <t>The Regulations describe four main components of a heat network: </t>
  </si>
  <si>
    <t>1) It must provide a shared source of heat for multiple users </t>
  </si>
  <si>
    <t>2) The heat transfer medium must be water, steam or chilled liquids </t>
  </si>
  <si>
    <t>3) The heat must be used for heating, cooling, hot water or processes </t>
  </si>
  <si>
    <t>4) The heat must be sold to final customers by heat suppliers </t>
  </si>
  <si>
    <t>For a heat network to be covered by the Regulations, the heat must be transferred by water, steam, or chilled liquids, but the central heat source can use any type of technology. </t>
  </si>
  <si>
    <t>Further information</t>
  </si>
  <si>
    <t>Heat Networks Guidance</t>
  </si>
  <si>
    <t>Data Quality</t>
  </si>
  <si>
    <r>
      <t>These statistics summarise information about communal and district heat networks that submitted notifications under the Regulations between 1 January 2019 and 31st December 2022 (</t>
    </r>
    <r>
      <rPr>
        <b/>
        <sz val="12"/>
        <color rgb="FF000000"/>
        <rFont val="Arial"/>
        <family val="2"/>
      </rPr>
      <t>“registered heat networks”).</t>
    </r>
    <r>
      <rPr>
        <sz val="12"/>
        <color rgb="FF000000"/>
        <rFont val="Arial"/>
        <family val="2"/>
      </rPr>
      <t xml:space="preserve"> This represents the second four-year period of notifications.  </t>
    </r>
  </si>
  <si>
    <t xml:space="preserve">As these statistics cover only registered heat networks, they may not be representative of the heat network market as a whole and cannot be used to estimate of the size of the market. </t>
  </si>
  <si>
    <t xml:space="preserve">These statistics are not comparable to the previous statistics published in 2018 due to data collection and methodological changes. They cannot be used to identify changes or trends in the market due to the early stage of data collection.  </t>
  </si>
  <si>
    <t xml:space="preserve">Changes to data collection and methodology since the previous statistics include: </t>
  </si>
  <si>
    <t>1) An updated data collection template with improved useability and data validation. </t>
  </si>
  <si>
    <t>2) Additional guidance aimed at heat network suppliers to clarify their duty to notify under the Regulations. </t>
  </si>
  <si>
    <t>3) Improved imputation and data validation methods.  </t>
  </si>
  <si>
    <t>4) Only including registered heat networks. The previous statistics included data from other sources beyond the Heat Network (Metering and Billing) Regulations, whereas these statistics are solely based on notifications under the Regulations.</t>
  </si>
  <si>
    <t>Imputation and missing data</t>
  </si>
  <si>
    <t>Although data quality has improved since the first round of data collection, many notifications still included missing data, or data that was outside of expected norms. A system of data validation was developed based on the existing data distribution combined with input from heat network technical experts. Where customer numbers or building numbers were missing, notifications were removed from the data set. Missing capacity, generation and supply data were imputed using typical estimates for load factors and efficiencies, where it was possible to do so. Where a notification did not have sufficient quality data for imputation, it was removed from the data set. Around 3,000 notifications required at least one field to be imputed and approximately 1,800 notifications with poor quality or missing data were removed from the data set and not included in these statistics.</t>
  </si>
  <si>
    <t>These statistics are in development. This means:</t>
  </si>
  <si>
    <t xml:space="preserve">There is still a limited understanding of the coverage of these statistics and how representative they are of the heat networks market. The statistics can be used to inform analysis but should be used with care and cannot be used to estimate of the size of the heat networks market. DESNZ intend to undertake further research in this area. </t>
  </si>
  <si>
    <t xml:space="preserve">Data collection is infrequent, and although it has been ongoing since 2014, this is only the second time that a full four-year period of data on registered heat networks has been available for analysis. The data collection template has undergone updates since the previous statistics were published in 2018, and information campaigns are likely to have affected how suppliers have responded to their duty to notify. As such, these statistics are considered to be an improvement on the previous statistics published in 2018, but understanding of the data, its quality, and appropriate methodologies for analysis are still in development. </t>
  </si>
  <si>
    <t xml:space="preserve">The heat network market ranges from small communal networks to large district networks. The presence or absence of a small number of these large networks, and the quality of the data they submit, can have a significant impact on figures.  </t>
  </si>
  <si>
    <t xml:space="preserve">The tables and breakdowns have been updated since the 2018 statistical publication based on the latest understanding of the needs of users. This will continue to be reviewed based on user feedback, and additional tables or breakdowns may be published in the future.  </t>
  </si>
  <si>
    <t xml:space="preserve">It is unlikely that the current notification period (2023-2026) will be complete before Ofgem begins collecting heat network notification data as market regulator under the Energy Act (2023). As such, there are no plans to update these figures before this date. </t>
  </si>
  <si>
    <t>This worksheet contains one table.</t>
  </si>
  <si>
    <t>Term</t>
  </si>
  <si>
    <t>Heat Network (Metering and Billing) Regulations</t>
  </si>
  <si>
    <t>The Regulations require heat network suppliers to submit a notification once operational and at four-yearly intervals to provide information on the status and performance of network(s) managed.</t>
  </si>
  <si>
    <t>Communal Heating</t>
  </si>
  <si>
    <t xml:space="preserve">The distribution of thermal energy in the form of steam, hot water, or chilled liquids from a central source to a single building which is occupied by more than one final customer for the use of space heating, process heating, cooling or hot water. It is not necessary for the heat supply to be within the building, only that a single building makes use of the heat. The minimum criteria for an installation to be considered communal heating is two final customers within that building. </t>
  </si>
  <si>
    <t>District Heating</t>
  </si>
  <si>
    <t>The distribution of thermal energy in the form of steam, hot water, or chilled liquids from a central source through pipework to multiple buildings or sites for the use of space heating or process heating, cooling or hot water. The minimum criteria for an installation to be considered a district heat network are two buildings being supplied with heat and at least one final customer.</t>
  </si>
  <si>
    <t>Energy Centre</t>
  </si>
  <si>
    <t>The network's central heat source, where heat is generated.</t>
  </si>
  <si>
    <t>Capacity</t>
  </si>
  <si>
    <t>The installed capacity is the maximum output of the heating/cooling sources on the network (not including installed thermal storage). Heating and cooling capacity are recorded separately.</t>
  </si>
  <si>
    <t>Generation</t>
  </si>
  <si>
    <t>Generation is the annual heat/cooling input into the system. It is not the amount of fuel being used.</t>
  </si>
  <si>
    <t>Supply</t>
  </si>
  <si>
    <t>Supply is the annual heat/cooling used by the customers of the heat network. Supply should always be less than generation due to heat losses within the system.</t>
  </si>
  <si>
    <t>Customers</t>
  </si>
  <si>
    <t>A "final customer" is a person or organisation who purchases heating, cooling or hot water for their own end consumption from a heat supplier. Suppliers must indicate the number of customers on their network(s) falling into the following categories: Residential, Commercial, Industrial, Public, Other.</t>
  </si>
  <si>
    <t>Buildings</t>
  </si>
  <si>
    <t>Residential</t>
  </si>
  <si>
    <t>A residential customer or building would typically be related to housing.</t>
  </si>
  <si>
    <t>Commercial</t>
  </si>
  <si>
    <t>A commercial customer or building would typically be related to shops, offices or business.</t>
  </si>
  <si>
    <t>Industrial</t>
  </si>
  <si>
    <t>An industrial customer or building would typically be related to warehouses or factories.</t>
  </si>
  <si>
    <t>Public</t>
  </si>
  <si>
    <t>A public customer or building would typically be related to local authority buildings, libraries, or other government type customers or buildings.</t>
  </si>
  <si>
    <t>This release presents statistics on registered heat networks based on notifications under the Heat Network (Metering and Billing) Regulations from January 2019 to December 2022. For more detail about the Regulations, please see the 'Background' worksheet.</t>
  </si>
  <si>
    <t>Key statistics:</t>
  </si>
  <si>
    <t>There are 11,847 registered communal and district heat networks in the UK.</t>
  </si>
  <si>
    <t>The majority of registered heat networks in the UK are communal networks, representing 78% (9,242) of the total registered heat networks. District networks make up the remaining 22% (2,605) of the total registered heat networks.</t>
  </si>
  <si>
    <t>The majority of heat networks (99%) provide heating and/or hot water. Only 10% of networks provide cooling.</t>
  </si>
  <si>
    <t>Registered heat networks in the UK provide heating, hot water and/or cooling to 57,668 buildings and 507,714 final customers. 88% of buildings are classed as residential (50,857) and an even higher proportion (94%) of final customers are residential (477,733). District heating supplies a larger proportion of both residential buildings and customers (91% and 98% respectively) in comparison to communal heating, where only 72% of buildings and 90% of customers are residential.</t>
  </si>
  <si>
    <t>Registered communal networks tend to be smaller, with heating and hot water capacities under 0.2 MW making up 45%, and capacities over 1 MW making up only 8%, of registered communal networks. In comparison, registered district networks have a more even spread with 34% having heating and hot water capacities under 0.2 MW and 27% having capacities over 1 MW.</t>
  </si>
  <si>
    <t>Across the UK, installed heating and hot water capacity for registered heat networks is 17.4 GW, and installed cooling capacity is 2.1 GW. The region with the highest installed heating and hot water capacity is the South East with 5.0 GW. The total heating and hot water generated by registered heat networks is 17,867 GWh and the total heating and hot water supplied is 13,485 GWh. The South East also has the highest generation and supply for heating and hot water. The total UK generation and supply of cooling is much lower, at 964 GWh and 811 GWh respectively.</t>
  </si>
  <si>
    <t>Most registered networks (90%) use natural gas as their primary fuel, with the next most widely used primary fuel source being electricity (6%). 90% of registered networks use boilers as their primary technology, with 3% using combined heat and power (CHP) and 3% using a heat pump. It is not possible to apportion fuel types or technologies to actual generation due to many networks using multiple fuel sources and/or technologies.</t>
  </si>
  <si>
    <t>Table 1.1 - Number of registered heat networks by network type and customer type, United Kingdom, January 2019 to December 2022</t>
  </si>
  <si>
    <t>This worksheet contains one table. Some cells refer to notes, which can be found on the 'Notes' worksheet.</t>
  </si>
  <si>
    <t>[note 1] [note 2] [note 3]</t>
  </si>
  <si>
    <t>Source: DESNZ</t>
  </si>
  <si>
    <t>Network type</t>
  </si>
  <si>
    <t>Number of networks with residential customers only</t>
  </si>
  <si>
    <t>Number of networks with non-residential customers only</t>
  </si>
  <si>
    <t>Number of networks with residential and non-residential customers</t>
  </si>
  <si>
    <t>All 
customer types</t>
  </si>
  <si>
    <t>Communal heating</t>
  </si>
  <si>
    <t>District heating</t>
  </si>
  <si>
    <t>All network types</t>
  </si>
  <si>
    <t>Table 1.2a - Number of registered heat networks by region and network type, United Kingdom, January 2019 to December 2022</t>
  </si>
  <si>
    <t>[note 1] [note 2] [note 3] [note 4]</t>
  </si>
  <si>
    <t>Source: DESNZ, National Statistics Postcode Lookup (ONS)</t>
  </si>
  <si>
    <t>NSPL: Office for National Statistics licensed under the Open Government Licence v.3.0</t>
  </si>
  <si>
    <t>Region</t>
  </si>
  <si>
    <t>Number of networks: Communal Heating</t>
  </si>
  <si>
    <t>Number of networks: District Heating</t>
  </si>
  <si>
    <t>Total number of networks</t>
  </si>
  <si>
    <t>England</t>
  </si>
  <si>
    <t>North East</t>
  </si>
  <si>
    <t>North West</t>
  </si>
  <si>
    <t>Yorkshire and The Humber</t>
  </si>
  <si>
    <t>East Midlands</t>
  </si>
  <si>
    <t>West Midlands</t>
  </si>
  <si>
    <t>East of England</t>
  </si>
  <si>
    <t>London</t>
  </si>
  <si>
    <t>South East</t>
  </si>
  <si>
    <t>South West</t>
  </si>
  <si>
    <t>Scotland</t>
  </si>
  <si>
    <t>Wales</t>
  </si>
  <si>
    <t>Northern Ireland</t>
  </si>
  <si>
    <t>United Kingdom</t>
  </si>
  <si>
    <t>Table 1.2b - Number of registered heat networks by local authority and network type, United Kingdom, January 2019 to December 2022</t>
  </si>
  <si>
    <t>[note 1] [note 2] [note 3] [note 4] [note 5]</t>
  </si>
  <si>
    <t>Area Codes</t>
  </si>
  <si>
    <t>Nation</t>
  </si>
  <si>
    <t>Local Authority</t>
  </si>
  <si>
    <t>E92000001</t>
  </si>
  <si>
    <t>E12000001</t>
  </si>
  <si>
    <t>E06000001</t>
  </si>
  <si>
    <t>Hartlepool</t>
  </si>
  <si>
    <t>E06000002</t>
  </si>
  <si>
    <t>Middlesbrough</t>
  </si>
  <si>
    <t>E06000003</t>
  </si>
  <si>
    <t>Redcar and Cleveland</t>
  </si>
  <si>
    <t>E06000004</t>
  </si>
  <si>
    <t>Stockton-on-Tees</t>
  </si>
  <si>
    <t>E06000005</t>
  </si>
  <si>
    <t>Darlington</t>
  </si>
  <si>
    <t>E06000047</t>
  </si>
  <si>
    <t>County Durham</t>
  </si>
  <si>
    <t>E06000057</t>
  </si>
  <si>
    <t>Northumberland</t>
  </si>
  <si>
    <t>E08000021</t>
  </si>
  <si>
    <t>Newcastle upon Tyne</t>
  </si>
  <si>
    <t>E08000022</t>
  </si>
  <si>
    <t>North Tyneside</t>
  </si>
  <si>
    <t>E08000023</t>
  </si>
  <si>
    <t>South Tyneside</t>
  </si>
  <si>
    <t>E08000024</t>
  </si>
  <si>
    <t>Sunderland</t>
  </si>
  <si>
    <t>E08000037</t>
  </si>
  <si>
    <t>Gateshead</t>
  </si>
  <si>
    <t>E12000002</t>
  </si>
  <si>
    <t>E06000006</t>
  </si>
  <si>
    <t>Halton</t>
  </si>
  <si>
    <t>E06000007</t>
  </si>
  <si>
    <t>Warrington</t>
  </si>
  <si>
    <t>E06000008</t>
  </si>
  <si>
    <t>Blackburn with Darwen</t>
  </si>
  <si>
    <t>E06000009</t>
  </si>
  <si>
    <t>Blackpool</t>
  </si>
  <si>
    <t>E06000049</t>
  </si>
  <si>
    <t>Cheshire East</t>
  </si>
  <si>
    <t>E06000050</t>
  </si>
  <si>
    <t>Cheshire West and Chester</t>
  </si>
  <si>
    <t>E07000026</t>
  </si>
  <si>
    <t>Allerdale</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</si>
  <si>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</si>
  <si>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</si>
  <si>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</si>
  <si>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</si>
  <si>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</si>
  <si>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</si>
  <si>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</si>
  <si>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</si>
  <si>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</si>
  <si>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</si>
  <si>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</si>
  <si>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</si>
  <si>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</si>
  <si>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</si>
  <si>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</si>
  <si>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</si>
  <si>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</si>
  <si>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</si>
  <si>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</si>
  <si>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</si>
  <si>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</si>
  <si>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</si>
  <si>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</si>
  <si>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</si>
  <si>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</si>
  <si>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</si>
  <si>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</si>
  <si>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</si>
  <si>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</si>
  <si>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</si>
  <si>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</si>
  <si>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</si>
  <si>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</si>
  <si>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</si>
  <si>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</si>
  <si>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</si>
  <si>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</si>
  <si>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</si>
  <si>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</si>
  <si>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</si>
  <si>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</si>
  <si>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</si>
  <si>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</si>
  <si>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</si>
  <si>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</si>
  <si>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</si>
  <si>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</si>
  <si>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</si>
  <si>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</si>
  <si>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</si>
  <si>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</si>
  <si>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</si>
  <si>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</si>
  <si>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</si>
  <si>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</si>
  <si>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</si>
  <si>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</si>
  <si>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</si>
  <si>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</si>
  <si>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</si>
  <si>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</si>
  <si>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</si>
  <si>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E12000003</t>
  </si>
  <si>
    <t>E06000010</t>
  </si>
  <si>
    <t>Kingston upon Hull, City of</t>
  </si>
  <si>
    <t>E06000011</t>
  </si>
  <si>
    <t>East Riding of Yorkshire</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</si>
  <si>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</si>
  <si>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</si>
  <si>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</si>
  <si>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</si>
  <si>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</si>
  <si>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</si>
  <si>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</si>
  <si>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</si>
  <si>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</si>
  <si>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</si>
  <si>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</si>
  <si>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</si>
  <si>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</si>
  <si>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</si>
  <si>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</si>
  <si>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</si>
  <si>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</si>
  <si>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</si>
  <si>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</si>
  <si>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</si>
  <si>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</si>
  <si>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</si>
  <si>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</si>
  <si>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</si>
  <si>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</si>
  <si>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</si>
  <si>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</si>
  <si>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</si>
  <si>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</si>
  <si>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</si>
  <si>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</si>
  <si>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</si>
  <si>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</si>
  <si>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</si>
  <si>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</si>
  <si>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</si>
  <si>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</si>
  <si>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</si>
  <si>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E12000004</t>
  </si>
  <si>
    <t>E06000015</t>
  </si>
  <si>
    <t>Derby</t>
  </si>
  <si>
    <t>E06000016</t>
  </si>
  <si>
    <t>Leicester</t>
  </si>
  <si>
    <t>E06000017</t>
  </si>
  <si>
    <t>Rutland</t>
  </si>
  <si>
    <t>E06000018</t>
  </si>
  <si>
    <t>Nottingham</t>
  </si>
  <si>
    <t>E06000061</t>
  </si>
  <si>
    <t>North Northamptonshire</t>
  </si>
  <si>
    <t>E06000062</t>
  </si>
  <si>
    <t>West Northamptonshire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</si>
  <si>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</si>
  <si>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</si>
  <si>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</si>
  <si>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</si>
  <si>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</si>
  <si>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</si>
  <si>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</si>
  <si>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</si>
  <si>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</si>
  <si>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</si>
  <si>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</si>
  <si>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</si>
  <si>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</si>
  <si>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</si>
  <si>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</si>
  <si>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</si>
  <si>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</si>
  <si>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</si>
  <si>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</si>
  <si>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</si>
  <si>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</si>
  <si>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</si>
  <si>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</si>
  <si>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</si>
  <si>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</si>
  <si>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</si>
  <si>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E07000135</t>
  </si>
  <si>
    <t>Oadby and Wigston</t>
  </si>
  <si>
    <t>E07000136</t>
  </si>
  <si>
    <t>Boston</t>
  </si>
  <si>
    <t>E07000137</t>
  </si>
  <si>
    <t>East Lindsey</t>
  </si>
  <si>
    <t>E07000138</t>
  </si>
  <si>
    <t>Lincoln</t>
  </si>
  <si>
    <t>E07000139</t>
  </si>
  <si>
    <t>North Kesteven</t>
  </si>
  <si>
    <t>E07000141</t>
  </si>
  <si>
    <t>South Kesteven</t>
  </si>
  <si>
    <t>E07000142</t>
  </si>
  <si>
    <t>West Lindsey</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</si>
  <si>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</si>
  <si>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</si>
  <si>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</si>
  <si>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</si>
  <si>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</si>
  <si>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</si>
  <si>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</si>
  <si>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</si>
  <si>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</si>
  <si>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</si>
  <si>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</si>
  <si>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</si>
  <si>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</si>
  <si>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</si>
  <si>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</si>
  <si>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E06000019</t>
  </si>
  <si>
    <t>Herefordshire, County of</t>
  </si>
  <si>
    <t>E06000020</t>
  </si>
  <si>
    <t>Telford and Wrekin</t>
  </si>
  <si>
    <t>E06000021</t>
  </si>
  <si>
    <t>Stoke-on-Trent</t>
  </si>
  <si>
    <t>E06000051</t>
  </si>
  <si>
    <t>Shropshire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</si>
  <si>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</si>
  <si>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</si>
  <si>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</si>
  <si>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</si>
  <si>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</si>
  <si>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</si>
  <si>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</si>
  <si>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</si>
  <si>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</si>
  <si>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</si>
  <si>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</si>
  <si>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</si>
  <si>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</si>
  <si>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</si>
  <si>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</si>
  <si>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</si>
  <si>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</si>
  <si>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</si>
  <si>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</si>
  <si>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</si>
  <si>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</si>
  <si>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</si>
  <si>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</si>
  <si>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</si>
  <si>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</si>
  <si>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</si>
  <si>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</si>
  <si>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</si>
  <si>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</si>
  <si>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</si>
  <si>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</si>
  <si>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</si>
  <si>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</si>
  <si>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</si>
  <si>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</si>
  <si>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</si>
  <si>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</si>
  <si>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</si>
  <si>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E08000025</t>
  </si>
  <si>
    <t>Birmingham</t>
  </si>
  <si>
    <t>E08000026</t>
  </si>
  <si>
    <t>Coventry</t>
  </si>
  <si>
    <t>E08000027</t>
  </si>
  <si>
    <t>Dudley</t>
  </si>
  <si>
    <t>E08000028</t>
  </si>
  <si>
    <t>Sandwell</t>
  </si>
  <si>
    <t>E08000029</t>
  </si>
  <si>
    <t>Solihull</t>
  </si>
  <si>
    <t>E08000030</t>
  </si>
  <si>
    <t>Walsall</t>
  </si>
  <si>
    <t>E08000031</t>
  </si>
  <si>
    <t>Wolverhampton</t>
  </si>
  <si>
    <t>E12000006</t>
  </si>
  <si>
    <t>E06000031</t>
  </si>
  <si>
    <t>Peterborough</t>
  </si>
  <si>
    <t>E06000032</t>
  </si>
  <si>
    <t>Luton</t>
  </si>
  <si>
    <t>E06000033</t>
  </si>
  <si>
    <t>Southend-on-Sea</t>
  </si>
  <si>
    <t>E06000034</t>
  </si>
  <si>
    <t>Thurrock</t>
  </si>
  <si>
    <t>E06000055</t>
  </si>
  <si>
    <t>Bedford</t>
  </si>
  <si>
    <t>E06000056</t>
  </si>
  <si>
    <t>Central Bedfordshire</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</si>
  <si>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</si>
  <si>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</si>
  <si>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</si>
  <si>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</si>
  <si>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</si>
  <si>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</si>
  <si>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</si>
  <si>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</si>
  <si>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</si>
  <si>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</si>
  <si>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</si>
  <si>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</si>
  <si>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</si>
  <si>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</si>
  <si>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</si>
  <si>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</si>
  <si>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</si>
  <si>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</si>
  <si>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</si>
  <si>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</si>
  <si>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</si>
  <si>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</si>
  <si>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</si>
  <si>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</si>
  <si>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</si>
  <si>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</si>
  <si>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</si>
  <si>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</si>
  <si>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</si>
  <si>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</si>
  <si>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</si>
  <si>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</si>
  <si>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</si>
  <si>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</si>
  <si>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</si>
  <si>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</si>
  <si>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</si>
  <si>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</si>
  <si>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E07000098</t>
  </si>
  <si>
    <t>Hertsmere</t>
  </si>
  <si>
    <t>E07000099</t>
  </si>
  <si>
    <t>North Hertfordshire</t>
  </si>
  <si>
    <t>E07000102</t>
  </si>
  <si>
    <t>Three Rivers</t>
  </si>
  <si>
    <t>E07000103</t>
  </si>
  <si>
    <t>Watford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</si>
  <si>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</si>
  <si>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</si>
  <si>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</si>
  <si>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</si>
  <si>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</si>
  <si>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</si>
  <si>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</si>
  <si>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</si>
  <si>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</si>
  <si>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</si>
  <si>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</si>
  <si>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</si>
  <si>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</si>
  <si>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</si>
  <si>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</si>
  <si>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</si>
  <si>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E07000202</t>
  </si>
  <si>
    <t>Ipswich</t>
  </si>
  <si>
    <t>E07000203</t>
  </si>
  <si>
    <t>Mid Suffolk</t>
  </si>
  <si>
    <t>E07000240</t>
  </si>
  <si>
    <t>St Albans</t>
  </si>
  <si>
    <t>E07000241</t>
  </si>
  <si>
    <t>Welwyn Hatfield</t>
  </si>
  <si>
    <t>E07000242</t>
  </si>
  <si>
    <t>East Hertfordshire</t>
  </si>
  <si>
    <t>E07000243</t>
  </si>
  <si>
    <t>Stevenage</t>
  </si>
  <si>
    <t>E07000244</t>
  </si>
  <si>
    <t>East Suffolk</t>
  </si>
  <si>
    <t>E07000245</t>
  </si>
  <si>
    <t>West Suffolk</t>
  </si>
  <si>
    <t>E12000007</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</si>
  <si>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</si>
  <si>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</si>
  <si>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</si>
  <si>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</si>
  <si>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</si>
  <si>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</si>
  <si>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</si>
  <si>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</si>
  <si>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</si>
  <si>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</si>
  <si>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</si>
  <si>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</si>
  <si>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</si>
  <si>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</si>
  <si>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</si>
  <si>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</si>
  <si>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</si>
  <si>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</si>
  <si>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</si>
  <si>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</si>
  <si>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</si>
  <si>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</si>
  <si>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</si>
  <si>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</si>
  <si>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</si>
  <si>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</si>
  <si>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</si>
  <si>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</si>
  <si>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</si>
  <si>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</si>
  <si>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</si>
  <si>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</si>
  <si>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</si>
  <si>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</si>
  <si>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</si>
  <si>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</si>
  <si>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</si>
  <si>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</si>
  <si>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</si>
  <si>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</si>
  <si>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</si>
  <si>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</si>
  <si>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</si>
  <si>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</si>
  <si>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</si>
  <si>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</si>
  <si>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</si>
  <si>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</si>
  <si>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</si>
  <si>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</si>
  <si>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</si>
  <si>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</si>
  <si>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</si>
  <si>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</si>
  <si>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</si>
  <si>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</si>
  <si>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</si>
  <si>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</si>
  <si>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</si>
  <si>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</si>
  <si>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</si>
  <si>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</si>
  <si>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</si>
  <si>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</si>
  <si>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</si>
  <si>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</si>
  <si>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E12000008</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</si>
  <si>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</si>
  <si>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</si>
  <si>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</si>
  <si>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</si>
  <si>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</si>
  <si>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</si>
  <si>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</si>
  <si>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</si>
  <si>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</si>
  <si>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</si>
  <si>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</si>
  <si>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</si>
  <si>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</si>
  <si>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</si>
  <si>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</si>
  <si>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</si>
  <si>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</si>
  <si>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</si>
  <si>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</si>
  <si>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</si>
  <si>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</si>
  <si>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</si>
  <si>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</si>
  <si>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</si>
  <si>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E06000060</t>
  </si>
  <si>
    <t>Buckinghamshire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</si>
  <si>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</si>
  <si>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</si>
  <si>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</si>
  <si>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</si>
  <si>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</si>
  <si>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</si>
  <si>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</si>
  <si>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</si>
  <si>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</si>
  <si>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</si>
  <si>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</si>
  <si>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</si>
  <si>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</si>
  <si>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</si>
  <si>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</si>
  <si>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</si>
  <si>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</si>
  <si>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</si>
  <si>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</si>
  <si>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</si>
  <si>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</si>
  <si>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</si>
  <si>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</si>
  <si>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</si>
  <si>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</si>
  <si>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</si>
  <si>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</si>
  <si>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</si>
  <si>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</si>
  <si>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</si>
  <si>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</si>
  <si>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</si>
  <si>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</si>
  <si>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</si>
  <si>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</si>
  <si>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</si>
  <si>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</si>
  <si>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</si>
  <si>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</si>
  <si>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</si>
  <si>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</si>
  <si>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</si>
  <si>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</si>
  <si>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</si>
  <si>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</si>
  <si>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</si>
  <si>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</si>
  <si>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</si>
  <si>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</si>
  <si>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</si>
  <si>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</si>
  <si>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</si>
  <si>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</si>
  <si>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</si>
  <si>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</si>
  <si>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</si>
  <si>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</si>
  <si>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</si>
  <si>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</si>
  <si>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</si>
  <si>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</si>
  <si>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</si>
  <si>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</si>
  <si>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</si>
  <si>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</si>
  <si>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</si>
  <si>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</si>
  <si>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</si>
  <si>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</si>
  <si>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</si>
  <si>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</si>
  <si>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</si>
  <si>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</si>
  <si>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</si>
  <si>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</si>
  <si>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</si>
  <si>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</si>
  <si>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</si>
  <si>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</si>
  <si>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</si>
  <si>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</si>
  <si>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</si>
  <si>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</si>
  <si>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</si>
  <si>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</si>
  <si>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</si>
  <si>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</si>
  <si>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</si>
  <si>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</si>
  <si>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</si>
  <si>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</si>
  <si>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</si>
  <si>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</si>
  <si>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</si>
  <si>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</si>
  <si>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</si>
  <si>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</si>
  <si>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</si>
  <si>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</si>
  <si>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</si>
  <si>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</si>
  <si>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</si>
  <si>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E12000009</t>
  </si>
  <si>
    <t>E06000022</t>
  </si>
  <si>
    <t>Bath and North East Somerset</t>
  </si>
  <si>
    <t>E06000023</t>
  </si>
  <si>
    <t>Bristol, City of</t>
  </si>
  <si>
    <t>E06000024</t>
  </si>
  <si>
    <t>North Somerset</t>
  </si>
  <si>
    <t>E06000025</t>
  </si>
  <si>
    <t>South Gloucestershire</t>
  </si>
  <si>
    <t>E06000026</t>
  </si>
  <si>
    <t>Plymouth</t>
  </si>
  <si>
    <t>E06000027</t>
  </si>
  <si>
    <t>Torbay</t>
  </si>
  <si>
    <t>E06000030</t>
  </si>
  <si>
    <t>Swindon</t>
  </si>
  <si>
    <t>E06000052</t>
  </si>
  <si>
    <t>Cornwall</t>
  </si>
  <si>
    <t>E06000054</t>
  </si>
  <si>
    <t>Wiltshire</t>
  </si>
  <si>
    <t>E06000058</t>
  </si>
  <si>
    <t>Bournemouth, Christchurch and Poole</t>
  </si>
  <si>
    <t>E06000059</t>
  </si>
  <si>
    <t>Dorset</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</si>
  <si>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</si>
  <si>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</si>
  <si>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</si>
  <si>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</si>
  <si>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</si>
  <si>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</si>
  <si>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</si>
  <si>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</si>
  <si>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</si>
  <si>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</si>
  <si>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</si>
  <si>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</si>
  <si>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</si>
  <si>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</si>
  <si>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</si>
  <si>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</si>
  <si>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</si>
  <si>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</si>
  <si>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</si>
  <si>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</si>
  <si>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</si>
  <si>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</si>
  <si>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</si>
  <si>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</si>
  <si>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</si>
  <si>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</si>
  <si>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</si>
  <si>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</si>
  <si>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</si>
  <si>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</si>
  <si>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</si>
  <si>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</si>
  <si>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</si>
  <si>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</si>
  <si>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E07000246</t>
  </si>
  <si>
    <t>Somerset West and Taunton</t>
  </si>
  <si>
    <t>S99999999</t>
  </si>
  <si>
    <t>S12000005</t>
  </si>
  <si>
    <t>Clackmannanshire</t>
  </si>
  <si>
    <t>S12000006</t>
  </si>
  <si>
    <t>Dumfries and Galloway</t>
  </si>
  <si>
    <t>S12000008</t>
  </si>
  <si>
    <t>East Ayrshire</t>
  </si>
  <si>
    <t>S12000010</t>
  </si>
  <si>
    <t>East Lothian</t>
  </si>
  <si>
    <t>S12000011</t>
  </si>
  <si>
    <t>East Renfrewshire</t>
  </si>
  <si>
    <t>S12000013</t>
  </si>
  <si>
    <t>Na h-Eileanan Siar</t>
  </si>
  <si>
    <t>S12000014</t>
  </si>
  <si>
    <t>Falkirk</t>
  </si>
  <si>
    <t>S12000017</t>
  </si>
  <si>
    <t>Highland</t>
  </si>
  <si>
    <t>S12000018</t>
  </si>
  <si>
    <t>Inverclyde</t>
  </si>
  <si>
    <t>S12000019</t>
  </si>
  <si>
    <t>Midlothian</t>
  </si>
  <si>
    <t>S12000020</t>
  </si>
  <si>
    <t>Moray</t>
  </si>
  <si>
    <t>S12000021</t>
  </si>
  <si>
    <t>North Ayrshire</t>
  </si>
  <si>
    <t>S12000026</t>
  </si>
  <si>
    <t>Scottish Borders</t>
  </si>
  <si>
    <t>S12000027</t>
  </si>
  <si>
    <t>Shetland Islands</t>
  </si>
  <si>
    <t>S12000028</t>
  </si>
  <si>
    <t>South Ayrshire</t>
  </si>
  <si>
    <t>S12000029</t>
  </si>
  <si>
    <t>South Lanarkshire</t>
  </si>
  <si>
    <t>S12000030</t>
  </si>
  <si>
    <t>Stirling</t>
  </si>
  <si>
    <t>S12000033</t>
  </si>
  <si>
    <t>Aberdeen City</t>
  </si>
  <si>
    <t>S12000034</t>
  </si>
  <si>
    <t>Aberdeenshire</t>
  </si>
  <si>
    <t>S12000035</t>
  </si>
  <si>
    <t>Argyll and Bute</t>
  </si>
  <si>
    <t>S12000036</t>
  </si>
  <si>
    <t>City of Edinburgh</t>
  </si>
  <si>
    <t>S12000038</t>
  </si>
  <si>
    <t>Renfrewshire</t>
  </si>
  <si>
    <t>S12000039</t>
  </si>
  <si>
    <t>West Dunbartonshire</t>
  </si>
  <si>
    <t>S12000040</t>
  </si>
  <si>
    <t>West Lothian</t>
  </si>
  <si>
    <t>S12000041</t>
  </si>
  <si>
    <t>Angus</t>
  </si>
  <si>
    <t>S12000042</t>
  </si>
  <si>
    <t>Dundee City</t>
  </si>
  <si>
    <t>S12000045</t>
  </si>
  <si>
    <t>East Dunbartonshire</t>
  </si>
  <si>
    <t>S12000047</t>
  </si>
  <si>
    <t>Fife</t>
  </si>
  <si>
    <t>S12000048</t>
  </si>
  <si>
    <t>Perth and Kinross</t>
  </si>
  <si>
    <t>S12000049</t>
  </si>
  <si>
    <t>Glasgow City</t>
  </si>
  <si>
    <t>S12000050</t>
  </si>
  <si>
    <t>North Lanarkshire</t>
  </si>
  <si>
    <t>W99999999</t>
  </si>
  <si>
    <t>W06000001</t>
  </si>
  <si>
    <t>Isle of Anglesey</t>
  </si>
  <si>
    <t>W06000002</t>
  </si>
  <si>
    <t>Gwynedd</t>
  </si>
  <si>
    <t>W06000003</t>
  </si>
  <si>
    <t>Conwy</t>
  </si>
  <si>
    <t>W06000004</t>
  </si>
  <si>
    <t>Denbighshire</t>
  </si>
  <si>
    <t>W06000005</t>
  </si>
  <si>
    <t>Flintshire</t>
  </si>
  <si>
    <t>W06000006</t>
  </si>
  <si>
    <t>Wrexham</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</si>
  <si>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</si>
  <si>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</si>
  <si>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</si>
  <si>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</si>
  <si>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</si>
  <si>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</si>
  <si>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</si>
  <si>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</si>
  <si>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</si>
  <si>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</si>
  <si>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</si>
  <si>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</si>
  <si>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</si>
  <si>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</si>
  <si>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</si>
  <si>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</si>
  <si>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W06000016</t>
  </si>
  <si>
    <t>Rhondda Cynon Taf</t>
  </si>
  <si>
    <t>W06000018</t>
  </si>
  <si>
    <t>Caerphilly</t>
  </si>
  <si>
    <t>W06000019</t>
  </si>
  <si>
    <t>Blaenau Gwent</t>
  </si>
  <si>
    <t>W06000020</t>
  </si>
  <si>
    <t>Torfaen</t>
  </si>
  <si>
    <t>W06000021</t>
  </si>
  <si>
    <t>Monmouthshire</t>
  </si>
  <si>
    <t>W06000022</t>
  </si>
  <si>
    <t>Newport</t>
  </si>
  <si>
    <t>W06000023</t>
  </si>
  <si>
    <t>Powys</t>
  </si>
  <si>
    <t>W06000024</t>
  </si>
  <si>
    <t>Merthyr Tydfil</t>
  </si>
  <si>
    <t>N99999999</t>
  </si>
  <si>
    <t>N09000001</t>
  </si>
  <si>
    <t>Antrim and Newtownabbey</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</si>
  <si>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</si>
  <si>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</si>
  <si>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</si>
  <si>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</si>
  <si>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</si>
  <si>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</si>
  <si>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</si>
  <si>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</si>
  <si>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</si>
  <si>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</si>
  <si>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</si>
  <si>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</si>
  <si>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</si>
  <si>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</si>
  <si>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</si>
  <si>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</si>
  <si>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</si>
  <si>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</si>
  <si>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N09000011</t>
  </si>
  <si>
    <t>Ards and North Down</t>
  </si>
  <si>
    <t>Table 1.2c - Number of registered heat networks providing heating, hot water and cooling by region and network type, United Kingdom, January 2019 to December 2022</t>
  </si>
  <si>
    <t>This worksheet contains three tables stacked vertically with one blank row in between. The tables contain figures based on network type. Some cells refer to notes, which can be found on the 'Notes' worksheet.</t>
  </si>
  <si>
    <t>[note 1] [note 2] [note 3] [note 4] [note 7]</t>
  </si>
  <si>
    <t>Table 1.2c(1) - Total number of registered networks by supply and region</t>
  </si>
  <si>
    <t>Heating only</t>
  </si>
  <si>
    <t>Heating and hot water only</t>
  </si>
  <si>
    <t>Heating and cooling only</t>
  </si>
  <si>
    <t>Hot water only</t>
  </si>
  <si>
    <t>Hot water and cooling only</t>
  </si>
  <si>
    <t>Cooling only</t>
  </si>
  <si>
    <t>Heating, hot water and cooling</t>
  </si>
  <si>
    <t>Unknown</t>
  </si>
  <si>
    <t>Total</t>
  </si>
  <si>
    <t>Table 1.2c(2) - Number of registered district heat networks by supply and region</t>
  </si>
  <si>
    <t>Table 1.2c(3) - Number of registered communal heat networks by supply and region</t>
  </si>
  <si>
    <t>Table 1.3a - Number of buildings served by a registered heat network by region, network type and building type, United Kingdom, January 2019 to December 2022</t>
  </si>
  <si>
    <t>Table 1.3a(1) - Total number of buildings served by a registered heat network by region and building type</t>
  </si>
  <si>
    <t>Other</t>
  </si>
  <si>
    <t>Table 1.3a(2) - Number of buildings served by a registered district heat network by region and building type</t>
  </si>
  <si>
    <t>Table 1.3a(3) - Number of buildings served by a registered communal heat network by region and building type</t>
  </si>
  <si>
    <t>Table 1.3b - Number of customers served by a registered heat network by region, network type and customer type, United Kingdom, January 2019 to December 2022</t>
  </si>
  <si>
    <t>[note 1] [note 2] [note 3] [note 4] [note 6] [note 8]</t>
  </si>
  <si>
    <t>Table 1.3b(1) - Total number of customers served by a registered heat network by region and customer type</t>
  </si>
  <si>
    <t>Table 1.3b(2) - Number of customers served by a registered district heat network by region and customer type</t>
  </si>
  <si>
    <t>Table 1.3b(3) - Number of customers served by a registered communal heat network by region and customer type</t>
  </si>
  <si>
    <t>Table 1.3c - Number of customers served by a registered heat network by local authority and customer type, United Kingdom, January 2019 to December 2022</t>
  </si>
  <si>
    <t>[note 1] [note 4] [note 5] [note 6] [note 8]</t>
  </si>
  <si>
    <t>Table 1.4a - Number of registered heat networks by region, network type and heating/hot water capacity band, United Kingdom, January 2019 to December 2022</t>
  </si>
  <si>
    <t>Table 1.4a(1) - Total number of registered networks by heating/hot water capacity band and region</t>
  </si>
  <si>
    <t>&lt; 0.2 MW</t>
  </si>
  <si>
    <r>
      <rPr>
        <b/>
        <sz val="12"/>
        <rFont val="Calibri"/>
        <family val="2"/>
      </rPr>
      <t>≥</t>
    </r>
    <r>
      <rPr>
        <b/>
        <sz val="12"/>
        <rFont val="Arial"/>
        <family val="2"/>
      </rPr>
      <t xml:space="preserve"> 0.2 MW and 
&lt; 0.5 MW</t>
    </r>
  </si>
  <si>
    <t>≥ 0.5 MW and 
&lt; 1.0 MW</t>
  </si>
  <si>
    <t>≥ 1.0 MW</t>
  </si>
  <si>
    <t>Table 1.4a(2) - Number of district heat networks by heating/hot water capacity band and region</t>
  </si>
  <si>
    <t>Table 1.4a(3) - Number of communal heat networks by heating/hot water capacity band and region</t>
  </si>
  <si>
    <t>Table 1.4b - Capacity, annual generation and annual supply by region and network type, United Kingdom, January 2019 to December 2022</t>
  </si>
  <si>
    <t>[note 1] [note 2] [note 3] [note 4] [note 9]</t>
  </si>
  <si>
    <t>Table 1.4b(1) - Total capacity, annual generation and annual supply by region</t>
  </si>
  <si>
    <t>Heating / Hot Water Capacity (MW)</t>
  </si>
  <si>
    <t>Heating / Hot Water Generation (GWh per year)</t>
  </si>
  <si>
    <t>Heating / Hot Water Supplied (GWh per year)</t>
  </si>
  <si>
    <t>Cooling Capacity (MW)</t>
  </si>
  <si>
    <t>Cooling Generation (GWh per year)</t>
  </si>
  <si>
    <t>Cooling Supplied (GWh per year)</t>
  </si>
  <si>
    <t>Table 1.4b(2) - District heating capacity, annual generation and annual supply by region</t>
  </si>
  <si>
    <t>Table 1.4b(3) - Communal heating capacity, annual generation and annual supply by region</t>
  </si>
  <si>
    <t>Table 1.5a - Number of registered heat networks by primary fuel and network type, United Kingdom, January 2019 to December 2022</t>
  </si>
  <si>
    <t>Natural gas</t>
  </si>
  <si>
    <t>Oil</t>
  </si>
  <si>
    <t>Bioenergy</t>
  </si>
  <si>
    <t>Electricity</t>
  </si>
  <si>
    <t>Geothermal</t>
  </si>
  <si>
    <t>Waste (energy from waste)</t>
  </si>
  <si>
    <t>Waste heat</t>
  </si>
  <si>
    <t>Ambient heat</t>
  </si>
  <si>
    <t>Table 1.5b - Number of registered heat networks by primary technology and network type, United Kingdom, January 2019 to December 2022</t>
  </si>
  <si>
    <t>Boiler</t>
  </si>
  <si>
    <t>Chiller</t>
  </si>
  <si>
    <t>Combined heat and power (CHP)</t>
  </si>
  <si>
    <t>Heat exchanger from waste heat recovery process</t>
  </si>
  <si>
    <t>Heat pump</t>
  </si>
  <si>
    <t>Other/ Unknown</t>
  </si>
  <si>
    <t>Note number</t>
  </si>
  <si>
    <t>Note text</t>
  </si>
  <si>
    <t>note 1</t>
  </si>
  <si>
    <t xml:space="preserve">The data is self-reported from heat network suppliers notifying under the Heat Network (Metering and Billing) Regulations. </t>
  </si>
  <si>
    <t>note 2</t>
  </si>
  <si>
    <t>Communal heating: one building with more than one final customer (see Glossary)</t>
  </si>
  <si>
    <t>note 3</t>
  </si>
  <si>
    <t>District heating: more than one building with at least one final customer (see Glossary)</t>
  </si>
  <si>
    <t>note 4</t>
  </si>
  <si>
    <t>Region and Local Authority have been assigned using the postcode of the registered heat network’s energy centre. Where the registered postcode was invalid, the postcode has been estimated using other network information.</t>
  </si>
  <si>
    <t>note 5</t>
  </si>
  <si>
    <t xml:space="preserve">Geographic codes are liable to change over time, in accordance with the Coding and Naming Policy for UK Statistical Geographies. </t>
  </si>
  <si>
    <t>note 6</t>
  </si>
  <si>
    <t>The number of customers and buildings in certain categories may not always align due to mixed use buildings. Where a building is mixed use, suppliers may categorise the building by its majority use, or may categorise the building as “Other”.</t>
  </si>
  <si>
    <t>note 7</t>
  </si>
  <si>
    <t>It is unknown whether some heat networks provide heating, hot water and/or cooling as this was left blank on the notification.</t>
  </si>
  <si>
    <t>note 8</t>
  </si>
  <si>
    <t>note 9</t>
  </si>
  <si>
    <t>Totals and subtotals are rounded separately and so may not equal the sum of their rounded parts.</t>
  </si>
  <si>
    <t>note 10</t>
  </si>
  <si>
    <t>Primary fuel only. Some networks use a secondary or back-up fuel source in addition to their primary fuel.</t>
  </si>
  <si>
    <t>note 11</t>
  </si>
  <si>
    <t>Primary technology only. Some networks use a secondary or back-up technology in addition to their primary technology.</t>
  </si>
  <si>
    <t>Background to the Heat Network (Metering and Billing) Regulations and data quality</t>
  </si>
  <si>
    <t>Capacity, annual generation and annual supply by region and network type,
United Kingdom, January 2019 to December 2022</t>
  </si>
  <si>
    <t>Buildings connected to a network that have final customers. Suppliers must indicate the number of buildings on their network(s) falling into the following categories: Residential, Commercial, Industrial, Public, Other. Where a building is mixed use, suppliers may categorise the building by its majority use, or may categorise the building as “Other”.</t>
  </si>
  <si>
    <t>[note 1] [note 2] [note 3] [note 10]</t>
  </si>
  <si>
    <t>[note 1] [note 2] [note 3] [note 11]</t>
  </si>
  <si>
    <t>The location of buildings and customers has been allocated based on the location of the energy centre of the heat network they are served by. It is possible some buildings or customers may be in a different region and/or local authority to their heat network's energy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</si>
</sst>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809]* #,##0.00_-;\-[$£-809]* #,##0.00_-;_-[$£-809]* &quot;-&quot;??_-;_-@_-"/>
    <numFmt numFmtId="165" formatCode="_-[$£-809]* #,##0_-;\-[$£-809]* #,##0_-;_-[$£-809]* &quot;-&quot;??_-;_-@_-"/>
    <numFmt numFmtId="166" formatCode="_-* #,##0_-;\-* #,##0_-;_-* &quot;-&quot;??_-;_-@_-"/>
    <numFmt numFmtId="167" formatCode="#,##0_ ;\-#,##0\ "/>
    <numFmt numFmtId="168" formatCode="0.0%"/>
  </numFmts>
  <fonts count="24" x14ac:knownFonts="1">
    <font>
      <sz val="11"/>
      <color theme="1"/>
      <name val="Calibri"/>
      <family val="2"/>
      <scheme val="minor"/>
    </font>
    <font>
      <sz val="11"/>
      <color theme="1"/>
      <name val="Calibri"/>
      <family val="2"/>
      <scheme val="minor"/>
    </font>
    <font>
      <b/>
      <sz val="14"/>
      <name val="Arial"/>
      <family val="2"/>
    </font>
    <font>
      <b/>
      <sz val="22"/>
      <name val="Arial"/>
      <family val="2"/>
    </font>
    <font>
      <sz val="11"/>
      <name val="Calibri"/>
      <family val="2"/>
      <scheme val="minor"/>
    </font>
    <font>
      <sz val="12"/>
      <name val="Arial"/>
      <family val="2"/>
    </font>
    <font>
      <b/>
      <sz val="12"/>
      <name val="Arial"/>
      <family val="2"/>
    </font>
    <font>
      <sz val="11"/>
      <name val="Arial"/>
      <family val="2"/>
    </font>
    <font>
      <sz val="10"/>
      <name val="Arial"/>
      <family val="2"/>
    </font>
    <font>
      <u/>
      <sz val="10"/>
      <color theme="10"/>
      <name val="Arial"/>
      <family val="2"/>
    </font>
    <font>
      <u/>
      <sz val="12"/>
      <color theme="10"/>
      <name val="Arial"/>
      <family val="2"/>
    </font>
    <font>
      <sz val="12"/>
      <name val="Calibri"/>
      <family val="2"/>
      <scheme val="minor"/>
    </font>
    <font>
      <sz val="10"/>
      <color theme="1"/>
      <name val="Arial"/>
      <family val="2"/>
    </font>
    <font>
      <u/>
      <sz val="11"/>
      <color theme="10"/>
      <name val="Calibri"/>
      <family val="2"/>
      <scheme val="minor"/>
    </font>
    <font>
      <sz val="8"/>
      <name val="Calibri"/>
      <family val="2"/>
      <scheme val="minor"/>
    </font>
    <font>
      <sz val="12"/>
      <color theme="1"/>
      <name val="Arial"/>
      <family val="2"/>
    </font>
    <font>
      <sz val="12"/>
      <color rgb="FFFF0000"/>
      <name val="Arial"/>
      <family val="2"/>
    </font>
    <font>
      <b/>
      <sz val="12"/>
      <color rgb="FF000000"/>
      <name val="Arial"/>
      <family val="2"/>
    </font>
    <font>
      <sz val="12"/>
      <color rgb="FF000000"/>
      <name val="Arial"/>
      <family val="2"/>
    </font>
    <font>
      <sz val="12"/>
      <color rgb="FFC00000"/>
      <name val="Arial"/>
      <family val="2"/>
    </font>
    <font>
      <b/>
      <sz val="12"/>
      <name val="Calibri"/>
      <family val="2"/>
    </font>
    <font>
      <b/>
      <sz val="22"/>
      <color rgb="FF000000"/>
      <name val="Arial"/>
    </font>
    <font>
      <b/>
      <sz val="14"/>
      <color rgb="FF000000"/>
      <name val="Arial"/>
    </font>
    <font>
      <sz val="12"/>
      <name val="Arial"/>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
    <border>
      <left/>
      <right/>
      <top/>
      <bottom/>
      <diagonal/>
    </border>
  </borders>
  <cellStyleXfs count="26">
    <xf numFmtId="0" fontId="0" fillId="0" borderId="0"/>
    <xf numFmtId="0" fontId="3" fillId="0" borderId="0" applyNumberFormat="0" applyProtection="0">
      <alignment horizontal="center" vertical="center"/>
    </xf>
    <xf numFmtId="49" fontId="2" fillId="0" borderId="0" applyFill="0" applyAlignment="0" applyProtection="0"/>
    <xf numFmtId="0" fontId="6" fillId="0" borderId="0" applyNumberFormat="0" applyFill="0" applyAlignment="0" applyProtection="0"/>
    <xf numFmtId="0" fontId="2" fillId="0" borderId="0" applyNumberFormat="0" applyFill="0" applyAlignment="0" applyProtection="0"/>
    <xf numFmtId="0" fontId="1" fillId="0" borderId="0"/>
    <xf numFmtId="0" fontId="5" fillId="0" borderId="0"/>
    <xf numFmtId="0" fontId="8" fillId="0" borderId="0"/>
    <xf numFmtId="164" fontId="9" fillId="0" borderId="0" applyNumberFormat="0" applyFill="0" applyBorder="0" applyAlignment="0" applyProtection="0">
      <alignment vertical="top"/>
      <protection locked="0"/>
    </xf>
    <xf numFmtId="0" fontId="1" fillId="0" borderId="0"/>
    <xf numFmtId="164" fontId="10" fillId="0" borderId="0" applyNumberFormat="0" applyFill="0" applyBorder="0" applyAlignment="0" applyProtection="0">
      <alignment vertical="top"/>
      <protection locked="0"/>
    </xf>
    <xf numFmtId="164" fontId="12" fillId="0" borderId="0"/>
    <xf numFmtId="9" fontId="8" fillId="0" borderId="0" applyFont="0" applyFill="0" applyBorder="0" applyAlignment="0" applyProtection="0"/>
    <xf numFmtId="9" fontId="12" fillId="0" borderId="0" applyFont="0" applyFill="0" applyBorder="0" applyAlignment="0" applyProtection="0"/>
    <xf numFmtId="164" fontId="12" fillId="0" borderId="0"/>
    <xf numFmtId="0" fontId="1" fillId="0" borderId="0"/>
    <xf numFmtId="43" fontId="12"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1" fillId="0" borderId="0"/>
    <xf numFmtId="0" fontId="1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Alignment="0" applyProtection="0"/>
    <xf numFmtId="49" fontId="2" fillId="0" borderId="0" applyFill="0" applyAlignment="0" applyProtection="0"/>
  </cellStyleXfs>
  <cellXfs count="147">
    <xf numFmtId="0" fontId="0" fillId="0" borderId="0" xfId="0"/>
    <xf numFmtId="0" fontId="4" fillId="0" borderId="0" xfId="5" applyFont="1" applyAlignment="1">
      <alignment wrapText="1"/>
    </xf>
    <xf numFmtId="0" fontId="7" fillId="0" borderId="0" xfId="5" applyFont="1" applyAlignment="1">
      <alignment wrapText="1"/>
    </xf>
    <xf numFmtId="0" fontId="5" fillId="0" borderId="0" xfId="7" applyFont="1" applyAlignment="1">
      <alignment horizontal="left" vertical="center" wrapText="1"/>
    </xf>
    <xf numFmtId="0" fontId="5" fillId="0" borderId="0" xfId="9" applyFont="1" applyAlignment="1">
      <alignment wrapText="1"/>
    </xf>
    <xf numFmtId="0" fontId="5" fillId="0" borderId="0" xfId="7" applyFont="1" applyAlignment="1">
      <alignment horizontal="left" wrapText="1"/>
    </xf>
    <xf numFmtId="0" fontId="5" fillId="0" borderId="0" xfId="5" applyFont="1" applyAlignment="1">
      <alignment wrapText="1"/>
    </xf>
    <xf numFmtId="0" fontId="10" fillId="0" borderId="0" xfId="8" applyNumberFormat="1" applyFont="1" applyFill="1" applyAlignment="1" applyProtection="1">
      <alignment horizontal="left" wrapText="1"/>
    </xf>
    <xf numFmtId="0" fontId="11" fillId="0" borderId="0" xfId="5" applyFont="1" applyAlignment="1">
      <alignment wrapText="1"/>
    </xf>
    <xf numFmtId="0" fontId="5" fillId="0" borderId="0" xfId="11" applyNumberFormat="1" applyFont="1" applyAlignment="1">
      <alignment horizontal="left" wrapText="1"/>
    </xf>
    <xf numFmtId="0" fontId="5" fillId="0" borderId="0" xfId="11" applyNumberFormat="1" applyFont="1"/>
    <xf numFmtId="0" fontId="6" fillId="0" borderId="0" xfId="11" applyNumberFormat="1" applyFont="1"/>
    <xf numFmtId="49" fontId="5" fillId="0" borderId="0" xfId="11" applyNumberFormat="1" applyFont="1" applyAlignment="1">
      <alignment wrapText="1"/>
    </xf>
    <xf numFmtId="49" fontId="5" fillId="0" borderId="0" xfId="11" applyNumberFormat="1" applyFont="1" applyAlignment="1">
      <alignment horizontal="left" wrapText="1"/>
    </xf>
    <xf numFmtId="0" fontId="5" fillId="0" borderId="0" xfId="11" applyNumberFormat="1" applyFont="1" applyAlignment="1">
      <alignment horizontal="left" vertical="top" wrapText="1"/>
    </xf>
    <xf numFmtId="0" fontId="5" fillId="0" borderId="0" xfId="11" applyNumberFormat="1" applyFont="1" applyAlignment="1">
      <alignment wrapText="1"/>
    </xf>
    <xf numFmtId="164" fontId="5" fillId="0" borderId="0" xfId="11" applyFont="1" applyAlignment="1">
      <alignment horizontal="left" wrapText="1"/>
    </xf>
    <xf numFmtId="164" fontId="6" fillId="0" borderId="0" xfId="11" applyFont="1" applyAlignment="1">
      <alignment horizontal="left" wrapText="1"/>
    </xf>
    <xf numFmtId="3" fontId="5" fillId="0" borderId="0" xfId="11" applyNumberFormat="1" applyFont="1" applyAlignment="1">
      <alignment horizontal="right" wrapText="1"/>
    </xf>
    <xf numFmtId="0" fontId="5" fillId="2" borderId="0" xfId="14" applyNumberFormat="1" applyFont="1" applyFill="1" applyAlignment="1">
      <alignment horizontal="left" wrapText="1"/>
    </xf>
    <xf numFmtId="164" fontId="5" fillId="2" borderId="0" xfId="11" applyFont="1" applyFill="1" applyAlignment="1">
      <alignment horizontal="left" wrapText="1"/>
    </xf>
    <xf numFmtId="0" fontId="5" fillId="2" borderId="0" xfId="11" applyNumberFormat="1" applyFont="1" applyFill="1" applyAlignment="1">
      <alignment horizontal="left"/>
    </xf>
    <xf numFmtId="0" fontId="5" fillId="2" borderId="0" xfId="11" applyNumberFormat="1" applyFont="1" applyFill="1" applyAlignment="1">
      <alignment horizontal="left" wrapText="1"/>
    </xf>
    <xf numFmtId="3" fontId="5" fillId="0" borderId="0" xfId="17" applyNumberFormat="1" applyFont="1" applyFill="1" applyBorder="1" applyAlignment="1">
      <alignment horizontal="right" wrapText="1"/>
    </xf>
    <xf numFmtId="0" fontId="2" fillId="0" borderId="0" xfId="2" applyNumberFormat="1"/>
    <xf numFmtId="49" fontId="2" fillId="0" borderId="0" xfId="2"/>
    <xf numFmtId="0" fontId="6" fillId="0" borderId="0" xfId="3" applyAlignment="1">
      <alignment wrapText="1"/>
    </xf>
    <xf numFmtId="0" fontId="6" fillId="0" borderId="0" xfId="3" applyFill="1" applyAlignment="1">
      <alignment horizontal="left" wrapText="1"/>
    </xf>
    <xf numFmtId="0" fontId="6" fillId="0" borderId="0" xfId="3" applyNumberFormat="1" applyAlignment="1">
      <alignment horizontal="left" wrapText="1"/>
    </xf>
    <xf numFmtId="0" fontId="6" fillId="0" borderId="0" xfId="3" applyNumberFormat="1" applyAlignment="1">
      <alignment horizontal="left"/>
    </xf>
    <xf numFmtId="0" fontId="6" fillId="0" borderId="0" xfId="3" applyNumberFormat="1" applyAlignment="1">
      <alignment wrapText="1"/>
    </xf>
    <xf numFmtId="164" fontId="6" fillId="0" borderId="0" xfId="3" applyNumberFormat="1" applyAlignment="1">
      <alignment horizontal="right" wrapText="1"/>
    </xf>
    <xf numFmtId="0" fontId="10" fillId="0" borderId="0" xfId="8" applyNumberFormat="1" applyFont="1" applyFill="1" applyAlignment="1" applyProtection="1">
      <alignment horizontal="left"/>
    </xf>
    <xf numFmtId="3" fontId="6" fillId="0" borderId="0" xfId="11" applyNumberFormat="1" applyFont="1" applyAlignment="1">
      <alignment horizontal="right" wrapText="1"/>
    </xf>
    <xf numFmtId="0" fontId="6" fillId="2" borderId="0" xfId="11" applyNumberFormat="1" applyFont="1" applyFill="1" applyAlignment="1">
      <alignment horizontal="left" wrapText="1"/>
    </xf>
    <xf numFmtId="3" fontId="6" fillId="0" borderId="0" xfId="17" applyNumberFormat="1" applyFont="1" applyFill="1" applyAlignment="1">
      <alignment horizontal="right" wrapText="1"/>
    </xf>
    <xf numFmtId="3" fontId="6" fillId="0" borderId="0" xfId="17" applyNumberFormat="1" applyFont="1" applyFill="1" applyBorder="1" applyAlignment="1">
      <alignment horizontal="right" wrapText="1"/>
    </xf>
    <xf numFmtId="49" fontId="5" fillId="0" borderId="0" xfId="11" applyNumberFormat="1" applyFont="1" applyAlignment="1">
      <alignment horizontal="left" vertical="top" wrapText="1"/>
    </xf>
    <xf numFmtId="164" fontId="5" fillId="0" borderId="0" xfId="11" applyFont="1" applyAlignment="1">
      <alignment horizontal="left" vertical="top" wrapText="1"/>
    </xf>
    <xf numFmtId="3" fontId="5" fillId="0" borderId="0" xfId="17" applyNumberFormat="1" applyFont="1" applyFill="1" applyAlignment="1">
      <alignment horizontal="right" wrapText="1"/>
    </xf>
    <xf numFmtId="0" fontId="10" fillId="0" borderId="0" xfId="8" applyNumberFormat="1" applyFont="1" applyFill="1" applyAlignment="1" applyProtection="1">
      <alignment horizontal="left" vertical="top" wrapText="1"/>
    </xf>
    <xf numFmtId="0" fontId="10" fillId="0" borderId="0" xfId="21" applyNumberFormat="1" applyFont="1" applyFill="1" applyAlignment="1" applyProtection="1">
      <alignment horizontal="left"/>
    </xf>
    <xf numFmtId="49" fontId="6" fillId="0" borderId="0" xfId="11" applyNumberFormat="1" applyFont="1" applyAlignment="1">
      <alignment horizontal="left" wrapText="1"/>
    </xf>
    <xf numFmtId="0" fontId="6" fillId="2" borderId="0" xfId="6" applyFont="1" applyFill="1"/>
    <xf numFmtId="0" fontId="6" fillId="3" borderId="0" xfId="3" applyNumberFormat="1" applyFill="1" applyAlignment="1">
      <alignment horizontal="left" wrapText="1"/>
    </xf>
    <xf numFmtId="9" fontId="5" fillId="0" borderId="0" xfId="22" applyFont="1" applyAlignment="1">
      <alignment horizontal="right" wrapText="1"/>
    </xf>
    <xf numFmtId="9" fontId="6" fillId="0" borderId="0" xfId="22" applyFont="1" applyAlignment="1">
      <alignment horizontal="right" wrapText="1"/>
    </xf>
    <xf numFmtId="9" fontId="5" fillId="0" borderId="0" xfId="22" applyFont="1" applyAlignment="1">
      <alignment horizontal="left" wrapText="1"/>
    </xf>
    <xf numFmtId="165" fontId="5" fillId="0" borderId="0" xfId="11" applyNumberFormat="1" applyFont="1" applyAlignment="1">
      <alignment horizontal="left" wrapText="1"/>
    </xf>
    <xf numFmtId="0" fontId="10" fillId="0" borderId="0" xfId="21" applyNumberFormat="1" applyFont="1" applyFill="1" applyAlignment="1" applyProtection="1">
      <alignment horizontal="left" wrapText="1"/>
    </xf>
    <xf numFmtId="0" fontId="10" fillId="0" borderId="0" xfId="21" applyFont="1" applyFill="1" applyAlignment="1">
      <alignment wrapText="1"/>
    </xf>
    <xf numFmtId="0" fontId="16" fillId="0" borderId="0" xfId="11" applyNumberFormat="1" applyFont="1" applyAlignment="1">
      <alignment horizontal="left" wrapText="1"/>
    </xf>
    <xf numFmtId="0" fontId="16" fillId="0" borderId="0" xfId="11" applyNumberFormat="1" applyFont="1" applyAlignment="1">
      <alignment horizontal="left" vertical="top" wrapText="1"/>
    </xf>
    <xf numFmtId="49" fontId="16" fillId="0" borderId="0" xfId="11" applyNumberFormat="1" applyFont="1" applyAlignment="1">
      <alignment horizontal="left" wrapText="1"/>
    </xf>
    <xf numFmtId="164" fontId="16" fillId="0" borderId="0" xfId="11" applyFont="1" applyAlignment="1">
      <alignment horizontal="left" wrapText="1"/>
    </xf>
    <xf numFmtId="49" fontId="6" fillId="2" borderId="0" xfId="15" applyNumberFormat="1" applyFont="1" applyFill="1" applyAlignment="1">
      <alignment horizontal="left" wrapText="1"/>
    </xf>
    <xf numFmtId="0" fontId="10" fillId="0" borderId="0" xfId="21" applyNumberFormat="1" applyFont="1" applyFill="1" applyAlignment="1" applyProtection="1">
      <alignment horizontal="left" vertical="center" wrapText="1"/>
    </xf>
    <xf numFmtId="0" fontId="10" fillId="0" borderId="0" xfId="21" applyFont="1" applyFill="1"/>
    <xf numFmtId="0" fontId="6" fillId="0" borderId="0" xfId="11" applyNumberFormat="1" applyFont="1" applyAlignment="1">
      <alignment horizontal="left" wrapText="1"/>
    </xf>
    <xf numFmtId="164" fontId="5" fillId="0" borderId="0" xfId="11" applyFont="1" applyAlignment="1">
      <alignment wrapText="1"/>
    </xf>
    <xf numFmtId="164" fontId="5" fillId="2" borderId="0" xfId="11" applyFont="1" applyFill="1" applyAlignment="1">
      <alignment wrapText="1"/>
    </xf>
    <xf numFmtId="164" fontId="6" fillId="2" borderId="0" xfId="11" applyFont="1" applyFill="1" applyAlignment="1">
      <alignment wrapText="1"/>
    </xf>
    <xf numFmtId="164" fontId="6" fillId="0" borderId="0" xfId="3" applyNumberFormat="1" applyFill="1" applyAlignment="1">
      <alignment horizontal="right" wrapText="1"/>
    </xf>
    <xf numFmtId="0" fontId="6" fillId="3" borderId="0" xfId="3" applyNumberFormat="1" applyFill="1" applyAlignment="1">
      <alignment horizontal="right" wrapText="1"/>
    </xf>
    <xf numFmtId="0" fontId="6" fillId="2" borderId="0" xfId="14" applyNumberFormat="1" applyFont="1" applyFill="1" applyAlignment="1">
      <alignment horizontal="left" wrapText="1"/>
    </xf>
    <xf numFmtId="3" fontId="6" fillId="2" borderId="0" xfId="23" applyNumberFormat="1" applyFont="1" applyFill="1" applyAlignment="1">
      <alignment horizontal="right" wrapText="1"/>
    </xf>
    <xf numFmtId="3" fontId="5" fillId="2" borderId="0" xfId="23" applyNumberFormat="1" applyFont="1" applyFill="1" applyAlignment="1">
      <alignment wrapText="1"/>
    </xf>
    <xf numFmtId="3" fontId="5" fillId="0" borderId="0" xfId="23" applyNumberFormat="1" applyFont="1" applyAlignment="1">
      <alignment wrapText="1"/>
    </xf>
    <xf numFmtId="3" fontId="6" fillId="2" borderId="0" xfId="23" applyNumberFormat="1" applyFont="1" applyFill="1" applyAlignment="1">
      <alignment wrapText="1"/>
    </xf>
    <xf numFmtId="49" fontId="5" fillId="2" borderId="0" xfId="15" applyNumberFormat="1" applyFont="1" applyFill="1" applyAlignment="1">
      <alignment horizontal="left" wrapText="1" indent="2"/>
    </xf>
    <xf numFmtId="9" fontId="5" fillId="0" borderId="0" xfId="11" applyNumberFormat="1" applyFont="1" applyAlignment="1">
      <alignment horizontal="right" wrapText="1"/>
    </xf>
    <xf numFmtId="49" fontId="6" fillId="2" borderId="0" xfId="15" applyNumberFormat="1" applyFont="1" applyFill="1" applyAlignment="1">
      <alignment horizontal="left" wrapText="1" indent="2"/>
    </xf>
    <xf numFmtId="164" fontId="5" fillId="0" borderId="0" xfId="11" applyFont="1" applyAlignment="1">
      <alignment horizontal="right" wrapText="1"/>
    </xf>
    <xf numFmtId="164" fontId="6" fillId="0" borderId="0" xfId="11" applyFont="1" applyAlignment="1">
      <alignment horizontal="right" wrapText="1"/>
    </xf>
    <xf numFmtId="166" fontId="5" fillId="0" borderId="0" xfId="23" applyNumberFormat="1" applyFont="1" applyAlignment="1">
      <alignment horizontal="right" wrapText="1"/>
    </xf>
    <xf numFmtId="166" fontId="6" fillId="0" borderId="0" xfId="23" applyNumberFormat="1" applyFont="1" applyAlignment="1">
      <alignment horizontal="right" wrapText="1"/>
    </xf>
    <xf numFmtId="166" fontId="6" fillId="0" borderId="0" xfId="23" applyNumberFormat="1" applyFont="1" applyFill="1" applyAlignment="1">
      <alignment horizontal="right" wrapText="1"/>
    </xf>
    <xf numFmtId="166" fontId="5" fillId="0" borderId="0" xfId="23" applyNumberFormat="1" applyFont="1" applyFill="1" applyAlignment="1">
      <alignment horizontal="right" wrapText="1"/>
    </xf>
    <xf numFmtId="167" fontId="5" fillId="0" borderId="0" xfId="23" applyNumberFormat="1" applyFont="1" applyAlignment="1">
      <alignment horizontal="right" wrapText="1"/>
    </xf>
    <xf numFmtId="167" fontId="6" fillId="0" borderId="0" xfId="23" applyNumberFormat="1" applyFont="1" applyAlignment="1">
      <alignment horizontal="right" wrapText="1"/>
    </xf>
    <xf numFmtId="167" fontId="6" fillId="0" borderId="0" xfId="23" applyNumberFormat="1" applyFont="1" applyFill="1" applyAlignment="1">
      <alignment horizontal="right" wrapText="1"/>
    </xf>
    <xf numFmtId="167" fontId="5" fillId="0" borderId="0" xfId="23" applyNumberFormat="1" applyFont="1" applyFill="1" applyAlignment="1">
      <alignment horizontal="right" wrapText="1"/>
    </xf>
    <xf numFmtId="49" fontId="2" fillId="0" borderId="0" xfId="2" applyAlignment="1"/>
    <xf numFmtId="0" fontId="6" fillId="2" borderId="0" xfId="11" applyNumberFormat="1" applyFont="1" applyFill="1" applyAlignment="1">
      <alignment wrapText="1"/>
    </xf>
    <xf numFmtId="0" fontId="5" fillId="2" borderId="0" xfId="11" applyNumberFormat="1" applyFont="1" applyFill="1" applyAlignment="1">
      <alignment wrapText="1"/>
    </xf>
    <xf numFmtId="166" fontId="5" fillId="0" borderId="0" xfId="23" applyNumberFormat="1" applyFont="1" applyAlignment="1">
      <alignment horizontal="left" wrapText="1"/>
    </xf>
    <xf numFmtId="167" fontId="6" fillId="0" borderId="0" xfId="23" applyNumberFormat="1" applyFont="1" applyAlignment="1">
      <alignment horizontal="left" wrapText="1"/>
    </xf>
    <xf numFmtId="0" fontId="5" fillId="0" borderId="0" xfId="11" applyNumberFormat="1" applyFont="1" applyAlignment="1">
      <alignment horizontal="left" wrapText="1" indent="2"/>
    </xf>
    <xf numFmtId="164" fontId="6" fillId="0" borderId="0" xfId="24" applyNumberFormat="1" applyAlignment="1">
      <alignment horizontal="right" wrapText="1"/>
    </xf>
    <xf numFmtId="0" fontId="6" fillId="0" borderId="0" xfId="24" applyNumberFormat="1" applyAlignment="1">
      <alignment wrapText="1"/>
    </xf>
    <xf numFmtId="0" fontId="5" fillId="2" borderId="0" xfId="11" applyNumberFormat="1" applyFont="1" applyFill="1"/>
    <xf numFmtId="49" fontId="2" fillId="0" borderId="0" xfId="25"/>
    <xf numFmtId="164" fontId="6" fillId="0" borderId="0" xfId="24" applyNumberFormat="1" applyFill="1" applyAlignment="1">
      <alignment horizontal="right" wrapText="1"/>
    </xf>
    <xf numFmtId="164" fontId="6" fillId="2" borderId="0" xfId="11" applyFont="1" applyFill="1" applyAlignment="1">
      <alignment horizontal="left" wrapText="1"/>
    </xf>
    <xf numFmtId="49" fontId="2" fillId="2" borderId="0" xfId="25" applyFill="1"/>
    <xf numFmtId="49" fontId="2" fillId="2" borderId="0" xfId="25" applyFill="1" applyAlignment="1"/>
    <xf numFmtId="0" fontId="0" fillId="2" borderId="0" xfId="0" applyFill="1"/>
    <xf numFmtId="0" fontId="6" fillId="2" borderId="0" xfId="3" applyNumberFormat="1" applyFill="1" applyAlignment="1">
      <alignment wrapText="1"/>
    </xf>
    <xf numFmtId="164" fontId="6" fillId="2" borderId="0" xfId="3" applyNumberFormat="1" applyFill="1" applyAlignment="1">
      <alignment horizontal="right" wrapText="1"/>
    </xf>
    <xf numFmtId="3" fontId="6" fillId="2" borderId="0" xfId="17" applyNumberFormat="1" applyFont="1" applyFill="1" applyBorder="1" applyAlignment="1">
      <alignment horizontal="right" wrapText="1"/>
    </xf>
    <xf numFmtId="3" fontId="5" fillId="2" borderId="0" xfId="17" applyNumberFormat="1" applyFont="1" applyFill="1" applyBorder="1" applyAlignment="1">
      <alignment horizontal="right" wrapText="1"/>
    </xf>
    <xf numFmtId="3" fontId="6" fillId="2" borderId="0" xfId="23" applyNumberFormat="1" applyFont="1" applyFill="1" applyAlignment="1">
      <alignment horizontal="left" wrapText="1"/>
    </xf>
    <xf numFmtId="3" fontId="6" fillId="2" borderId="0" xfId="11" applyNumberFormat="1" applyFont="1" applyFill="1" applyAlignment="1">
      <alignment horizontal="right" wrapText="1"/>
    </xf>
    <xf numFmtId="49" fontId="16" fillId="0" borderId="0" xfId="11" applyNumberFormat="1" applyFont="1" applyAlignment="1">
      <alignment horizontal="left" vertical="top" wrapText="1"/>
    </xf>
    <xf numFmtId="164" fontId="16" fillId="0" borderId="0" xfId="11" applyFont="1" applyAlignment="1">
      <alignment horizontal="left" vertical="top" wrapText="1"/>
    </xf>
    <xf numFmtId="49" fontId="6" fillId="0" borderId="0" xfId="11" applyNumberFormat="1" applyFont="1" applyAlignment="1">
      <alignment wrapText="1"/>
    </xf>
    <xf numFmtId="49" fontId="19" fillId="0" borderId="0" xfId="11" applyNumberFormat="1" applyFont="1" applyAlignment="1">
      <alignment horizontal="left" wrapText="1"/>
    </xf>
    <xf numFmtId="168" fontId="5" fillId="0" borderId="0" xfId="22" applyNumberFormat="1" applyFont="1" applyFill="1" applyAlignment="1">
      <alignment horizontal="right" wrapText="1"/>
    </xf>
    <xf numFmtId="168" fontId="5" fillId="2" borderId="0" xfId="22" applyNumberFormat="1" applyFont="1" applyFill="1" applyAlignment="1">
      <alignment horizontal="left" wrapText="1"/>
    </xf>
    <xf numFmtId="168" fontId="6" fillId="0" borderId="0" xfId="22" applyNumberFormat="1" applyFont="1" applyAlignment="1">
      <alignment horizontal="right" wrapText="1"/>
    </xf>
    <xf numFmtId="168" fontId="5" fillId="0" borderId="0" xfId="22" applyNumberFormat="1" applyFont="1" applyAlignment="1">
      <alignment horizontal="left" wrapText="1"/>
    </xf>
    <xf numFmtId="3" fontId="5" fillId="2" borderId="0" xfId="23" applyNumberFormat="1" applyFont="1" applyFill="1" applyAlignment="1">
      <alignment horizontal="right" wrapText="1"/>
    </xf>
    <xf numFmtId="0" fontId="6" fillId="2" borderId="0" xfId="24" applyNumberFormat="1" applyFill="1" applyAlignment="1">
      <alignment wrapText="1"/>
    </xf>
    <xf numFmtId="164" fontId="6" fillId="2" borderId="0" xfId="24" applyNumberFormat="1" applyFill="1" applyAlignment="1">
      <alignment horizontal="right" wrapText="1"/>
    </xf>
    <xf numFmtId="3" fontId="6" fillId="2" borderId="0" xfId="17" applyNumberFormat="1" applyFont="1" applyFill="1" applyAlignment="1">
      <alignment horizontal="right" wrapText="1"/>
    </xf>
    <xf numFmtId="3" fontId="5" fillId="2" borderId="0" xfId="17" applyNumberFormat="1" applyFont="1" applyFill="1" applyAlignment="1">
      <alignment horizontal="right" wrapText="1"/>
    </xf>
    <xf numFmtId="3" fontId="6" fillId="2" borderId="0" xfId="24" applyNumberFormat="1" applyFill="1" applyAlignment="1">
      <alignment horizontal="right" wrapText="1"/>
    </xf>
    <xf numFmtId="3" fontId="5" fillId="2" borderId="0" xfId="11" applyNumberFormat="1" applyFont="1" applyFill="1" applyAlignment="1">
      <alignment horizontal="right" wrapText="1"/>
    </xf>
    <xf numFmtId="3" fontId="5" fillId="2" borderId="0" xfId="22" applyNumberFormat="1" applyFont="1" applyFill="1" applyAlignment="1">
      <alignment horizontal="right" wrapText="1"/>
    </xf>
    <xf numFmtId="49" fontId="10" fillId="0" borderId="0" xfId="21" applyNumberFormat="1" applyFont="1" applyAlignment="1">
      <alignment wrapText="1"/>
    </xf>
    <xf numFmtId="0" fontId="2" fillId="0" borderId="0" xfId="25" applyNumberFormat="1" applyAlignment="1"/>
    <xf numFmtId="0" fontId="6" fillId="0" borderId="0" xfId="24" applyNumberFormat="1" applyFill="1"/>
    <xf numFmtId="49" fontId="2" fillId="0" borderId="0" xfId="25" applyFill="1"/>
    <xf numFmtId="49" fontId="2" fillId="0" borderId="0" xfId="25" applyFill="1" applyAlignment="1"/>
    <xf numFmtId="1" fontId="6" fillId="0" borderId="0" xfId="23" applyNumberFormat="1" applyFont="1" applyFill="1" applyAlignment="1">
      <alignment horizontal="right" wrapText="1"/>
    </xf>
    <xf numFmtId="49" fontId="2" fillId="0" borderId="0" xfId="25" applyFill="1" applyAlignment="1">
      <alignment horizontal="left" wrapText="1"/>
    </xf>
    <xf numFmtId="0" fontId="6" fillId="0" borderId="0" xfId="24" applyNumberFormat="1" applyFill="1" applyAlignment="1">
      <alignment horizontal="left" wrapText="1"/>
    </xf>
    <xf numFmtId="49" fontId="21" fillId="0" borderId="0" xfId="1" applyNumberFormat="1" applyFont="1" applyAlignment="1">
      <alignment horizontal="center" vertical="center" wrapText="1"/>
    </xf>
    <xf numFmtId="49" fontId="2" fillId="2" borderId="0" xfId="2" applyFill="1"/>
    <xf numFmtId="0" fontId="6" fillId="2" borderId="0" xfId="11" applyNumberFormat="1" applyFont="1" applyFill="1"/>
    <xf numFmtId="0" fontId="6" fillId="2" borderId="0" xfId="11" applyNumberFormat="1" applyFont="1" applyFill="1" applyAlignment="1">
      <alignment horizontal="left" vertical="top" wrapText="1"/>
    </xf>
    <xf numFmtId="0" fontId="5" fillId="2" borderId="0" xfId="11" applyNumberFormat="1" applyFont="1" applyFill="1" applyAlignment="1">
      <alignment horizontal="left" vertical="top" wrapText="1"/>
    </xf>
    <xf numFmtId="0" fontId="5" fillId="2" borderId="0" xfId="11" applyNumberFormat="1" applyFont="1" applyFill="1" applyAlignment="1">
      <alignment vertical="top"/>
    </xf>
    <xf numFmtId="0" fontId="5" fillId="2" borderId="0" xfId="11" applyNumberFormat="1" applyFont="1" applyFill="1" applyAlignment="1">
      <alignment vertical="top" wrapText="1"/>
    </xf>
    <xf numFmtId="49" fontId="18" fillId="0" borderId="0" xfId="11" applyNumberFormat="1" applyFont="1" applyAlignment="1">
      <alignment horizontal="left" wrapText="1"/>
    </xf>
    <xf numFmtId="49" fontId="18" fillId="0" borderId="0" xfId="11" applyNumberFormat="1" applyFont="1" applyAlignment="1">
      <alignment wrapText="1"/>
    </xf>
    <xf numFmtId="164" fontId="18" fillId="0" borderId="0" xfId="11" applyFont="1" applyAlignment="1">
      <alignment horizontal="left" wrapText="1"/>
    </xf>
    <xf numFmtId="0" fontId="18" fillId="0" borderId="0" xfId="11" applyNumberFormat="1" applyFont="1" applyAlignment="1">
      <alignment horizontal="left" wrapText="1"/>
    </xf>
    <xf numFmtId="0" fontId="6" fillId="2" borderId="0" xfId="3" applyNumberFormat="1" applyFill="1" applyAlignment="1"/>
    <xf numFmtId="49" fontId="2" fillId="2" borderId="0" xfId="2" applyFill="1" applyAlignment="1">
      <alignment vertical="top"/>
    </xf>
    <xf numFmtId="0" fontId="23" fillId="2" borderId="0" xfId="11" applyNumberFormat="1" applyFont="1" applyFill="1" applyAlignment="1">
      <alignment vertical="top" wrapText="1"/>
    </xf>
    <xf numFmtId="49" fontId="5" fillId="0" borderId="0" xfId="11" applyNumberFormat="1" applyFont="1" applyAlignment="1">
      <alignment horizontal="left" vertical="top" wrapText="1"/>
    </xf>
    <xf numFmtId="164" fontId="5" fillId="0" borderId="0" xfId="11" applyFont="1" applyAlignment="1">
      <alignment horizontal="left" vertical="top" wrapText="1"/>
    </xf>
    <xf numFmtId="49" fontId="16" fillId="0" borderId="0" xfId="11" applyNumberFormat="1" applyFont="1" applyAlignment="1">
      <alignment horizontal="left" vertical="top" wrapText="1"/>
    </xf>
    <xf numFmtId="164" fontId="16" fillId="0" borderId="0" xfId="11" applyFont="1" applyAlignment="1">
      <alignment horizontal="left" vertical="top" wrapText="1"/>
    </xf>
    <xf numFmtId="49" fontId="16" fillId="0" borderId="0" xfId="11" applyNumberFormat="1" applyFont="1" applyAlignment="1">
      <alignment horizontal="left" wrapText="1"/>
    </xf>
    <xf numFmtId="164" fontId="16" fillId="0" borderId="0" xfId="11" applyFont="1" applyAlignment="1">
      <alignment horizontal="left" wrapText="1"/>
    </xf>
  </cellXfs>
  <cellStyles count="26">
    <cellStyle name="Comma" xfId="23" builtinId="3"/>
    <cellStyle name="Comma 10" xfId="17" xr:uid="{00000000-0005-0000-0000-000000000000}"/>
    <cellStyle name="Comma 2" xfId="16" xr:uid="{00000000-0005-0000-0000-000001000000}"/>
    <cellStyle name="Heading 1" xfId="2" builtinId="16" customBuiltin="1"/>
    <cellStyle name="Heading 1 2" xfId="25" xr:uid="{72A00C0C-78E8-44AB-97F2-4ACD31B03360}"/>
    <cellStyle name="Heading 1 3" xfId="4" xr:uid="{00000000-0005-0000-0000-000003000000}"/>
    <cellStyle name="Heading 2" xfId="3" builtinId="17" customBuiltin="1"/>
    <cellStyle name="Heading 2 2" xfId="24" xr:uid="{D22F5BB4-4B9C-4927-ADAA-7C707AE64513}"/>
    <cellStyle name="Hyperlink" xfId="21" builtinId="8"/>
    <cellStyle name="Hyperlink 2" xfId="8" xr:uid="{00000000-0005-0000-0000-000005000000}"/>
    <cellStyle name="Hyperlink 2 4" xfId="10" xr:uid="{00000000-0005-0000-0000-000006000000}"/>
    <cellStyle name="Normal" xfId="0" builtinId="0"/>
    <cellStyle name="Normal 10 2 11" xfId="9" xr:uid="{00000000-0005-0000-0000-000008000000}"/>
    <cellStyle name="Normal 10 2 4 2 4 2" xfId="15" xr:uid="{00000000-0005-0000-0000-000009000000}"/>
    <cellStyle name="Normal 2" xfId="11" xr:uid="{00000000-0005-0000-0000-00000A000000}"/>
    <cellStyle name="Normal 2 19" xfId="14" xr:uid="{00000000-0005-0000-0000-00000B000000}"/>
    <cellStyle name="Normal 22" xfId="20" xr:uid="{00000000-0005-0000-0000-00000C000000}"/>
    <cellStyle name="Normal 24 6" xfId="19" xr:uid="{00000000-0005-0000-0000-00000D000000}"/>
    <cellStyle name="Normal 29 3" xfId="18" xr:uid="{00000000-0005-0000-0000-00000E000000}"/>
    <cellStyle name="Normal 3" xfId="6" xr:uid="{00000000-0005-0000-0000-00000F000000}"/>
    <cellStyle name="Normal 30 9 2" xfId="5" xr:uid="{00000000-0005-0000-0000-000010000000}"/>
    <cellStyle name="Normal 4" xfId="7" xr:uid="{00000000-0005-0000-0000-000011000000}"/>
    <cellStyle name="Percent" xfId="22" builtinId="5"/>
    <cellStyle name="Percent 2" xfId="12" xr:uid="{00000000-0005-0000-0000-000012000000}"/>
    <cellStyle name="Percent 3" xfId="13" xr:uid="{00000000-0005-0000-0000-000013000000}"/>
    <cellStyle name="Title" xfId="1" builtinId="15" customBuiltin="1"/>
  </cellStyles>
  <dxfs count="203">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general" vertical="top" textRotation="0" wrapText="0" indent="0" justifyLastLine="0" shrinkToFit="0" readingOrder="0"/>
    </dxf>
    <dxf>
      <font>
        <strike val="0"/>
        <outline val="0"/>
        <shadow val="0"/>
        <u val="none"/>
        <vertAlign val="baseline"/>
        <color auto="1"/>
        <name val="Arial"/>
        <family val="2"/>
        <scheme val="none"/>
      </font>
      <fill>
        <patternFill patternType="solid">
          <fgColor indexed="64"/>
          <bgColor theme="0"/>
        </patternFill>
      </fill>
    </dxf>
    <dxf>
      <font>
        <strike val="0"/>
        <outline val="0"/>
        <shadow val="0"/>
        <u val="none"/>
        <vertAlign val="baseline"/>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numFmt numFmtId="166" formatCode="_-* #,##0_-;\-* #,##0_-;_-* &quot;-&quot;??_-;_-@_-"/>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numFmt numFmtId="164" formatCode="_-[$£-809]* #,##0.00_-;\-[$£-809]* #,##0.00_-;_-[$£-809]* &quot;-&quot;??_-;_-@_-"/>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numFmt numFmtId="164" formatCode="_-[$£-809]* #,##0.00_-;\-[$£-809]* #,##0.00_-;_-[$£-809]*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numFmt numFmtId="164" formatCode="_-[$£-809]* #,##0.00_-;\-[$£-809]* #,##0.00_-;_-[$£-809]* &quot;-&quot;??_-;_-@_-"/>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numFmt numFmtId="164" formatCode="_-[$£-809]* #,##0.00_-;\-[$£-809]* #,##0.00_-;_-[$£-809]* &quot;-&quot;??_-;_-@_-"/>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_-* #,##0_-;\-* #,##0_-;_-* &quot;-&quot;??_-;_-@_-"/>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7" formatCode="#,##0_ ;\-#,##0\ "/>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strike val="0"/>
        <outline val="0"/>
        <shadow val="0"/>
        <u val="none"/>
        <vertAlign val="baseline"/>
        <color auto="1"/>
        <name val="Arial"/>
        <family val="2"/>
        <scheme val="none"/>
      </font>
      <numFmt numFmtId="3" formatCode="#,##0"/>
      <fill>
        <patternFill>
          <fgColor indexed="64"/>
          <bgColor theme="0"/>
        </patternFill>
      </fill>
      <alignment horizontal="right" vertical="bottom" textRotation="0" wrapText="1" indent="0" justifyLastLine="0" shrinkToFit="0" readingOrder="0"/>
    </dxf>
    <dxf>
      <font>
        <strike val="0"/>
        <outline val="0"/>
        <shadow val="0"/>
        <u val="none"/>
        <vertAlign val="baseline"/>
        <color auto="1"/>
        <name val="Arial"/>
        <family val="2"/>
        <scheme val="none"/>
      </font>
      <numFmt numFmtId="3" formatCode="#,##0"/>
      <fill>
        <patternFill>
          <fgColor indexed="64"/>
          <bgColor theme="0"/>
        </patternFill>
      </fill>
      <alignment horizontal="right" vertical="bottom" textRotation="0" wrapText="1" indent="0" justifyLastLine="0" shrinkToFit="0" readingOrder="0"/>
    </dxf>
    <dxf>
      <font>
        <strike val="0"/>
        <outline val="0"/>
        <shadow val="0"/>
        <u val="none"/>
        <vertAlign val="baseline"/>
        <color auto="1"/>
        <name val="Arial"/>
        <family val="2"/>
        <scheme val="none"/>
      </font>
      <numFmt numFmtId="3" formatCode="#,##0"/>
      <fill>
        <patternFill>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fill>
        <patternFill>
          <fgColor indexed="64"/>
          <bgColor theme="0"/>
        </patternFill>
      </fill>
    </dxf>
    <dxf>
      <font>
        <strike val="0"/>
        <outline val="0"/>
        <shadow val="0"/>
        <u val="none"/>
        <vertAlign val="baseline"/>
        <color auto="1"/>
        <name val="Arial"/>
        <family val="2"/>
        <scheme val="none"/>
      </font>
      <fill>
        <patternFill>
          <fgColor indexed="64"/>
          <bgColor theme="0"/>
        </patternFill>
      </fill>
      <alignment horizontal="right"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b/>
        <strike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dxf>
    <dxf>
      <numFmt numFmtId="164" formatCode="_-[$£-809]* #,##0.00_-;\-[$£-809]* #,##0.00_-;_-[$£-809]* &quot;-&quot;??_-;_-@_-"/>
      <alignment horizontal="right"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b/>
        <strike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dxf>
    <dxf>
      <numFmt numFmtId="164" formatCode="_-[$£-809]* #,##0.00_-;\-[$£-809]* #,##0.00_-;_-[$£-809]* &quot;-&quot;??_-;_-@_-"/>
      <alignment horizontal="right"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strike val="0"/>
        <outline val="0"/>
        <shadow val="0"/>
        <u val="none"/>
        <vertAlign val="baseline"/>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numFmt numFmtId="3" formatCode="#,##0"/>
    </dxf>
    <dxf>
      <font>
        <strike val="0"/>
        <outline val="0"/>
        <shadow val="0"/>
        <u val="none"/>
        <vertAlign val="baseline"/>
        <sz val="12"/>
        <color auto="1"/>
        <name val="Arial"/>
        <family val="2"/>
        <scheme val="none"/>
      </font>
      <numFmt numFmtId="3" formatCode="#,##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numFmt numFmtId="0" formatCode="General"/>
      <fill>
        <patternFill patternType="solid">
          <fgColor rgb="FF000000"/>
          <bgColor rgb="FFFFFFFF"/>
        </patternFill>
      </fill>
      <alignment horizontal="right"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b/>
        <strike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dxf>
    <dxf>
      <numFmt numFmtId="164" formatCode="_-[$£-809]* #,##0.00_-;\-[$£-809]* #,##0.00_-;_-[$£-809]* &quot;-&quot;??_-;_-@_-"/>
      <alignment horizontal="right"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b/>
        <strike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dxf>
    <dxf>
      <numFmt numFmtId="164" formatCode="_-[$£-809]* #,##0.00_-;\-[$£-809]* #,##0.00_-;_-[$£-809]* &quot;-&quot;??_-;_-@_-"/>
      <alignment horizontal="right" vertical="bottom" textRotation="0" wrapText="1" indent="0" justifyLastLine="0" shrinkToFit="0" readingOrder="0"/>
    </dxf>
    <dxf>
      <font>
        <b/>
        <strike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1" indent="0" justifyLastLine="0" shrinkToFit="0" readingOrder="0"/>
    </dxf>
    <dxf>
      <font>
        <strike val="0"/>
        <outline val="0"/>
        <shadow val="0"/>
        <u val="none"/>
        <vertAlign val="baseline"/>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numFmt numFmtId="3" formatCode="#,##0"/>
    </dxf>
    <dxf>
      <font>
        <strike val="0"/>
        <outline val="0"/>
        <shadow val="0"/>
        <u val="none"/>
        <vertAlign val="baseline"/>
        <sz val="12"/>
        <color auto="1"/>
        <name val="Arial"/>
        <family val="2"/>
        <scheme val="none"/>
      </font>
      <numFmt numFmtId="3" formatCode="#,##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numFmt numFmtId="0" formatCode="General"/>
      <fill>
        <patternFill patternType="solid">
          <fgColor rgb="FF000000"/>
          <bgColor rgb="FFFFFFFF"/>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numFmt numFmtId="164" formatCode="_-[$£-809]* #,##0.00_-;\-[$£-809]* #,##0.00_-;_-[$£-809]* &quot;-&quot;??_-;_-@_-"/>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numFmt numFmtId="164" formatCode="_-[$£-809]* #,##0.00_-;\-[$£-809]* #,##0.00_-;_-[$£-809]* &quot;-&quot;??_-;_-@_-"/>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2"/>
        <color rgb="FFC00000"/>
        <name val="Arial"/>
        <family val="2"/>
        <scheme val="none"/>
      </font>
      <numFmt numFmtId="30" formatCode="@"/>
      <alignment horizontal="left" vertical="bottom" textRotation="0" wrapText="1" indent="0" justifyLastLine="0" shrinkToFit="0" readingOrder="0"/>
    </dxf>
    <dxf>
      <font>
        <b val="0"/>
        <i val="0"/>
        <strike val="0"/>
        <condense val="0"/>
        <extend val="0"/>
        <outline val="0"/>
        <shadow val="0"/>
        <u val="none"/>
        <vertAlign val="baseline"/>
        <sz val="12"/>
        <color rgb="FFC00000"/>
        <name val="Arial"/>
        <family val="2"/>
        <scheme val="none"/>
      </font>
      <alignment horizontal="left" vertical="bottom" textRotation="0" wrapText="1" indent="0" justifyLastLine="0" shrinkToFit="0" readingOrder="0"/>
    </dxf>
    <dxf>
      <font>
        <b/>
        <i val="0"/>
        <strike val="0"/>
        <condense val="0"/>
        <extend val="0"/>
        <outline val="0"/>
        <shadow val="0"/>
        <u val="none"/>
        <vertAlign val="baseline"/>
        <sz val="14"/>
        <color rgb="FFFF0000"/>
        <name val="Arial"/>
        <family val="2"/>
        <scheme val="none"/>
      </font>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vertical="bottom"/>
    </dxf>
    <dxf>
      <font>
        <strike val="0"/>
        <outline val="0"/>
        <shadow val="0"/>
        <u val="none"/>
        <vertAlign val="baseline"/>
        <sz val="14"/>
        <color auto="1"/>
        <name val="Arial"/>
        <family val="2"/>
        <scheme val="none"/>
      </font>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numFmt numFmtId="30" formatCode="@"/>
      <alignment horizontal="center" vertical="center" textRotation="0" wrapText="1" indent="0" justifyLastLine="0" shrinkToFit="0" readingOrder="0"/>
    </dxf>
  </dxfs>
  <tableStyles count="0" defaultPivotStyle="PivotStyleLight16"/>
  <colors>
    <mruColors>
      <color rgb="FF2B47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94090.90A8F34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45509</xdr:colOff>
      <xdr:row>0</xdr:row>
      <xdr:rowOff>81493</xdr:rowOff>
    </xdr:from>
    <xdr:to>
      <xdr:col>6</xdr:col>
      <xdr:colOff>288290</xdr:colOff>
      <xdr:row>0</xdr:row>
      <xdr:rowOff>1739901</xdr:rowOff>
    </xdr:to>
    <xdr:pic>
      <xdr:nvPicPr>
        <xdr:cNvPr id="4" name="Picture 3" descr="Logo of the Department for Energy Security &amp; Net Zero.">
          <a:extLst>
            <a:ext uri="{FF2B5EF4-FFF2-40B4-BE49-F238E27FC236}">
              <a16:creationId xmlns:a16="http://schemas.microsoft.com/office/drawing/2014/main" id="{50D1F054-9741-4BE0-AB80-79BF7DF5A6F1}"/>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464426" y="81493"/>
          <a:ext cx="2674407" cy="1658408"/>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49A0DC-D5B4-4465-891B-8A506FF82338}" name="Cover_Sheet" displayName="Cover_Sheet" ref="A1:A30" totalsRowShown="0" headerRowDxfId="202" headerRowCellStyle="Title">
  <tableColumns count="1">
    <tableColumn id="1" xr3:uid="{1D034E1E-62A4-4D06-A1B1-826CCD9366D6}" name="Heat Networks registered under the Heat Network (Metering and Billing) Regulations: _x000a_January 2019-December 2022 (UK)_x000a_(Official Statistics in Development)"/>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C11C7DF-7406-48CA-805E-F9949EC64B8C}" name="Table_1.2c_Total_networks_by_supply_and_region" displayName="Table_1.2c_Total_networks_by_supply_and_region" ref="A7:J21" totalsRowShown="0" headerRowDxfId="159" dataDxfId="158" headerRowCellStyle="Heading 2" dataCellStyle="Comma 10">
  <tableColumns count="10">
    <tableColumn id="1" xr3:uid="{722D33FB-7F70-42BF-913A-849D2A7BED72}" name="Region" dataDxfId="157" dataCellStyle="Normal 10 2 4 2 4 2"/>
    <tableColumn id="2" xr3:uid="{B4C56861-093B-434A-B538-1C38536C3ACB}" name="Heating only" dataDxfId="156" dataCellStyle="Comma 10"/>
    <tableColumn id="3" xr3:uid="{6E167472-C649-4DC6-AB7F-E6C92BADFBCE}" name="Heating and hot water only" dataDxfId="155" dataCellStyle="Comma 10"/>
    <tableColumn id="4" xr3:uid="{85C8C67B-F4AA-4633-971D-F82993B83C56}" name="Heating and cooling only" dataDxfId="154" dataCellStyle="Comma 10"/>
    <tableColumn id="5" xr3:uid="{B17AA8A1-BFB5-4B42-A0CF-59B8A6F0C79A}" name="Hot water only" dataDxfId="153" dataCellStyle="Comma 10"/>
    <tableColumn id="6" xr3:uid="{DCF74892-227F-4C26-AE4C-3E3D76B73458}" name="Hot water and cooling only" dataDxfId="152" dataCellStyle="Comma 10"/>
    <tableColumn id="7" xr3:uid="{259F09DC-6FFD-49CE-B186-7276995CE7FF}" name="Cooling only" dataDxfId="151" dataCellStyle="Comma 10"/>
    <tableColumn id="8" xr3:uid="{CE65DED9-2CF4-4D89-B6BF-F0B9BAEC97E7}" name="Heating, hot water and cooling" dataDxfId="150" dataCellStyle="Comma 10"/>
    <tableColumn id="9" xr3:uid="{462F6189-AC68-44CC-A951-D85DF0451212}" name="Unknown" dataDxfId="149" dataCellStyle="Comma 10"/>
    <tableColumn id="10" xr3:uid="{E6B71D5B-EB00-4B87-981C-AB1D280EF710}" name="Total" dataDxfId="148" dataCellStyle="Comma 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EBB4771-A1AE-4653-9065-3E7E4EC0C45A}" name="Table_1.2c_Communal_networks_by_supply_and_region" displayName="Table_1.2c_Communal_networks_by_supply_and_region" ref="A41:J55" totalsRowShown="0" headerRowDxfId="147" dataDxfId="146" headerRowCellStyle="Heading 2" dataCellStyle="Comma 10">
  <tableColumns count="10">
    <tableColumn id="1" xr3:uid="{2BA91B13-E4AC-4403-8100-ACED7705AA35}" name="Region" dataDxfId="145" dataCellStyle="Normal 10 2 4 2 4 2"/>
    <tableColumn id="2" xr3:uid="{6A4834C6-FA98-4F9C-8E64-F278D2F42330}" name="Heating only" dataDxfId="144" dataCellStyle="Comma 10"/>
    <tableColumn id="3" xr3:uid="{0C632944-FA03-4EC5-9E2B-8A593B3CF9C8}" name="Heating and hot water only" dataDxfId="143" dataCellStyle="Comma 10"/>
    <tableColumn id="4" xr3:uid="{C5493A05-D4D6-4743-A04B-49535DF8DFA0}" name="Heating and cooling only" dataDxfId="142" dataCellStyle="Comma 10"/>
    <tableColumn id="5" xr3:uid="{16FAD75F-998F-4822-B49E-62C19EF56278}" name="Hot water only" dataDxfId="141" dataCellStyle="Comma 10"/>
    <tableColumn id="6" xr3:uid="{F94EA133-FA80-4919-ABE5-224A31321C75}" name="Hot water and cooling only" dataDxfId="140" dataCellStyle="Comma 10"/>
    <tableColumn id="7" xr3:uid="{05C4E4FB-AF2C-4DF0-A722-BC0AF971E43F}" name="Cooling only" dataDxfId="139" dataCellStyle="Comma 10"/>
    <tableColumn id="8" xr3:uid="{30614701-6C83-4DAB-AFFF-5984E73D03AD}" name="Heating, hot water and cooling" dataDxfId="138" dataCellStyle="Comma 10"/>
    <tableColumn id="9" xr3:uid="{93D2D8D6-DCBE-4F50-ADC3-84E8D6AD9FA3}" name="Unknown" dataDxfId="137" dataCellStyle="Comma 10"/>
    <tableColumn id="10" xr3:uid="{84DC67A0-C70B-4806-A21C-9BC22C314F4E}" name="Total" dataDxfId="136" dataCellStyle="Comma 1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_1.3a_Buildings_by_region_and_building_type_communal" displayName="Table_1.3a_Buildings_by_region_and_building_type_communal" ref="A41:G55" totalsRowShown="0" headerRowDxfId="135" dataDxfId="134" headerRowCellStyle="Heading 2">
  <tableColumns count="7">
    <tableColumn id="1" xr3:uid="{00000000-0010-0000-0800-000001000000}" name="Region" dataDxfId="133" dataCellStyle="Normal 10 2 4 2 4 2"/>
    <tableColumn id="2" xr3:uid="{00000000-0010-0000-0800-000002000000}" name="Residential" dataDxfId="132" dataCellStyle="Comma"/>
    <tableColumn id="6" xr3:uid="{8E562944-A084-4268-8A01-C500623605D8}" name="Commercial" dataDxfId="131" dataCellStyle="Comma"/>
    <tableColumn id="3" xr3:uid="{5EFF94D1-12F6-425D-8BE4-36B0EFC7E307}" name="Industrial" dataDxfId="130" dataCellStyle="Comma"/>
    <tableColumn id="4" xr3:uid="{00000000-0010-0000-0800-000004000000}" name="Public" dataDxfId="129" dataCellStyle="Comma"/>
    <tableColumn id="5" xr3:uid="{D0BD831C-CAC8-4103-A834-29B3E9453299}" name="Other" dataDxfId="128" dataCellStyle="Comma"/>
    <tableColumn id="7" xr3:uid="{5E2273C8-EFDA-4193-B57E-EE46ABC8EEF5}" name="Total" dataDxfId="127"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FAFF9EC-C54C-4A81-BFF9-FA88D9E3A645}" name="Table_1.3a_Buildings_by_region_and_building_type_total" displayName="Table_1.3a_Buildings_by_region_and_building_type_total" ref="A7:G21" totalsRowShown="0" headerRowDxfId="126" dataDxfId="125" headerRowCellStyle="Heading 2" dataCellStyle="Comma">
  <tableColumns count="7">
    <tableColumn id="1" xr3:uid="{2BF071DF-0DAA-4381-909A-701C17428CC0}" name="Region" dataDxfId="124" dataCellStyle="Normal 10 2 4 2 4 2"/>
    <tableColumn id="2" xr3:uid="{6D600D5C-2029-4D5D-AABB-6E80D1147F11}" name="Residential" dataDxfId="123" dataCellStyle="Comma"/>
    <tableColumn id="6" xr3:uid="{ADD7CC3C-E779-42B7-9084-C909D51E986F}" name="Commercial" dataDxfId="122" dataCellStyle="Comma"/>
    <tableColumn id="3" xr3:uid="{F5280017-7FD6-4260-BEB0-C7AF6C5056CB}" name="Industrial" dataDxfId="121" dataCellStyle="Comma"/>
    <tableColumn id="4" xr3:uid="{63B2714C-1E1F-4FC9-A7C2-C9DD3192E774}" name="Public" dataDxfId="120" dataCellStyle="Comma"/>
    <tableColumn id="5" xr3:uid="{8C0FBB54-E845-49A1-B2D8-793122497D9A}" name="Other" dataDxfId="119" dataCellStyle="Comma"/>
    <tableColumn id="7" xr3:uid="{3136032E-2BFD-4A98-B0E9-AC55B5D709B0}" name="Total" dataDxfId="118" dataCellStyle="Comma"/>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A1F7E17-BFE7-4A16-B10D-5FBA19CDE2E0}" name="Table_1.3a_Buildings_by_region_and_building_type_district" displayName="Table_1.3a_Buildings_by_region_and_building_type_district" ref="A24:G38" totalsRowShown="0" headerRowDxfId="117" dataDxfId="116" headerRowCellStyle="Heading 2" dataCellStyle="Comma">
  <tableColumns count="7">
    <tableColumn id="1" xr3:uid="{F98730E4-9505-428B-AF5D-B0AC28626352}" name="Region" dataDxfId="115" dataCellStyle="Normal 10 2 4 2 4 2"/>
    <tableColumn id="2" xr3:uid="{3A67CDBE-4183-4D8B-88FA-4F308052CEF4}" name="Residential" dataDxfId="114" dataCellStyle="Comma"/>
    <tableColumn id="6" xr3:uid="{ACE534B9-931F-40D3-AC7D-8EBD0962E713}" name="Commercial" dataDxfId="113" dataCellStyle="Comma"/>
    <tableColumn id="3" xr3:uid="{1D5AF828-844B-4FD1-9866-AB05E747F708}" name="Industrial" dataDxfId="112" dataCellStyle="Comma"/>
    <tableColumn id="4" xr3:uid="{D107FA65-886F-4C2F-9413-8C2E2669AB1D}" name="Public" dataDxfId="111" dataCellStyle="Comma"/>
    <tableColumn id="5" xr3:uid="{0DF1785C-EF33-471E-BB6E-EFF1CD160AD8}" name="Other" dataDxfId="110" dataCellStyle="Comma"/>
    <tableColumn id="7" xr3:uid="{6579896A-2C50-4B4B-AB67-5908CAE75FC3}" name="Total" dataDxfId="109"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BC96422-10BD-453B-ACFF-7460FD98155F}" name="Table_1.3b_Customers_by_region_and_customer_type_communal" displayName="Table_1.3b_Customers_by_region_and_customer_type_communal" ref="A41:G55" totalsRowShown="0" headerRowDxfId="108" dataDxfId="107" headerRowCellStyle="Heading 2">
  <tableColumns count="7">
    <tableColumn id="1" xr3:uid="{991E2CAB-BFFD-40DF-B929-D8F8464958EF}" name="Region" dataDxfId="106" dataCellStyle="Normal 10 2 4 2 4 2"/>
    <tableColumn id="2" xr3:uid="{28A7A591-CFB3-4EA6-BAC5-A610FA89A2B9}" name="Residential" dataDxfId="105" dataCellStyle="Comma"/>
    <tableColumn id="6" xr3:uid="{23511467-64DB-450E-8D63-E252EDB83EB2}" name="Commercial" dataDxfId="104" dataCellStyle="Comma"/>
    <tableColumn id="3" xr3:uid="{25F0379B-A3DB-4108-AC28-08E91569752C}" name="Industrial" dataDxfId="103" dataCellStyle="Comma"/>
    <tableColumn id="4" xr3:uid="{927F5C21-AC1D-4F25-B529-D14DC119EA3E}" name="Public" dataDxfId="102" dataCellStyle="Comma"/>
    <tableColumn id="5" xr3:uid="{35F243A9-BFFB-4CB9-9F0E-39F771EBEB07}" name="Other" dataDxfId="101" dataCellStyle="Comma"/>
    <tableColumn id="7" xr3:uid="{7835A04E-D0ED-469A-9612-8987C49F1C25}" name="Total" dataDxfId="100" dataCellStyle="Comma"/>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A55AC3-159D-4F50-B634-A2E3824D1E5B}" name="Table_1.3b__Customers_by_region_and_customer_type_district" displayName="Table_1.3b__Customers_by_region_and_customer_type_district" ref="A24:G38" totalsRowShown="0" headerRowDxfId="99" dataDxfId="98" headerRowCellStyle="Heading 2" dataCellStyle="Comma">
  <tableColumns count="7">
    <tableColumn id="1" xr3:uid="{69181CD0-DF91-46E8-93B4-9305E301EAAC}" name="Region" dataDxfId="97" dataCellStyle="Normal 10 2 4 2 4 2"/>
    <tableColumn id="2" xr3:uid="{5CF5C578-F9F8-453C-B7D3-6EC5E0466C24}" name="Residential" dataDxfId="96" dataCellStyle="Comma"/>
    <tableColumn id="6" xr3:uid="{3A94EE11-BCAF-401F-9D9B-76166A1143F5}" name="Commercial" dataDxfId="95" dataCellStyle="Comma"/>
    <tableColumn id="3" xr3:uid="{AC35E448-702E-4C64-BD2E-625E42A6E95F}" name="Industrial" dataDxfId="94" dataCellStyle="Comma"/>
    <tableColumn id="4" xr3:uid="{122DD3EA-61D3-4CAF-9B86-76A247A919C6}" name="Public" dataDxfId="93" dataCellStyle="Comma"/>
    <tableColumn id="5" xr3:uid="{E8DF8400-2F92-44CC-AEA3-BBC8330F3C27}" name="Other" dataDxfId="92" dataCellStyle="Comma"/>
    <tableColumn id="7" xr3:uid="{0B2268DA-87E2-4E91-A0EA-1310C255E922}" name="Total" dataDxfId="91" dataCellStyle="Comma"/>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E086D47-479D-4596-8562-8B02D1945446}" name="Table_1.3b__Customers_by_region_and_customer_type_total" displayName="Table_1.3b__Customers_by_region_and_customer_type_total" ref="A7:G21" totalsRowShown="0" headerRowDxfId="90" dataDxfId="89" headerRowCellStyle="Heading 2" dataCellStyle="Comma">
  <tableColumns count="7">
    <tableColumn id="1" xr3:uid="{F1028916-1F0F-49BF-A75E-D516242E0512}" name="Region" dataDxfId="88" dataCellStyle="Normal 10 2 4 2 4 2"/>
    <tableColumn id="2" xr3:uid="{83B175B9-0DE3-45EC-9377-04D5E451B493}" name="Residential" dataDxfId="87" dataCellStyle="Comma"/>
    <tableColumn id="6" xr3:uid="{7A34ACA0-B78D-4D63-8114-E4111AED8428}" name="Commercial" dataDxfId="86" dataCellStyle="Comma"/>
    <tableColumn id="3" xr3:uid="{ECE489DA-BEF5-420E-BF42-9EF82A4A9D49}" name="Industrial" dataDxfId="85" dataCellStyle="Comma"/>
    <tableColumn id="4" xr3:uid="{0D103608-9CD9-4F72-88F9-938B9C4A5BFB}" name="Public" dataDxfId="84" dataCellStyle="Comma"/>
    <tableColumn id="5" xr3:uid="{A429FBE5-271C-43CA-8201-9EA3B975F8D6}" name="Other" dataDxfId="83" dataCellStyle="Comma"/>
    <tableColumn id="7" xr3:uid="{5E1894BC-9EE5-4AA5-BE1E-61A41877039A}" name="Total" dataDxfId="82" dataCellStyle="Comma"/>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005D085-A247-487E-80D4-2E57C9D961F7}" name="Table_1.3c_Customers_by_LA_and_customer_type" displayName="Table_1.3c_Customers_by_LA_and_customer_type" ref="A6:J389" totalsRowShown="0" headerRowDxfId="81" dataDxfId="80">
  <tableColumns count="10">
    <tableColumn id="1" xr3:uid="{DD35042D-95F4-43B3-A63F-B52B47D1A173}" name="Area Codes" dataDxfId="79" dataCellStyle="Normal 2"/>
    <tableColumn id="2" xr3:uid="{B49205CF-26DF-4F33-98B7-02EBBF1728EB}" name="Nation" dataDxfId="78" dataCellStyle="Normal 2"/>
    <tableColumn id="3" xr3:uid="{251ADC03-201D-42DF-B32A-2830866BE2AF}" name="Region" dataDxfId="77" dataCellStyle="Normal 2"/>
    <tableColumn id="5" xr3:uid="{2EA4A2F8-06D4-448A-9B24-33863A0583C2}" name="Local Authority" dataDxfId="76" dataCellStyle="Normal 2"/>
    <tableColumn id="16" xr3:uid="{B63A192C-2AED-4D84-AD00-4289C1D4EEAB}" name="Residential" dataDxfId="75" dataCellStyle="Comma 10"/>
    <tableColumn id="4" xr3:uid="{A84A59EC-1A02-4402-AEAF-35AFA6910D54}" name="Commercial" dataDxfId="74" dataCellStyle="Comma 10"/>
    <tableColumn id="7" xr3:uid="{C78763C9-6790-4141-972A-DE8602FFC886}" name="Industrial" dataDxfId="73" dataCellStyle="Comma 10"/>
    <tableColumn id="6" xr3:uid="{0AB8F651-EABE-4188-BBD6-3FE675652BB8}" name="Public" dataDxfId="72"/>
    <tableColumn id="8" xr3:uid="{90ED918A-031F-432D-A954-2E1A9C5B1927}" name="Other" dataDxfId="71"/>
    <tableColumn id="9" xr3:uid="{CF571CD5-5451-4CB2-9DAB-73CA35D151E9}" name="Total" dataDxfId="70"/>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C324B41-C075-4001-A88B-E6BA871F1DC1}" name="Table_1.4a_Communal_networks_by_heat_hot_water_capacity_and_region" displayName="Table_1.4a_Communal_networks_by_heat_hot_water_capacity_and_region" ref="A41:E55" totalsRowShown="0" headerRowDxfId="69" dataDxfId="68" headerRowCellStyle="Heading 2" dataCellStyle="Normal 2">
  <tableColumns count="5">
    <tableColumn id="2" xr3:uid="{F32ABBE4-C453-48E4-994D-7012C677461D}" name="Region" dataDxfId="67" dataCellStyle="Normal 10 2 4 2 4 2"/>
    <tableColumn id="6" xr3:uid="{5A9D60B6-F415-4E60-9802-06982FEFB68A}" name="&lt; 0.2 MW" dataDxfId="66" dataCellStyle="Normal 2"/>
    <tableColumn id="1" xr3:uid="{961AFE5D-EBBD-442E-8E48-E88E706DFB1D}" name="≥ 0.2 MW and _x000a_&lt; 0.5 MW" dataDxfId="65" dataCellStyle="Comma"/>
    <tableColumn id="8" xr3:uid="{6653CE14-9ED6-4061-9FDF-198B7C9CCB1D}" name="≥ 0.5 MW and _x000a_&lt; 1.0 MW" dataDxfId="64" dataCellStyle="Normal 2"/>
    <tableColumn id="5" xr3:uid="{84A2C325-54D0-486C-94EB-E1842FC63357}" name="≥ 1.0 MW" dataDxfId="63"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3:B23" totalsRowShown="0">
  <tableColumns count="2">
    <tableColumn id="1" xr3:uid="{00000000-0010-0000-0000-000001000000}" name="Worksheet name" dataDxfId="201" dataCellStyle="Hyperlink 2"/>
    <tableColumn id="2" xr3:uid="{00000000-0010-0000-0000-000002000000}" name="Worksheet content" dataDxfId="200" dataCellStyle="Normal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5880133-2395-46CA-BE71-76C444AACF3B}" name="Table_1.4a_District_networks_by_heating_hot_water_capacity_by_region" displayName="Table_1.4a_District_networks_by_heating_hot_water_capacity_by_region" ref="A24:E38" totalsRowShown="0" headerRowDxfId="62" dataDxfId="61" headerRowCellStyle="Heading 2" dataCellStyle="Normal 2">
  <tableColumns count="5">
    <tableColumn id="2" xr3:uid="{C024AED9-5499-441B-806B-C6AAEA70E46E}" name="Region" dataDxfId="60" dataCellStyle="Normal 10 2 4 2 4 2"/>
    <tableColumn id="6" xr3:uid="{793D49A1-8A1A-4B3A-91BE-0CC7FB166D42}" name="&lt; 0.2 MW" dataDxfId="59"/>
    <tableColumn id="1" xr3:uid="{2A07D29E-0BAF-4DE1-9E53-3705B049DC0A}" name="≥ 0.2 MW and _x000a_&lt; 0.5 MW" dataDxfId="58" dataCellStyle="Normal 2"/>
    <tableColumn id="8" xr3:uid="{3923610D-585A-49A4-B681-D6C9C22BE095}" name="≥ 0.5 MW and _x000a_&lt; 1.0 MW" dataDxfId="57"/>
    <tableColumn id="5" xr3:uid="{8EA7CA02-7E31-4A0B-B5A1-198F816C68F5}" name="≥ 1.0 MW" dataDxfId="56" dataCellStyle="Normal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C0898E0-5BA7-4196-BB34-7E870A244F76}" name="Table_1.4a_Total_networks_by_heating_hot_water_capacity_by_region" displayName="Table_1.4a_Total_networks_by_heating_hot_water_capacity_by_region" ref="A7:E21" totalsRowShown="0" headerRowDxfId="55" dataDxfId="54" headerRowCellStyle="Heading 2" dataCellStyle="Normal 2">
  <tableColumns count="5">
    <tableColumn id="2" xr3:uid="{29AE7A8D-B40D-4C44-86F3-40368E7DCBAF}" name="Region" dataDxfId="53" dataCellStyle="Normal 10 2 4 2 4 2"/>
    <tableColumn id="6" xr3:uid="{DC73E6F6-92E8-401C-9CA1-EAAEF428ABE0}" name="&lt; 0.2 MW" dataDxfId="52"/>
    <tableColumn id="1" xr3:uid="{5906FCCE-5218-4808-8B1F-F08963BF1162}" name="≥ 0.2 MW and _x000a_&lt; 0.5 MW" dataDxfId="51" dataCellStyle="Normal 2"/>
    <tableColumn id="8" xr3:uid="{9B13CB00-6392-458D-8DD5-F41ADA709D06}" name="≥ 0.5 MW and _x000a_&lt; 1.0 MW" dataDxfId="50"/>
    <tableColumn id="5" xr3:uid="{A85BFF9F-E9A1-43EB-88CF-22EA40221A52}" name="≥ 1.0 MW" dataDxfId="49" dataCellStyle="Normal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771CF96-7431-4012-84DA-F4B1CA7F797A}" name="Table_1.4b_Communal_networks_capacity_generation_and_supply_by_region" displayName="Table_1.4b_Communal_networks_capacity_generation_and_supply_by_region" ref="A41:G55" totalsRowShown="0" headerRowDxfId="48" dataDxfId="47" headerRowCellStyle="Heading 2" dataCellStyle="Normal 2">
  <tableColumns count="7">
    <tableColumn id="2" xr3:uid="{85BB4A86-6A86-4424-96EB-2441AC9204F5}" name="Region" dataDxfId="46" dataCellStyle="Normal 2"/>
    <tableColumn id="3" xr3:uid="{795AB8F0-6BAB-446D-A61B-197D9BBBBDF5}" name="Heating / Hot Water Capacity (MW)" dataDxfId="45" dataCellStyle="Normal 2"/>
    <tableColumn id="6" xr3:uid="{78F0A58A-682F-49F0-983F-C1F047BC6109}" name="Heating / Hot Water Generation (GWh per year)" dataDxfId="44" dataCellStyle="Normal 2"/>
    <tableColumn id="1" xr3:uid="{AC71F25B-3FE4-4D52-AC71-1E502E602868}" name="Heating / Hot Water Supplied (GWh per year)" dataDxfId="43" dataCellStyle="Normal 2"/>
    <tableColumn id="8" xr3:uid="{39C1D5C1-EEB2-4A86-A92A-B3ADF2086C59}" name="Cooling Capacity (MW)" dataDxfId="42" dataCellStyle="Comma"/>
    <tableColumn id="5" xr3:uid="{D224BA77-FBC5-4D82-8AA6-050AC679E02A}" name="Cooling Generation (GWh per year)" dataDxfId="41" dataCellStyle="Normal 2"/>
    <tableColumn id="9" xr3:uid="{9C5368E7-1099-48B2-B8F1-0BEE344A409F}" name="Cooling Supplied (GWh per year)" dataDxfId="40" dataCellStyle="Normal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D466590-D12E-4E25-B78F-1F4E0641D274}" name="Table_1.4b_District_networks_capacity_generation_and_supply_by_region" displayName="Table_1.4b_District_networks_capacity_generation_and_supply_by_region" ref="A24:G38" totalsRowShown="0" headerRowDxfId="39" dataDxfId="38" headerRowCellStyle="Heading 2" dataCellStyle="Normal 2">
  <tableColumns count="7">
    <tableColumn id="1" xr3:uid="{CE168B44-FAF1-40F4-8A4F-03E744931A6B}" name="Region" dataDxfId="37" dataCellStyle="Normal 2"/>
    <tableColumn id="2" xr3:uid="{E95672B1-17BB-43CA-AA5D-4EC7E11ACDD5}" name="Heating / Hot Water Capacity (MW)" dataDxfId="36" dataCellStyle="Normal 2"/>
    <tableColumn id="3" xr3:uid="{A2E79DD0-1DC0-434F-8A53-FD245E24C745}" name="Heating / Hot Water Generation (GWh per year)" dataDxfId="35" dataCellStyle="Normal 2"/>
    <tableColumn id="4" xr3:uid="{F5F6521B-945F-4AAF-858A-E4ADCFF21D72}" name="Heating / Hot Water Supplied (GWh per year)" dataDxfId="34" dataCellStyle="Normal 2"/>
    <tableColumn id="5" xr3:uid="{C8342C1E-DA4E-47AA-AC7C-65EBECC05E22}" name="Cooling Capacity (MW)" dataDxfId="33" dataCellStyle="Comma"/>
    <tableColumn id="6" xr3:uid="{5C10627A-59CD-45DB-8D25-C718276ECDC5}" name="Cooling Generation (GWh per year)" dataDxfId="32" dataCellStyle="Normal 2"/>
    <tableColumn id="7" xr3:uid="{AB807F04-70D1-4AC0-86E4-FC1CE85DC4A8}" name="Cooling Supplied (GWh per year)" dataDxfId="31" dataCellStyle="Normal 2"/>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D103726-4A0C-4BC0-B32A-1AC0F39A3C93}" name="Table_1.4b_Total_networks_capacity_generation_and_supply_by_region" displayName="Table_1.4b_Total_networks_capacity_generation_and_supply_by_region" ref="A7:G21" totalsRowShown="0" headerRowDxfId="30" dataDxfId="29" headerRowCellStyle="Heading 2" dataCellStyle="Normal 2">
  <tableColumns count="7">
    <tableColumn id="1" xr3:uid="{CD26B473-B525-4A10-ABAB-7394F368D7FE}" name="Region" dataDxfId="28" dataCellStyle="Normal 2"/>
    <tableColumn id="2" xr3:uid="{03C92F25-E19D-467E-8CCC-83B53CC9C357}" name="Heating / Hot Water Capacity (MW)" dataDxfId="27" dataCellStyle="Normal 2">
      <calculatedColumnFormula>B25+B42</calculatedColumnFormula>
    </tableColumn>
    <tableColumn id="3" xr3:uid="{171D4056-7BE1-43DE-B9DF-C2ACE6900F84}" name="Heating / Hot Water Generation (GWh per year)" dataDxfId="26" dataCellStyle="Normal 2">
      <calculatedColumnFormula>C25+C42</calculatedColumnFormula>
    </tableColumn>
    <tableColumn id="4" xr3:uid="{DB388938-8E44-4ACB-80B9-43BDB52823D7}" name="Heating / Hot Water Supplied (GWh per year)" dataDxfId="25" dataCellStyle="Normal 2">
      <calculatedColumnFormula>D25+D42</calculatedColumnFormula>
    </tableColumn>
    <tableColumn id="5" xr3:uid="{2A979339-97E0-44F2-876D-2FD56D6C0299}" name="Cooling Capacity (MW)" dataDxfId="24" dataCellStyle="Comma">
      <calculatedColumnFormula>E25+E42</calculatedColumnFormula>
    </tableColumn>
    <tableColumn id="6" xr3:uid="{42DB1E56-248D-42E7-8459-1F5B1C811D6C}" name="Cooling Generation (GWh per year)" dataDxfId="23" dataCellStyle="Normal 2">
      <calculatedColumnFormula>F25+F42</calculatedColumnFormula>
    </tableColumn>
    <tableColumn id="7" xr3:uid="{3385D9A0-4548-49DC-BAE3-8621E873C004}" name="Cooling Supplied (GWh per year)" dataDxfId="22" dataCellStyle="Normal 2">
      <calculatedColumnFormula>G25+G42</calculatedColumnFormula>
    </tableColumn>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A1BE0B-D2B6-4E96-A905-436BD0C3AF7E}" name="Table_1.5a_Networks_by_primary_fuel_and_network_type" displayName="Table_1.5a_Networks_by_primary_fuel_and_network_type" ref="A5:J8" totalsRowShown="0" headerRowDxfId="21" dataDxfId="20" headerRowCellStyle="Heading 2">
  <tableColumns count="10">
    <tableColumn id="1" xr3:uid="{DBAA3A47-9340-4089-B77E-BDFC1231D2DC}" name="Network type" dataDxfId="19" dataCellStyle="Normal 2"/>
    <tableColumn id="5" xr3:uid="{1A8AF731-6165-4DA5-B227-C5C31669C3D2}" name="Natural gas" dataDxfId="18" dataCellStyle="Comma"/>
    <tableColumn id="6" xr3:uid="{4A864245-B632-42AA-883C-14262989817D}" name="Oil" dataDxfId="17" dataCellStyle="Comma"/>
    <tableColumn id="9" xr3:uid="{CAAA1346-9AC0-4AAB-B0A0-6EF05BEBFE56}" name="Bioenergy" dataDxfId="16" dataCellStyle="Comma"/>
    <tableColumn id="2" xr3:uid="{6089D9A3-5F85-40BF-882D-F4FFD9A801D4}" name="Electricity" dataDxfId="15" dataCellStyle="Comma"/>
    <tableColumn id="3" xr3:uid="{CCF2D211-EE11-439D-8574-485A9531698F}" name="Geothermal" dataDxfId="14" dataCellStyle="Comma"/>
    <tableColumn id="10" xr3:uid="{64AD61E2-49B6-49E3-B49A-5AE34DF816B5}" name="Waste (energy from waste)"/>
    <tableColumn id="8" xr3:uid="{C2B57200-E94B-4513-96C4-80E1F544B71C}" name="Waste heat"/>
    <tableColumn id="4" xr3:uid="{9305E5A4-4239-4BD9-8988-FAA69456E2B5}" name="Ambient heat"/>
    <tableColumn id="7" xr3:uid="{1F0458AD-3F4D-47CE-A782-610595856715}" name="Other" dataDxfId="13" dataCellStyle="Comma"/>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E062085-454B-4379-8E0D-D94D5BF07D38}" name="Table_1.5b_Networks_by_primary_technology_and_network_type" displayName="Table_1.5b_Networks_by_primary_technology_and_network_type" ref="A5:G8" totalsRowShown="0" headerRowDxfId="12" dataDxfId="11" headerRowCellStyle="Heading 2">
  <tableColumns count="7">
    <tableColumn id="1" xr3:uid="{8D0341A4-F32D-4C53-BDD4-183BF3E3629F}" name="Network type" dataDxfId="10" dataCellStyle="Normal 2"/>
    <tableColumn id="8" xr3:uid="{1C2B3BFC-4545-4932-8DFF-A2129306A65A}" name="Boiler" dataDxfId="9" dataCellStyle="Comma"/>
    <tableColumn id="9" xr3:uid="{5A062BD6-1279-4F3F-BD53-65E8FF7D6A05}" name="Chiller" dataDxfId="8" dataCellStyle="Comma"/>
    <tableColumn id="12" xr3:uid="{3F9204AB-1B76-40A4-9C23-339402901B02}" name="Combined heat and power (CHP)" dataDxfId="7"/>
    <tableColumn id="5" xr3:uid="{A390CF2B-6A2B-47E7-95E5-5A4D9023BD63}" name="Heat exchanger from waste heat recovery process" dataDxfId="6" dataCellStyle="Comma"/>
    <tableColumn id="6" xr3:uid="{1F9982F5-17D6-4D56-BE6F-21B2F386ABBA}" name="Heat pump" dataDxfId="5" dataCellStyle="Comma"/>
    <tableColumn id="7" xr3:uid="{313F73D9-F0FC-416B-A06C-D95FE0821E2A}" name="Other/ Unknown" dataDxfId="4" dataCellStyle="Comma"/>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Notes" displayName="Notes" ref="A3:B14" totalsRowShown="0" headerRowDxfId="3" dataDxfId="2" headerRowCellStyle="Heading 2">
  <tableColumns count="2">
    <tableColumn id="1" xr3:uid="{00000000-0010-0000-0E00-000001000000}" name="Note number" dataDxfId="1" dataCellStyle="Normal 2"/>
    <tableColumn id="2" xr3:uid="{00000000-0010-0000-0E00-000002000000}" name="Note text" dataDxfId="0"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cheme_background" displayName="Scheme_background" ref="A1:A31" totalsRowShown="0" headerRowDxfId="199" headerRowCellStyle="Heading 1">
  <tableColumns count="1">
    <tableColumn id="1" xr3:uid="{00000000-0010-0000-0100-000001000000}" name="Background"/>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Glossary" displayName="Glossary" ref="A3:B16" totalsRowShown="0" headerRowDxfId="198" dataDxfId="197">
  <tableColumns count="2">
    <tableColumn id="1" xr3:uid="{00000000-0010-0000-0200-000001000000}" name="Term" dataDxfId="196" dataCellStyle="Normal 2"/>
    <tableColumn id="2" xr3:uid="{00000000-0010-0000-0200-000002000000}" name="Description" dataDxfId="195"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036518A-6EC2-453A-A3F0-2C6B7DF73193}" name="Commentary" displayName="Commentary" ref="A1:A10" totalsRowShown="0" headerRowDxfId="194" dataDxfId="193" headerRowCellStyle="Heading 1" dataCellStyle="Normal 2">
  <tableColumns count="1">
    <tableColumn id="1" xr3:uid="{A3B23857-9BB0-4C30-B9F0-FA607BB8C368}" name="Commentary" dataDxfId="192"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_1.1_total_networks_by_network_type_and_customer_type" displayName="Table_1.1_total_networks_by_network_type_and_customer_type" ref="A5:E8" totalsRowShown="0" headerRowDxfId="191" dataDxfId="190" headerRowCellStyle="Heading 2" dataCellStyle="Normal 2">
  <tableColumns count="5">
    <tableColumn id="2" xr3:uid="{00000000-0010-0000-0300-000002000000}" name="Network type" dataDxfId="189" dataCellStyle="Normal 2"/>
    <tableColumn id="3" xr3:uid="{00000000-0010-0000-0300-000003000000}" name="Number of networks with residential customers only" dataDxfId="188" dataCellStyle="Normal 2"/>
    <tableColumn id="1" xr3:uid="{710AC072-41F1-40C2-A2E5-A5DFF583E73F}" name="Number of networks with non-residential customers only" dataDxfId="187" dataCellStyle="Normal 2"/>
    <tableColumn id="5" xr3:uid="{3A2801CC-FD00-4303-AA76-E9D10B934F58}" name="Number of networks with residential and non-residential customers" dataDxfId="186" dataCellStyle="Normal 2"/>
    <tableColumn id="7" xr3:uid="{00000000-0010-0000-0300-000007000000}" name="All _x000a_customer types" dataDxfId="185"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23ED06B-E3E9-4769-8118-DF62AD05529E}" name="Table_1.2a_Networks_by_region_and_network_type" displayName="Table_1.2a_Networks_by_region_and_network_type" ref="A6:D20" totalsRowShown="0">
  <tableColumns count="4">
    <tableColumn id="1" xr3:uid="{BB59081A-21A4-44BE-B5E0-8A9C5C10796B}" name="Region" dataDxfId="184" dataCellStyle="Normal 10 2 4 2 4 2"/>
    <tableColumn id="2" xr3:uid="{CA16FA89-5DC7-47CC-8AA0-22D9CB37E731}" name="Number of networks: Communal Heating" dataDxfId="183" dataCellStyle="Comma 10"/>
    <tableColumn id="3" xr3:uid="{494165BE-93F4-495D-B166-D20460D241A0}" name="Number of networks: District Heating" dataDxfId="182" dataCellStyle="Comma 10"/>
    <tableColumn id="4" xr3:uid="{7C1B3FFE-DFE4-4109-BCBB-FB14AE3DC887}" name="Total number of networks" dataDxfId="181" dataCellStyle="Comma 1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28DADFA-0985-4D6A-B268-417B42C5AAD5}" name="Table_1.2b_Networks_by_LA_and_network_type" displayName="Table_1.2b_Networks_by_LA_and_network_type" ref="A6:G389" totalsRowShown="0" headerRowDxfId="180" dataDxfId="179" headerRowCellStyle="Heading 2">
  <tableColumns count="7">
    <tableColumn id="1" xr3:uid="{4119957E-1C07-413D-AB20-C39FCE6207C7}" name="Area Codes" dataDxfId="178" dataCellStyle="Normal 2"/>
    <tableColumn id="2" xr3:uid="{2CFA93C8-10F2-404D-AA13-F62CE42DE651}" name="Nation" dataDxfId="177" dataCellStyle="Normal 2"/>
    <tableColumn id="3" xr3:uid="{E6D95716-F08A-4158-8523-4EC9E89EA168}" name="Region" dataDxfId="176" dataCellStyle="Normal 2"/>
    <tableColumn id="5" xr3:uid="{2F588D00-E456-4E82-8EF1-8B0A034B7058}" name="Local Authority" dataDxfId="175" dataCellStyle="Normal 2"/>
    <tableColumn id="16" xr3:uid="{8B4C0531-494A-4286-8826-B6A33A671627}" name="Number of networks: Communal Heating" dataDxfId="174" dataCellStyle="Comma 10"/>
    <tableColumn id="4" xr3:uid="{961DB6F0-CB39-42D4-9383-8C4DA2AD5406}" name="Number of networks: District Heating" dataDxfId="173" dataCellStyle="Comma 10"/>
    <tableColumn id="7" xr3:uid="{386509A8-5917-4382-B79F-6902D9F959D0}" name="Total number of networks" dataDxfId="172" dataCellStyle="Comma 1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06D8D29-174D-423B-B894-CB1D25672AFD}" name="Table_1.2c_District_networks_by_supply_and_region" displayName="Table_1.2c_District_networks_by_supply_and_region" ref="A24:J38" totalsRowShown="0" headerRowDxfId="171" dataDxfId="170" headerRowCellStyle="Normal 2 19">
  <tableColumns count="10">
    <tableColumn id="1" xr3:uid="{6429E13C-0AD1-49AC-A512-548DECD83F27}" name="Region" dataDxfId="169" dataCellStyle="Normal 2"/>
    <tableColumn id="16" xr3:uid="{4CEDDE7D-D2CA-4014-872F-EA6C25D9AB63}" name="Heating only" dataDxfId="168" dataCellStyle="Comma 10"/>
    <tableColumn id="4" xr3:uid="{E2A4F2D0-CBD9-440A-BC4C-A787058D2847}" name="Heating and hot water only" dataDxfId="167" dataCellStyle="Comma 10"/>
    <tableColumn id="7" xr3:uid="{BBA6BF04-953C-426F-8C20-0125F707B6D6}" name="Heating and cooling only" dataDxfId="166" dataCellStyle="Comma 10"/>
    <tableColumn id="8" xr3:uid="{2B51AC48-EAFD-4F54-9EEC-E647E56C17FB}" name="Hot water only" dataDxfId="165" dataCellStyle="Comma 10"/>
    <tableColumn id="9" xr3:uid="{BBB0EA77-D5E3-420C-BB8B-7A6C61935CA1}" name="Hot water and cooling only" dataDxfId="164" dataCellStyle="Comma 10"/>
    <tableColumn id="10" xr3:uid="{A5E4F27B-C0D6-4094-9851-5308B2F1FBA3}" name="Cooling only" dataDxfId="163" dataCellStyle="Comma 10"/>
    <tableColumn id="11" xr3:uid="{3A8D483A-ADEC-496F-AE2B-6010D0C08640}" name="Heating, hot water and cooling" dataDxfId="162" dataCellStyle="Comma 10"/>
    <tableColumn id="2" xr3:uid="{BF7A9E97-6421-47A4-A651-8854F345BABD}" name="Unknown" dataDxfId="161" dataCellStyle="Comma 10"/>
    <tableColumn id="3" xr3:uid="{E0D52677-9C94-440B-A8D6-CFE2A08AC335}" name="Total" dataDxfId="16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esnz-standards-for-official-statistics/statistical-revisions-policy" TargetMode="External"/><Relationship Id="rId7" Type="http://schemas.openxmlformats.org/officeDocument/2006/relationships/hyperlink" Target="mailto:heatnetworks@energysecurity.gov.uk" TargetMode="External"/><Relationship Id="rId2" Type="http://schemas.openxmlformats.org/officeDocument/2006/relationships/hyperlink" Target="https://www.gov.uk/search/research-and-statistics?parent=department-for-energy-security-and-net-zero&amp;content_store_document_type=upcoming_statistics&amp;organisations%5B%5D=department-for-energy-security-and-net-zero&amp;order=updated-newest" TargetMode="External"/><Relationship Id="rId1" Type="http://schemas.openxmlformats.org/officeDocument/2006/relationships/hyperlink" Target="mailto:heatnetworks@energysecurity.gov.uk" TargetMode="External"/><Relationship Id="rId6" Type="http://schemas.openxmlformats.org/officeDocument/2006/relationships/hyperlink" Target="https://osr.statisticsauthority.gov.uk/policies/official-statistics-policies/official-statistics-in-development/" TargetMode="External"/><Relationship Id="rId5" Type="http://schemas.openxmlformats.org/officeDocument/2006/relationships/hyperlink" Target="https://www.gov.uk/government/publications/desnz-standards-for-official-statistics/pre-release-access-to-official-statistics-order-2008-statement-of-compliance" TargetMode="External"/><Relationship Id="rId10" Type="http://schemas.openxmlformats.org/officeDocument/2006/relationships/table" Target="../tables/table1.xml"/><Relationship Id="rId4" Type="http://schemas.openxmlformats.org/officeDocument/2006/relationships/hyperlink" Target="mailto:matthew.harris@energysecurity.gov.uk"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 Id="rId4" Type="http://schemas.openxmlformats.org/officeDocument/2006/relationships/table" Target="../tables/table14.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3.bin"/><Relationship Id="rId4" Type="http://schemas.openxmlformats.org/officeDocument/2006/relationships/table" Target="../tables/table21.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4.bin"/><Relationship Id="rId4" Type="http://schemas.openxmlformats.org/officeDocument/2006/relationships/table" Target="../tables/table24.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www.gov.uk/guidance/heat-network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9.bin"/><Relationship Id="rId4"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BD4FF"/>
    <pageSetUpPr fitToPage="1"/>
  </sheetPr>
  <dimension ref="A1:B30"/>
  <sheetViews>
    <sheetView showGridLines="0" tabSelected="1" zoomScaleNormal="100" workbookViewId="0"/>
  </sheetViews>
  <sheetFormatPr defaultColWidth="9.26953125" defaultRowHeight="15.5" x14ac:dyDescent="0.35"/>
  <cols>
    <col min="1" max="1" width="111.26953125" style="8" customWidth="1"/>
    <col min="2" max="6" width="7.26953125" style="1" customWidth="1"/>
    <col min="7" max="7" width="4.453125" style="1" customWidth="1"/>
    <col min="8" max="16384" width="9.26953125" style="1"/>
  </cols>
  <sheetData>
    <row r="1" spans="1:2" ht="148" customHeight="1" x14ac:dyDescent="0.35">
      <c r="A1" s="127" t="s">
        <v>0</v>
      </c>
    </row>
    <row r="2" spans="1:2" ht="30" customHeight="1" x14ac:dyDescent="0.35">
      <c r="A2" s="26" t="s">
        <v>1</v>
      </c>
      <c r="B2" s="2"/>
    </row>
    <row r="3" spans="1:2" x14ac:dyDescent="0.35">
      <c r="A3" s="3" t="s">
        <v>2</v>
      </c>
      <c r="B3" s="2"/>
    </row>
    <row r="4" spans="1:2" x14ac:dyDescent="0.35">
      <c r="A4" s="56" t="s">
        <v>3</v>
      </c>
      <c r="B4" s="2"/>
    </row>
    <row r="5" spans="1:2" x14ac:dyDescent="0.35">
      <c r="A5" s="4" t="s">
        <v>4</v>
      </c>
      <c r="B5" s="2"/>
    </row>
    <row r="6" spans="1:2" x14ac:dyDescent="0.35">
      <c r="A6" s="4"/>
      <c r="B6" s="2"/>
    </row>
    <row r="7" spans="1:2" ht="30" customHeight="1" x14ac:dyDescent="0.35">
      <c r="A7" s="26" t="s">
        <v>5</v>
      </c>
      <c r="B7" s="2"/>
    </row>
    <row r="8" spans="1:2" x14ac:dyDescent="0.35">
      <c r="A8" s="4" t="s">
        <v>6</v>
      </c>
      <c r="B8" s="2"/>
    </row>
    <row r="9" spans="1:2" x14ac:dyDescent="0.35">
      <c r="A9" s="56" t="s">
        <v>7</v>
      </c>
      <c r="B9" s="2"/>
    </row>
    <row r="10" spans="1:2" x14ac:dyDescent="0.35">
      <c r="A10" s="4" t="s">
        <v>8</v>
      </c>
      <c r="B10" s="2"/>
    </row>
    <row r="11" spans="1:2" ht="30" customHeight="1" x14ac:dyDescent="0.35">
      <c r="A11" s="27" t="s">
        <v>9</v>
      </c>
    </row>
    <row r="12" spans="1:2" x14ac:dyDescent="0.35">
      <c r="A12" s="6" t="s">
        <v>10</v>
      </c>
      <c r="B12" s="2"/>
    </row>
    <row r="13" spans="1:2" x14ac:dyDescent="0.35">
      <c r="A13" s="57" t="s">
        <v>11</v>
      </c>
      <c r="B13" s="2"/>
    </row>
    <row r="14" spans="1:2" ht="30" customHeight="1" x14ac:dyDescent="0.35">
      <c r="A14" s="27" t="s">
        <v>12</v>
      </c>
      <c r="B14" s="2"/>
    </row>
    <row r="15" spans="1:2" ht="46.5" x14ac:dyDescent="0.35">
      <c r="A15" s="5" t="s">
        <v>13</v>
      </c>
    </row>
    <row r="16" spans="1:2" ht="30" customHeight="1" x14ac:dyDescent="0.35">
      <c r="A16" s="27" t="s">
        <v>14</v>
      </c>
    </row>
    <row r="17" spans="1:1" x14ac:dyDescent="0.35">
      <c r="A17" s="3" t="s">
        <v>15</v>
      </c>
    </row>
    <row r="18" spans="1:1" ht="30" customHeight="1" x14ac:dyDescent="0.35">
      <c r="A18" s="27" t="s">
        <v>16</v>
      </c>
    </row>
    <row r="19" spans="1:1" ht="62" x14ac:dyDescent="0.35">
      <c r="A19" s="3" t="s">
        <v>17</v>
      </c>
    </row>
    <row r="20" spans="1:1" x14ac:dyDescent="0.35">
      <c r="A20" s="57" t="s">
        <v>18</v>
      </c>
    </row>
    <row r="21" spans="1:1" ht="30" customHeight="1" x14ac:dyDescent="0.35">
      <c r="A21" s="27" t="s">
        <v>19</v>
      </c>
    </row>
    <row r="22" spans="1:1" ht="93" x14ac:dyDescent="0.35">
      <c r="A22" s="5" t="s">
        <v>20</v>
      </c>
    </row>
    <row r="23" spans="1:1" x14ac:dyDescent="0.35">
      <c r="A23" s="57" t="s">
        <v>21</v>
      </c>
    </row>
    <row r="24" spans="1:1" s="8" customFormat="1" ht="30" customHeight="1" x14ac:dyDescent="0.35">
      <c r="A24" s="27" t="s">
        <v>22</v>
      </c>
    </row>
    <row r="25" spans="1:1" ht="62" x14ac:dyDescent="0.35">
      <c r="A25" s="50" t="s">
        <v>23</v>
      </c>
    </row>
    <row r="26" spans="1:1" s="8" customFormat="1" ht="30" customHeight="1" x14ac:dyDescent="0.35">
      <c r="A26" s="27" t="s">
        <v>24</v>
      </c>
    </row>
    <row r="27" spans="1:1" ht="18.649999999999999" customHeight="1" x14ac:dyDescent="0.35">
      <c r="A27" s="5" t="s">
        <v>25</v>
      </c>
    </row>
    <row r="28" spans="1:1" ht="37.5" customHeight="1" x14ac:dyDescent="0.35">
      <c r="A28" s="7" t="s">
        <v>26</v>
      </c>
    </row>
    <row r="29" spans="1:1" ht="24.75" customHeight="1" x14ac:dyDescent="0.35">
      <c r="A29" s="5" t="s">
        <v>27</v>
      </c>
    </row>
    <row r="30" spans="1:1" x14ac:dyDescent="0.35">
      <c r="A30" s="56" t="s">
        <v>3</v>
      </c>
    </row>
  </sheetData>
  <hyperlinks>
    <hyperlink ref="A4" r:id="rId1" xr:uid="{00000000-0004-0000-0000-000002000000}"/>
    <hyperlink ref="A28" location="Notes!A1" display="Some tables refer to notes. When notes are mentioned, the note marker is presented in square brackets. The note text can be found in the 'Notes' tab." xr:uid="{00000000-0004-0000-0000-000006000000}"/>
    <hyperlink ref="A13" r:id="rId2" xr:uid="{4437E9E1-2012-4E59-9DD3-1FC9CEBD7F2A}"/>
    <hyperlink ref="A23" r:id="rId3" xr:uid="{9794BEE4-268C-4889-9B2C-1202A9AA50DA}"/>
    <hyperlink ref="A9" r:id="rId4" xr:uid="{CD6A24A4-4579-4057-9F82-7D360A71D9B3}"/>
    <hyperlink ref="A25" r:id="rId5" display="Some ministers and officials receive access to these statistics up to 24 hours before release. Details of the arrangements for doing this and a list of the ministers and officials that receive pre-release access to these statistics can be found in the DESNZ statement of compliance with the Pre-Release Access to Official Statistics Order 2008." xr:uid="{84A07D2E-A825-48A5-9C2B-F83450410C43}"/>
    <hyperlink ref="A20" r:id="rId6" display="Further information about official statistics in development designation." xr:uid="{C086CAB4-D0C8-4B2B-96C5-DD48B956B40E}"/>
    <hyperlink ref="A30" r:id="rId7" xr:uid="{D1EF78E7-9025-43EC-8764-D863792DFA77}"/>
  </hyperlinks>
  <pageMargins left="0.7" right="0.7" top="0.75" bottom="0.75" header="0.3" footer="0.3"/>
  <pageSetup paperSize="9" scale="64" orientation="portrait" verticalDpi="4" r:id="rId8"/>
  <drawing r:id="rId9"/>
  <tableParts count="1">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pageSetUpPr fitToPage="1"/>
  </sheetPr>
  <dimension ref="A1:J57"/>
  <sheetViews>
    <sheetView showGridLines="0" zoomScaleNormal="100" workbookViewId="0"/>
  </sheetViews>
  <sheetFormatPr defaultColWidth="9.1796875" defaultRowHeight="15.5" x14ac:dyDescent="0.35"/>
  <cols>
    <col min="1" max="1" width="31.81640625" style="19" customWidth="1"/>
    <col min="2" max="7" width="17.453125" style="19" customWidth="1"/>
    <col min="8" max="8" width="9.1796875" style="19"/>
    <col min="9" max="9" width="45.26953125" style="19" customWidth="1"/>
    <col min="10" max="13" width="17.453125" style="19" customWidth="1"/>
    <col min="14" max="15" width="17.54296875" style="19" customWidth="1"/>
    <col min="16" max="16384" width="9.1796875" style="19"/>
  </cols>
  <sheetData>
    <row r="1" spans="1:9" ht="18" x14ac:dyDescent="0.4">
      <c r="A1" s="122" t="s">
        <v>933</v>
      </c>
      <c r="I1" s="25"/>
    </row>
    <row r="2" spans="1:9" x14ac:dyDescent="0.35">
      <c r="A2" s="10" t="s">
        <v>919</v>
      </c>
      <c r="I2" s="10"/>
    </row>
    <row r="3" spans="1:9" x14ac:dyDescent="0.35">
      <c r="A3" s="10" t="s">
        <v>939</v>
      </c>
      <c r="I3" s="10"/>
    </row>
    <row r="4" spans="1:9" s="20" customFormat="1" x14ac:dyDescent="0.35">
      <c r="A4" s="90" t="s">
        <v>142</v>
      </c>
      <c r="B4" s="90"/>
      <c r="C4" s="90"/>
      <c r="D4" s="90"/>
      <c r="G4" s="93"/>
    </row>
    <row r="5" spans="1:9" s="20" customFormat="1" x14ac:dyDescent="0.35">
      <c r="A5" s="21" t="s">
        <v>143</v>
      </c>
      <c r="B5" s="21"/>
      <c r="C5" s="21"/>
      <c r="D5" s="90"/>
      <c r="G5" s="93"/>
    </row>
    <row r="6" spans="1:9" s="20" customFormat="1" ht="39" customHeight="1" x14ac:dyDescent="0.35">
      <c r="A6" s="121" t="s">
        <v>934</v>
      </c>
      <c r="B6" s="19"/>
      <c r="C6" s="19"/>
      <c r="D6" s="19"/>
      <c r="E6" s="19"/>
      <c r="F6" s="19"/>
      <c r="G6" s="19"/>
    </row>
    <row r="7" spans="1:9" ht="32.25" customHeight="1" x14ac:dyDescent="0.35">
      <c r="A7" s="44" t="s">
        <v>144</v>
      </c>
      <c r="B7" s="31" t="s">
        <v>111</v>
      </c>
      <c r="C7" s="31" t="s">
        <v>113</v>
      </c>
      <c r="D7" s="31" t="s">
        <v>115</v>
      </c>
      <c r="E7" s="31" t="s">
        <v>117</v>
      </c>
      <c r="F7" s="63" t="s">
        <v>935</v>
      </c>
      <c r="G7" s="63" t="s">
        <v>930</v>
      </c>
    </row>
    <row r="8" spans="1:9" ht="15" customHeight="1" x14ac:dyDescent="0.35">
      <c r="A8" s="55" t="s">
        <v>148</v>
      </c>
      <c r="B8" s="65">
        <v>45268</v>
      </c>
      <c r="C8" s="65">
        <v>4709</v>
      </c>
      <c r="D8" s="65">
        <v>122</v>
      </c>
      <c r="E8" s="65">
        <v>795</v>
      </c>
      <c r="F8" s="65">
        <v>541</v>
      </c>
      <c r="G8" s="65">
        <v>51435</v>
      </c>
    </row>
    <row r="9" spans="1:9" s="20" customFormat="1" ht="15" customHeight="1" x14ac:dyDescent="0.35">
      <c r="A9" s="69" t="s">
        <v>149</v>
      </c>
      <c r="B9" s="111">
        <v>2834</v>
      </c>
      <c r="C9" s="111">
        <v>104</v>
      </c>
      <c r="D9" s="111">
        <v>5</v>
      </c>
      <c r="E9" s="111">
        <v>19</v>
      </c>
      <c r="F9" s="111">
        <v>3</v>
      </c>
      <c r="G9" s="65">
        <v>2965</v>
      </c>
    </row>
    <row r="10" spans="1:9" s="20" customFormat="1" ht="15" customHeight="1" x14ac:dyDescent="0.35">
      <c r="A10" s="69" t="s">
        <v>150</v>
      </c>
      <c r="B10" s="111">
        <v>6334</v>
      </c>
      <c r="C10" s="111">
        <v>266</v>
      </c>
      <c r="D10" s="111">
        <v>19</v>
      </c>
      <c r="E10" s="111">
        <v>33</v>
      </c>
      <c r="F10" s="111">
        <v>73</v>
      </c>
      <c r="G10" s="65">
        <v>6725</v>
      </c>
    </row>
    <row r="11" spans="1:9" s="20" customFormat="1" ht="15" customHeight="1" x14ac:dyDescent="0.35">
      <c r="A11" s="69" t="s">
        <v>151</v>
      </c>
      <c r="B11" s="111">
        <v>7341</v>
      </c>
      <c r="C11" s="111">
        <v>188</v>
      </c>
      <c r="D11" s="111">
        <v>5</v>
      </c>
      <c r="E11" s="111">
        <v>98</v>
      </c>
      <c r="F11" s="111">
        <v>39</v>
      </c>
      <c r="G11" s="65">
        <v>7671</v>
      </c>
    </row>
    <row r="12" spans="1:9" s="20" customFormat="1" ht="15" customHeight="1" x14ac:dyDescent="0.35">
      <c r="A12" s="69" t="s">
        <v>152</v>
      </c>
      <c r="B12" s="111">
        <v>1064</v>
      </c>
      <c r="C12" s="111">
        <v>135</v>
      </c>
      <c r="D12" s="111">
        <v>10</v>
      </c>
      <c r="E12" s="111">
        <v>97</v>
      </c>
      <c r="F12" s="111">
        <v>34</v>
      </c>
      <c r="G12" s="65">
        <v>1340</v>
      </c>
    </row>
    <row r="13" spans="1:9" s="20" customFormat="1" ht="15" customHeight="1" x14ac:dyDescent="0.35">
      <c r="A13" s="69" t="s">
        <v>153</v>
      </c>
      <c r="B13" s="111">
        <v>1232</v>
      </c>
      <c r="C13" s="111">
        <v>217</v>
      </c>
      <c r="D13" s="111">
        <v>9</v>
      </c>
      <c r="E13" s="111">
        <v>103</v>
      </c>
      <c r="F13" s="111">
        <v>32</v>
      </c>
      <c r="G13" s="65">
        <v>1593</v>
      </c>
    </row>
    <row r="14" spans="1:9" s="20" customFormat="1" ht="15" customHeight="1" x14ac:dyDescent="0.35">
      <c r="A14" s="69" t="s">
        <v>154</v>
      </c>
      <c r="B14" s="111">
        <v>4672</v>
      </c>
      <c r="C14" s="111">
        <v>267</v>
      </c>
      <c r="D14" s="111">
        <v>15</v>
      </c>
      <c r="E14" s="111">
        <v>131</v>
      </c>
      <c r="F14" s="111">
        <v>123</v>
      </c>
      <c r="G14" s="65">
        <v>5208</v>
      </c>
    </row>
    <row r="15" spans="1:9" s="20" customFormat="1" ht="15" customHeight="1" x14ac:dyDescent="0.35">
      <c r="A15" s="69" t="s">
        <v>155</v>
      </c>
      <c r="B15" s="111">
        <v>12802</v>
      </c>
      <c r="C15" s="111">
        <v>2551</v>
      </c>
      <c r="D15" s="111">
        <v>21</v>
      </c>
      <c r="E15" s="111">
        <v>177</v>
      </c>
      <c r="F15" s="111">
        <v>57</v>
      </c>
      <c r="G15" s="65">
        <v>15608</v>
      </c>
    </row>
    <row r="16" spans="1:9" s="20" customFormat="1" ht="15" customHeight="1" x14ac:dyDescent="0.35">
      <c r="A16" s="69" t="s">
        <v>156</v>
      </c>
      <c r="B16" s="111">
        <v>3740</v>
      </c>
      <c r="C16" s="111">
        <v>626</v>
      </c>
      <c r="D16" s="111">
        <v>35</v>
      </c>
      <c r="E16" s="111">
        <v>101</v>
      </c>
      <c r="F16" s="111">
        <v>150</v>
      </c>
      <c r="G16" s="65">
        <v>4652</v>
      </c>
    </row>
    <row r="17" spans="1:7" s="20" customFormat="1" ht="15" customHeight="1" x14ac:dyDescent="0.35">
      <c r="A17" s="69" t="s">
        <v>157</v>
      </c>
      <c r="B17" s="111">
        <v>5249</v>
      </c>
      <c r="C17" s="111">
        <v>355</v>
      </c>
      <c r="D17" s="111">
        <v>3</v>
      </c>
      <c r="E17" s="111">
        <v>36</v>
      </c>
      <c r="F17" s="111">
        <v>30</v>
      </c>
      <c r="G17" s="65">
        <v>5673</v>
      </c>
    </row>
    <row r="18" spans="1:7" s="20" customFormat="1" ht="15" customHeight="1" x14ac:dyDescent="0.35">
      <c r="A18" s="55" t="s">
        <v>158</v>
      </c>
      <c r="B18" s="65">
        <v>5163</v>
      </c>
      <c r="C18" s="65">
        <v>212</v>
      </c>
      <c r="D18" s="65">
        <v>18</v>
      </c>
      <c r="E18" s="65">
        <v>146</v>
      </c>
      <c r="F18" s="65">
        <v>101</v>
      </c>
      <c r="G18" s="65">
        <v>5640</v>
      </c>
    </row>
    <row r="19" spans="1:7" s="20" customFormat="1" ht="15" customHeight="1" x14ac:dyDescent="0.35">
      <c r="A19" s="55" t="s">
        <v>159</v>
      </c>
      <c r="B19" s="65">
        <v>336</v>
      </c>
      <c r="C19" s="65">
        <v>64</v>
      </c>
      <c r="D19" s="65">
        <v>0</v>
      </c>
      <c r="E19" s="65">
        <v>40</v>
      </c>
      <c r="F19" s="65">
        <v>12</v>
      </c>
      <c r="G19" s="65">
        <v>452</v>
      </c>
    </row>
    <row r="20" spans="1:7" s="20" customFormat="1" ht="15" customHeight="1" x14ac:dyDescent="0.35">
      <c r="A20" s="55" t="s">
        <v>160</v>
      </c>
      <c r="B20" s="65">
        <v>90</v>
      </c>
      <c r="C20" s="65">
        <v>20</v>
      </c>
      <c r="D20" s="65">
        <v>2</v>
      </c>
      <c r="E20" s="65">
        <v>10</v>
      </c>
      <c r="F20" s="65">
        <v>19</v>
      </c>
      <c r="G20" s="65">
        <v>141</v>
      </c>
    </row>
    <row r="21" spans="1:7" s="20" customFormat="1" ht="15" customHeight="1" x14ac:dyDescent="0.35">
      <c r="A21" s="55" t="s">
        <v>161</v>
      </c>
      <c r="B21" s="65">
        <v>50857</v>
      </c>
      <c r="C21" s="65">
        <v>5005</v>
      </c>
      <c r="D21" s="65">
        <v>142</v>
      </c>
      <c r="E21" s="65">
        <v>991</v>
      </c>
      <c r="F21" s="65">
        <v>673</v>
      </c>
      <c r="G21" s="65">
        <v>57668</v>
      </c>
    </row>
    <row r="22" spans="1:7" s="20" customFormat="1" ht="15" customHeight="1" x14ac:dyDescent="0.35">
      <c r="A22" s="21"/>
      <c r="B22" s="21"/>
      <c r="C22" s="21"/>
      <c r="D22" s="90"/>
      <c r="G22" s="93"/>
    </row>
    <row r="23" spans="1:7" s="20" customFormat="1" ht="39" customHeight="1" x14ac:dyDescent="0.35">
      <c r="A23" s="121" t="s">
        <v>936</v>
      </c>
      <c r="B23" s="19"/>
      <c r="C23" s="19"/>
      <c r="D23" s="19"/>
      <c r="E23" s="19"/>
      <c r="F23" s="19"/>
      <c r="G23" s="19"/>
    </row>
    <row r="24" spans="1:7" ht="32.25" customHeight="1" x14ac:dyDescent="0.35">
      <c r="A24" s="44" t="s">
        <v>144</v>
      </c>
      <c r="B24" s="31" t="s">
        <v>111</v>
      </c>
      <c r="C24" s="31" t="s">
        <v>113</v>
      </c>
      <c r="D24" s="31" t="s">
        <v>115</v>
      </c>
      <c r="E24" s="31" t="s">
        <v>117</v>
      </c>
      <c r="F24" s="63" t="s">
        <v>935</v>
      </c>
      <c r="G24" s="63" t="s">
        <v>930</v>
      </c>
    </row>
    <row r="25" spans="1:7" ht="15" customHeight="1" x14ac:dyDescent="0.35">
      <c r="A25" s="55" t="s">
        <v>148</v>
      </c>
      <c r="B25" s="65">
        <v>39135</v>
      </c>
      <c r="C25" s="65">
        <v>2548</v>
      </c>
      <c r="D25" s="65">
        <v>86</v>
      </c>
      <c r="E25" s="65">
        <v>693</v>
      </c>
      <c r="F25" s="65">
        <v>475</v>
      </c>
      <c r="G25" s="65">
        <v>42937</v>
      </c>
    </row>
    <row r="26" spans="1:7" s="20" customFormat="1" ht="15" customHeight="1" x14ac:dyDescent="0.35">
      <c r="A26" s="69" t="s">
        <v>149</v>
      </c>
      <c r="B26" s="66">
        <v>2260</v>
      </c>
      <c r="C26" s="66">
        <v>53</v>
      </c>
      <c r="D26" s="66">
        <v>5</v>
      </c>
      <c r="E26" s="66">
        <v>7</v>
      </c>
      <c r="F26" s="66">
        <v>3</v>
      </c>
      <c r="G26" s="68">
        <v>2328</v>
      </c>
    </row>
    <row r="27" spans="1:7" s="20" customFormat="1" ht="15" customHeight="1" x14ac:dyDescent="0.35">
      <c r="A27" s="69" t="s">
        <v>150</v>
      </c>
      <c r="B27" s="66">
        <v>5415</v>
      </c>
      <c r="C27" s="66">
        <v>90</v>
      </c>
      <c r="D27" s="66">
        <v>14</v>
      </c>
      <c r="E27" s="66">
        <v>16</v>
      </c>
      <c r="F27" s="66">
        <v>67</v>
      </c>
      <c r="G27" s="68">
        <v>5602</v>
      </c>
    </row>
    <row r="28" spans="1:7" s="20" customFormat="1" ht="15" customHeight="1" x14ac:dyDescent="0.35">
      <c r="A28" s="69" t="s">
        <v>151</v>
      </c>
      <c r="B28" s="66">
        <v>6956</v>
      </c>
      <c r="C28" s="66">
        <v>84</v>
      </c>
      <c r="D28" s="66">
        <v>4</v>
      </c>
      <c r="E28" s="66">
        <v>93</v>
      </c>
      <c r="F28" s="66">
        <v>37</v>
      </c>
      <c r="G28" s="68">
        <v>7174</v>
      </c>
    </row>
    <row r="29" spans="1:7" s="20" customFormat="1" ht="15" customHeight="1" x14ac:dyDescent="0.35">
      <c r="A29" s="69" t="s">
        <v>152</v>
      </c>
      <c r="B29" s="66">
        <v>789</v>
      </c>
      <c r="C29" s="66">
        <v>89</v>
      </c>
      <c r="D29" s="66">
        <v>5</v>
      </c>
      <c r="E29" s="66">
        <v>90</v>
      </c>
      <c r="F29" s="66">
        <v>33</v>
      </c>
      <c r="G29" s="68">
        <v>1006</v>
      </c>
    </row>
    <row r="30" spans="1:7" s="20" customFormat="1" ht="15" customHeight="1" x14ac:dyDescent="0.35">
      <c r="A30" s="69" t="s">
        <v>153</v>
      </c>
      <c r="B30" s="66">
        <v>793</v>
      </c>
      <c r="C30" s="67">
        <v>65</v>
      </c>
      <c r="D30" s="67">
        <v>4</v>
      </c>
      <c r="E30" s="66">
        <v>79</v>
      </c>
      <c r="F30" s="66">
        <v>5</v>
      </c>
      <c r="G30" s="68">
        <v>946</v>
      </c>
    </row>
    <row r="31" spans="1:7" s="20" customFormat="1" ht="15" customHeight="1" x14ac:dyDescent="0.35">
      <c r="A31" s="69" t="s">
        <v>154</v>
      </c>
      <c r="B31" s="66">
        <v>4153</v>
      </c>
      <c r="C31" s="67">
        <v>143</v>
      </c>
      <c r="D31" s="67">
        <v>14</v>
      </c>
      <c r="E31" s="66">
        <v>120</v>
      </c>
      <c r="F31" s="66">
        <v>121</v>
      </c>
      <c r="G31" s="68">
        <v>4551</v>
      </c>
    </row>
    <row r="32" spans="1:7" s="20" customFormat="1" ht="15" customHeight="1" x14ac:dyDescent="0.35">
      <c r="A32" s="69" t="s">
        <v>155</v>
      </c>
      <c r="B32" s="66">
        <v>11226</v>
      </c>
      <c r="C32" s="67">
        <v>1512</v>
      </c>
      <c r="D32" s="67">
        <v>8</v>
      </c>
      <c r="E32" s="66">
        <v>177</v>
      </c>
      <c r="F32" s="66">
        <v>52</v>
      </c>
      <c r="G32" s="68">
        <v>12975</v>
      </c>
    </row>
    <row r="33" spans="1:7" s="20" customFormat="1" ht="15" customHeight="1" x14ac:dyDescent="0.35">
      <c r="A33" s="69" t="s">
        <v>156</v>
      </c>
      <c r="B33" s="66">
        <v>2817</v>
      </c>
      <c r="C33" s="67">
        <v>265</v>
      </c>
      <c r="D33" s="67">
        <v>30</v>
      </c>
      <c r="E33" s="66">
        <v>83</v>
      </c>
      <c r="F33" s="66">
        <v>130</v>
      </c>
      <c r="G33" s="68">
        <v>3325</v>
      </c>
    </row>
    <row r="34" spans="1:7" s="20" customFormat="1" ht="15" customHeight="1" x14ac:dyDescent="0.35">
      <c r="A34" s="69" t="s">
        <v>157</v>
      </c>
      <c r="B34" s="66">
        <v>4726</v>
      </c>
      <c r="C34" s="66">
        <v>247</v>
      </c>
      <c r="D34" s="66">
        <v>2</v>
      </c>
      <c r="E34" s="66">
        <v>28</v>
      </c>
      <c r="F34" s="66">
        <v>27</v>
      </c>
      <c r="G34" s="68">
        <v>5030</v>
      </c>
    </row>
    <row r="35" spans="1:7" s="20" customFormat="1" ht="15" customHeight="1" x14ac:dyDescent="0.35">
      <c r="A35" s="55" t="s">
        <v>158</v>
      </c>
      <c r="B35" s="68">
        <v>4867</v>
      </c>
      <c r="C35" s="68">
        <v>82</v>
      </c>
      <c r="D35" s="68">
        <v>17</v>
      </c>
      <c r="E35" s="68">
        <v>130</v>
      </c>
      <c r="F35" s="68">
        <v>82</v>
      </c>
      <c r="G35" s="68">
        <v>5178</v>
      </c>
    </row>
    <row r="36" spans="1:7" s="20" customFormat="1" ht="15" customHeight="1" x14ac:dyDescent="0.35">
      <c r="A36" s="55" t="s">
        <v>159</v>
      </c>
      <c r="B36" s="68">
        <v>207</v>
      </c>
      <c r="C36" s="68">
        <v>17</v>
      </c>
      <c r="D36" s="68">
        <v>0</v>
      </c>
      <c r="E36" s="68">
        <v>36</v>
      </c>
      <c r="F36" s="68">
        <v>0</v>
      </c>
      <c r="G36" s="68">
        <v>260</v>
      </c>
    </row>
    <row r="37" spans="1:7" s="20" customFormat="1" ht="15" customHeight="1" x14ac:dyDescent="0.35">
      <c r="A37" s="55" t="s">
        <v>160</v>
      </c>
      <c r="B37" s="68">
        <v>18</v>
      </c>
      <c r="C37" s="68">
        <v>11</v>
      </c>
      <c r="D37" s="68">
        <v>2</v>
      </c>
      <c r="E37" s="68">
        <v>5</v>
      </c>
      <c r="F37" s="68">
        <v>15</v>
      </c>
      <c r="G37" s="68">
        <v>51</v>
      </c>
    </row>
    <row r="38" spans="1:7" s="20" customFormat="1" ht="15" customHeight="1" x14ac:dyDescent="0.35">
      <c r="A38" s="55" t="s">
        <v>161</v>
      </c>
      <c r="B38" s="68">
        <v>44227</v>
      </c>
      <c r="C38" s="68">
        <v>2658</v>
      </c>
      <c r="D38" s="68">
        <v>105</v>
      </c>
      <c r="E38" s="68">
        <v>864</v>
      </c>
      <c r="F38" s="68">
        <v>572</v>
      </c>
      <c r="G38" s="68">
        <v>48426</v>
      </c>
    </row>
    <row r="39" spans="1:7" s="20" customFormat="1" x14ac:dyDescent="0.35">
      <c r="A39" s="21"/>
      <c r="B39" s="21"/>
      <c r="C39" s="21"/>
      <c r="D39" s="90"/>
      <c r="G39" s="93"/>
    </row>
    <row r="40" spans="1:7" ht="39" customHeight="1" x14ac:dyDescent="0.35">
      <c r="A40" s="121" t="s">
        <v>937</v>
      </c>
    </row>
    <row r="41" spans="1:7" ht="32.25" customHeight="1" x14ac:dyDescent="0.35">
      <c r="A41" s="44" t="s">
        <v>144</v>
      </c>
      <c r="B41" s="31" t="s">
        <v>111</v>
      </c>
      <c r="C41" s="31" t="s">
        <v>113</v>
      </c>
      <c r="D41" s="31" t="s">
        <v>115</v>
      </c>
      <c r="E41" s="31" t="s">
        <v>117</v>
      </c>
      <c r="F41" s="63" t="s">
        <v>935</v>
      </c>
      <c r="G41" s="63" t="s">
        <v>930</v>
      </c>
    </row>
    <row r="42" spans="1:7" ht="26.5" customHeight="1" x14ac:dyDescent="0.35">
      <c r="A42" s="55" t="s">
        <v>148</v>
      </c>
      <c r="B42" s="65">
        <v>6133</v>
      </c>
      <c r="C42" s="65">
        <v>2161</v>
      </c>
      <c r="D42" s="65">
        <v>36</v>
      </c>
      <c r="E42" s="65">
        <v>102</v>
      </c>
      <c r="F42" s="65">
        <v>66</v>
      </c>
      <c r="G42" s="65">
        <v>8498</v>
      </c>
    </row>
    <row r="43" spans="1:7" x14ac:dyDescent="0.35">
      <c r="A43" s="69" t="s">
        <v>149</v>
      </c>
      <c r="B43" s="66">
        <v>574</v>
      </c>
      <c r="C43" s="66">
        <v>51</v>
      </c>
      <c r="D43" s="66">
        <v>0</v>
      </c>
      <c r="E43" s="66">
        <v>12</v>
      </c>
      <c r="F43" s="66">
        <v>0</v>
      </c>
      <c r="G43" s="68">
        <v>637</v>
      </c>
    </row>
    <row r="44" spans="1:7" x14ac:dyDescent="0.35">
      <c r="A44" s="69" t="s">
        <v>150</v>
      </c>
      <c r="B44" s="66">
        <v>919</v>
      </c>
      <c r="C44" s="66">
        <v>176</v>
      </c>
      <c r="D44" s="66">
        <v>5</v>
      </c>
      <c r="E44" s="66">
        <v>17</v>
      </c>
      <c r="F44" s="66">
        <v>6</v>
      </c>
      <c r="G44" s="68">
        <v>1123</v>
      </c>
    </row>
    <row r="45" spans="1:7" x14ac:dyDescent="0.35">
      <c r="A45" s="69" t="s">
        <v>151</v>
      </c>
      <c r="B45" s="66">
        <v>385</v>
      </c>
      <c r="C45" s="66">
        <v>104</v>
      </c>
      <c r="D45" s="66">
        <v>1</v>
      </c>
      <c r="E45" s="66">
        <v>5</v>
      </c>
      <c r="F45" s="66">
        <v>2</v>
      </c>
      <c r="G45" s="68">
        <v>497</v>
      </c>
    </row>
    <row r="46" spans="1:7" x14ac:dyDescent="0.35">
      <c r="A46" s="69" t="s">
        <v>152</v>
      </c>
      <c r="B46" s="66">
        <v>275</v>
      </c>
      <c r="C46" s="66">
        <v>46</v>
      </c>
      <c r="D46" s="66">
        <v>5</v>
      </c>
      <c r="E46" s="66">
        <v>7</v>
      </c>
      <c r="F46" s="66">
        <v>1</v>
      </c>
      <c r="G46" s="68">
        <v>334</v>
      </c>
    </row>
    <row r="47" spans="1:7" x14ac:dyDescent="0.35">
      <c r="A47" s="69" t="s">
        <v>153</v>
      </c>
      <c r="B47" s="66">
        <v>439</v>
      </c>
      <c r="C47" s="67">
        <v>152</v>
      </c>
      <c r="D47" s="67">
        <v>5</v>
      </c>
      <c r="E47" s="66">
        <v>24</v>
      </c>
      <c r="F47" s="66">
        <v>27</v>
      </c>
      <c r="G47" s="68">
        <v>647</v>
      </c>
    </row>
    <row r="48" spans="1:7" x14ac:dyDescent="0.35">
      <c r="A48" s="69" t="s">
        <v>154</v>
      </c>
      <c r="B48" s="66">
        <v>519</v>
      </c>
      <c r="C48" s="67">
        <v>124</v>
      </c>
      <c r="D48" s="67">
        <v>1</v>
      </c>
      <c r="E48" s="66">
        <v>11</v>
      </c>
      <c r="F48" s="66">
        <v>2</v>
      </c>
      <c r="G48" s="68">
        <v>657</v>
      </c>
    </row>
    <row r="49" spans="1:10" x14ac:dyDescent="0.35">
      <c r="A49" s="69" t="s">
        <v>155</v>
      </c>
      <c r="B49" s="66">
        <v>1576</v>
      </c>
      <c r="C49" s="67">
        <v>1039</v>
      </c>
      <c r="D49" s="67">
        <v>13</v>
      </c>
      <c r="E49" s="66">
        <v>0</v>
      </c>
      <c r="F49" s="66">
        <v>5</v>
      </c>
      <c r="G49" s="68">
        <v>2633</v>
      </c>
    </row>
    <row r="50" spans="1:10" x14ac:dyDescent="0.35">
      <c r="A50" s="69" t="s">
        <v>156</v>
      </c>
      <c r="B50" s="66">
        <v>923</v>
      </c>
      <c r="C50" s="67">
        <v>361</v>
      </c>
      <c r="D50" s="67">
        <v>5</v>
      </c>
      <c r="E50" s="66">
        <v>18</v>
      </c>
      <c r="F50" s="66">
        <v>20</v>
      </c>
      <c r="G50" s="68">
        <v>1327</v>
      </c>
    </row>
    <row r="51" spans="1:10" x14ac:dyDescent="0.35">
      <c r="A51" s="69" t="s">
        <v>157</v>
      </c>
      <c r="B51" s="66">
        <v>523</v>
      </c>
      <c r="C51" s="66">
        <v>108</v>
      </c>
      <c r="D51" s="66">
        <v>1</v>
      </c>
      <c r="E51" s="66">
        <v>8</v>
      </c>
      <c r="F51" s="66">
        <v>3</v>
      </c>
      <c r="G51" s="68">
        <v>643</v>
      </c>
    </row>
    <row r="52" spans="1:10" s="64" customFormat="1" x14ac:dyDescent="0.35">
      <c r="A52" s="55" t="s">
        <v>158</v>
      </c>
      <c r="B52" s="68">
        <v>296</v>
      </c>
      <c r="C52" s="68">
        <v>130</v>
      </c>
      <c r="D52" s="68">
        <v>1</v>
      </c>
      <c r="E52" s="68">
        <v>16</v>
      </c>
      <c r="F52" s="68">
        <v>19</v>
      </c>
      <c r="G52" s="68">
        <v>462</v>
      </c>
    </row>
    <row r="53" spans="1:10" s="64" customFormat="1" x14ac:dyDescent="0.35">
      <c r="A53" s="55" t="s">
        <v>159</v>
      </c>
      <c r="B53" s="68">
        <v>129</v>
      </c>
      <c r="C53" s="68">
        <v>47</v>
      </c>
      <c r="D53" s="68">
        <v>0</v>
      </c>
      <c r="E53" s="68">
        <v>4</v>
      </c>
      <c r="F53" s="68">
        <v>12</v>
      </c>
      <c r="G53" s="68">
        <v>192</v>
      </c>
    </row>
    <row r="54" spans="1:10" s="64" customFormat="1" x14ac:dyDescent="0.35">
      <c r="A54" s="55" t="s">
        <v>160</v>
      </c>
      <c r="B54" s="68">
        <v>72</v>
      </c>
      <c r="C54" s="68">
        <v>9</v>
      </c>
      <c r="D54" s="68">
        <v>0</v>
      </c>
      <c r="E54" s="68">
        <v>5</v>
      </c>
      <c r="F54" s="68">
        <v>4</v>
      </c>
      <c r="G54" s="68">
        <v>90</v>
      </c>
    </row>
    <row r="55" spans="1:10" x14ac:dyDescent="0.35">
      <c r="A55" s="55" t="s">
        <v>161</v>
      </c>
      <c r="B55" s="68">
        <v>6630</v>
      </c>
      <c r="C55" s="68">
        <v>2347</v>
      </c>
      <c r="D55" s="68">
        <v>37</v>
      </c>
      <c r="E55" s="68">
        <v>127</v>
      </c>
      <c r="F55" s="68">
        <v>101</v>
      </c>
      <c r="G55" s="68">
        <v>9242</v>
      </c>
    </row>
    <row r="57" spans="1:10" x14ac:dyDescent="0.35">
      <c r="B57" s="108"/>
      <c r="J57" s="108"/>
    </row>
  </sheetData>
  <phoneticPr fontId="14" type="noConversion"/>
  <pageMargins left="0.70866141732283472" right="0.70866141732283472" top="0.74803149606299213" bottom="0.74803149606299213" header="0.31496062992125984" footer="0.31496062992125984"/>
  <pageSetup paperSize="9" scale="61" orientation="landscape" r:id="rId1"/>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110DB-94C1-4960-A763-71C46F936FF5}">
  <sheetPr>
    <tabColor theme="2" tint="-0.249977111117893"/>
    <pageSetUpPr fitToPage="1"/>
  </sheetPr>
  <dimension ref="A1:J59"/>
  <sheetViews>
    <sheetView showGridLines="0" zoomScaleNormal="100" workbookViewId="0"/>
  </sheetViews>
  <sheetFormatPr defaultColWidth="9.1796875" defaultRowHeight="15.5" x14ac:dyDescent="0.35"/>
  <cols>
    <col min="1" max="1" width="31.81640625" style="19" customWidth="1"/>
    <col min="2" max="7" width="17.453125" style="19" customWidth="1"/>
    <col min="8" max="8" width="9.1796875" style="19"/>
    <col min="9" max="9" width="45.26953125" style="19" customWidth="1"/>
    <col min="10" max="13" width="17.453125" style="19" customWidth="1"/>
    <col min="14" max="15" width="17.54296875" style="19" customWidth="1"/>
    <col min="16" max="16384" width="9.1796875" style="19"/>
  </cols>
  <sheetData>
    <row r="1" spans="1:9" ht="18" x14ac:dyDescent="0.4">
      <c r="A1" s="122" t="s">
        <v>938</v>
      </c>
      <c r="I1" s="25"/>
    </row>
    <row r="2" spans="1:9" x14ac:dyDescent="0.35">
      <c r="A2" s="10" t="s">
        <v>919</v>
      </c>
      <c r="I2" s="10"/>
    </row>
    <row r="3" spans="1:9" x14ac:dyDescent="0.35">
      <c r="A3" s="10" t="s">
        <v>939</v>
      </c>
      <c r="I3" s="10"/>
    </row>
    <row r="4" spans="1:9" s="20" customFormat="1" x14ac:dyDescent="0.35">
      <c r="A4" s="90" t="s">
        <v>142</v>
      </c>
      <c r="B4" s="90"/>
      <c r="C4" s="90"/>
      <c r="D4" s="90"/>
      <c r="G4" s="93"/>
    </row>
    <row r="5" spans="1:9" s="20" customFormat="1" x14ac:dyDescent="0.35">
      <c r="A5" s="21" t="s">
        <v>143</v>
      </c>
      <c r="B5" s="21"/>
      <c r="C5" s="21"/>
      <c r="D5" s="90"/>
      <c r="G5" s="93"/>
    </row>
    <row r="6" spans="1:9" s="20" customFormat="1" ht="39" customHeight="1" x14ac:dyDescent="0.35">
      <c r="A6" s="121" t="s">
        <v>940</v>
      </c>
      <c r="B6" s="19"/>
      <c r="C6" s="19"/>
      <c r="D6" s="19"/>
      <c r="E6" s="19"/>
      <c r="F6" s="19"/>
      <c r="G6" s="19"/>
    </row>
    <row r="7" spans="1:9" ht="35.25" customHeight="1" x14ac:dyDescent="0.35">
      <c r="A7" s="44" t="s">
        <v>144</v>
      </c>
      <c r="B7" s="31" t="s">
        <v>111</v>
      </c>
      <c r="C7" s="31" t="s">
        <v>113</v>
      </c>
      <c r="D7" s="31" t="s">
        <v>115</v>
      </c>
      <c r="E7" s="31" t="s">
        <v>117</v>
      </c>
      <c r="F7" s="63" t="s">
        <v>935</v>
      </c>
      <c r="G7" s="63" t="s">
        <v>930</v>
      </c>
    </row>
    <row r="8" spans="1:9" ht="15" customHeight="1" x14ac:dyDescent="0.35">
      <c r="A8" s="55" t="s">
        <v>148</v>
      </c>
      <c r="B8" s="65">
        <v>448497</v>
      </c>
      <c r="C8" s="65">
        <v>25196</v>
      </c>
      <c r="D8" s="65">
        <v>580</v>
      </c>
      <c r="E8" s="65">
        <v>866</v>
      </c>
      <c r="F8" s="65">
        <v>1044</v>
      </c>
      <c r="G8" s="65">
        <v>476183</v>
      </c>
    </row>
    <row r="9" spans="1:9" s="20" customFormat="1" ht="15" customHeight="1" x14ac:dyDescent="0.35">
      <c r="A9" s="69" t="s">
        <v>149</v>
      </c>
      <c r="B9" s="111">
        <v>15502</v>
      </c>
      <c r="C9" s="111">
        <v>1044</v>
      </c>
      <c r="D9" s="111">
        <v>70</v>
      </c>
      <c r="E9" s="111">
        <v>24</v>
      </c>
      <c r="F9" s="111">
        <v>14</v>
      </c>
      <c r="G9" s="65">
        <v>16654</v>
      </c>
    </row>
    <row r="10" spans="1:9" s="20" customFormat="1" ht="15" customHeight="1" x14ac:dyDescent="0.35">
      <c r="A10" s="69" t="s">
        <v>150</v>
      </c>
      <c r="B10" s="111">
        <v>40683</v>
      </c>
      <c r="C10" s="111">
        <v>1722</v>
      </c>
      <c r="D10" s="111">
        <v>62</v>
      </c>
      <c r="E10" s="111">
        <v>59</v>
      </c>
      <c r="F10" s="111">
        <v>51</v>
      </c>
      <c r="G10" s="65">
        <v>42577</v>
      </c>
    </row>
    <row r="11" spans="1:9" s="20" customFormat="1" ht="15" customHeight="1" x14ac:dyDescent="0.35">
      <c r="A11" s="69" t="s">
        <v>151</v>
      </c>
      <c r="B11" s="111">
        <v>28317</v>
      </c>
      <c r="C11" s="111">
        <v>1198</v>
      </c>
      <c r="D11" s="111">
        <v>21</v>
      </c>
      <c r="E11" s="111">
        <v>80</v>
      </c>
      <c r="F11" s="111">
        <v>543</v>
      </c>
      <c r="G11" s="65">
        <v>30159</v>
      </c>
    </row>
    <row r="12" spans="1:9" s="20" customFormat="1" ht="15" customHeight="1" x14ac:dyDescent="0.35">
      <c r="A12" s="69" t="s">
        <v>152</v>
      </c>
      <c r="B12" s="111">
        <v>9810</v>
      </c>
      <c r="C12" s="111">
        <v>529</v>
      </c>
      <c r="D12" s="111">
        <v>33</v>
      </c>
      <c r="E12" s="111">
        <v>79</v>
      </c>
      <c r="F12" s="111">
        <v>27</v>
      </c>
      <c r="G12" s="65">
        <v>10478</v>
      </c>
    </row>
    <row r="13" spans="1:9" s="20" customFormat="1" ht="15" customHeight="1" x14ac:dyDescent="0.35">
      <c r="A13" s="69" t="s">
        <v>153</v>
      </c>
      <c r="B13" s="111">
        <v>21295</v>
      </c>
      <c r="C13" s="111">
        <v>1400</v>
      </c>
      <c r="D13" s="111">
        <v>119</v>
      </c>
      <c r="E13" s="111">
        <v>126</v>
      </c>
      <c r="F13" s="111">
        <v>39</v>
      </c>
      <c r="G13" s="65">
        <v>22979</v>
      </c>
    </row>
    <row r="14" spans="1:9" s="20" customFormat="1" ht="15" customHeight="1" x14ac:dyDescent="0.35">
      <c r="A14" s="69" t="s">
        <v>154</v>
      </c>
      <c r="B14" s="111">
        <v>25514</v>
      </c>
      <c r="C14" s="111">
        <v>917</v>
      </c>
      <c r="D14" s="111">
        <v>45</v>
      </c>
      <c r="E14" s="111">
        <v>53</v>
      </c>
      <c r="F14" s="111">
        <v>39</v>
      </c>
      <c r="G14" s="65">
        <v>26568</v>
      </c>
    </row>
    <row r="15" spans="1:9" s="20" customFormat="1" ht="15" customHeight="1" x14ac:dyDescent="0.35">
      <c r="A15" s="69" t="s">
        <v>155</v>
      </c>
      <c r="B15" s="111">
        <v>242788</v>
      </c>
      <c r="C15" s="111">
        <v>13070</v>
      </c>
      <c r="D15" s="111">
        <v>171</v>
      </c>
      <c r="E15" s="111">
        <v>230</v>
      </c>
      <c r="F15" s="111">
        <v>138</v>
      </c>
      <c r="G15" s="65">
        <v>256397</v>
      </c>
    </row>
    <row r="16" spans="1:9" s="20" customFormat="1" ht="15" customHeight="1" x14ac:dyDescent="0.35">
      <c r="A16" s="69" t="s">
        <v>156</v>
      </c>
      <c r="B16" s="111">
        <v>40340</v>
      </c>
      <c r="C16" s="111">
        <v>3932</v>
      </c>
      <c r="D16" s="111">
        <v>44</v>
      </c>
      <c r="E16" s="111">
        <v>161</v>
      </c>
      <c r="F16" s="111">
        <v>168</v>
      </c>
      <c r="G16" s="65">
        <v>44645</v>
      </c>
    </row>
    <row r="17" spans="1:7" s="20" customFormat="1" ht="15" customHeight="1" x14ac:dyDescent="0.35">
      <c r="A17" s="69" t="s">
        <v>157</v>
      </c>
      <c r="B17" s="111">
        <v>24248</v>
      </c>
      <c r="C17" s="111">
        <v>1384</v>
      </c>
      <c r="D17" s="111">
        <v>15</v>
      </c>
      <c r="E17" s="111">
        <v>54</v>
      </c>
      <c r="F17" s="111">
        <v>25</v>
      </c>
      <c r="G17" s="65">
        <v>25726</v>
      </c>
    </row>
    <row r="18" spans="1:7" s="20" customFormat="1" ht="15" customHeight="1" x14ac:dyDescent="0.35">
      <c r="A18" s="55" t="s">
        <v>158</v>
      </c>
      <c r="B18" s="65">
        <v>21395</v>
      </c>
      <c r="C18" s="65">
        <v>1315</v>
      </c>
      <c r="D18" s="65">
        <v>29</v>
      </c>
      <c r="E18" s="65">
        <v>135</v>
      </c>
      <c r="F18" s="65">
        <v>61</v>
      </c>
      <c r="G18" s="65">
        <v>22935</v>
      </c>
    </row>
    <row r="19" spans="1:7" s="20" customFormat="1" ht="15" customHeight="1" x14ac:dyDescent="0.35">
      <c r="A19" s="55" t="s">
        <v>159</v>
      </c>
      <c r="B19" s="65">
        <v>5297</v>
      </c>
      <c r="C19" s="65">
        <v>434</v>
      </c>
      <c r="D19" s="65">
        <v>3</v>
      </c>
      <c r="E19" s="65">
        <v>19</v>
      </c>
      <c r="F19" s="65">
        <v>161</v>
      </c>
      <c r="G19" s="65">
        <v>5914</v>
      </c>
    </row>
    <row r="20" spans="1:7" s="20" customFormat="1" ht="15" customHeight="1" x14ac:dyDescent="0.35">
      <c r="A20" s="55" t="s">
        <v>160</v>
      </c>
      <c r="B20" s="65">
        <v>2544</v>
      </c>
      <c r="C20" s="65">
        <v>118</v>
      </c>
      <c r="D20" s="65">
        <v>2</v>
      </c>
      <c r="E20" s="65">
        <v>18</v>
      </c>
      <c r="F20" s="65">
        <v>0</v>
      </c>
      <c r="G20" s="65">
        <v>2682</v>
      </c>
    </row>
    <row r="21" spans="1:7" s="20" customFormat="1" ht="15" customHeight="1" x14ac:dyDescent="0.35">
      <c r="A21" s="55" t="s">
        <v>161</v>
      </c>
      <c r="B21" s="65">
        <v>477733</v>
      </c>
      <c r="C21" s="65">
        <v>27063</v>
      </c>
      <c r="D21" s="65">
        <v>614</v>
      </c>
      <c r="E21" s="65">
        <v>1038</v>
      </c>
      <c r="F21" s="65">
        <v>1266</v>
      </c>
      <c r="G21" s="65">
        <v>507714</v>
      </c>
    </row>
    <row r="22" spans="1:7" s="20" customFormat="1" x14ac:dyDescent="0.35">
      <c r="A22" s="21"/>
      <c r="B22" s="21"/>
      <c r="C22" s="21"/>
      <c r="D22" s="90"/>
      <c r="G22" s="93"/>
    </row>
    <row r="23" spans="1:7" s="20" customFormat="1" ht="35.25" customHeight="1" x14ac:dyDescent="0.35">
      <c r="A23" s="121" t="s">
        <v>941</v>
      </c>
      <c r="B23" s="19"/>
      <c r="C23" s="19"/>
      <c r="D23" s="19"/>
      <c r="E23" s="19"/>
      <c r="F23" s="19"/>
      <c r="G23" s="19"/>
    </row>
    <row r="24" spans="1:7" ht="30" customHeight="1" x14ac:dyDescent="0.35">
      <c r="A24" s="44" t="s">
        <v>144</v>
      </c>
      <c r="B24" s="31" t="s">
        <v>111</v>
      </c>
      <c r="C24" s="31" t="s">
        <v>113</v>
      </c>
      <c r="D24" s="31" t="s">
        <v>115</v>
      </c>
      <c r="E24" s="31" t="s">
        <v>117</v>
      </c>
      <c r="F24" s="63" t="s">
        <v>935</v>
      </c>
      <c r="G24" s="63" t="s">
        <v>930</v>
      </c>
    </row>
    <row r="25" spans="1:7" ht="15" customHeight="1" x14ac:dyDescent="0.35">
      <c r="A25" s="55" t="s">
        <v>148</v>
      </c>
      <c r="B25" s="65">
        <v>237125</v>
      </c>
      <c r="C25" s="65">
        <v>4370</v>
      </c>
      <c r="D25" s="65">
        <v>144</v>
      </c>
      <c r="E25" s="65">
        <v>463</v>
      </c>
      <c r="F25" s="65">
        <v>236</v>
      </c>
      <c r="G25" s="65">
        <v>242338</v>
      </c>
    </row>
    <row r="26" spans="1:7" s="20" customFormat="1" ht="15" customHeight="1" x14ac:dyDescent="0.35">
      <c r="A26" s="69" t="s">
        <v>149</v>
      </c>
      <c r="B26" s="66">
        <v>3665</v>
      </c>
      <c r="C26" s="66">
        <v>174</v>
      </c>
      <c r="D26" s="66">
        <v>21</v>
      </c>
      <c r="E26" s="66">
        <v>7</v>
      </c>
      <c r="F26" s="66">
        <v>1</v>
      </c>
      <c r="G26" s="68">
        <v>3868</v>
      </c>
    </row>
    <row r="27" spans="1:7" s="20" customFormat="1" ht="15" customHeight="1" x14ac:dyDescent="0.35">
      <c r="A27" s="69" t="s">
        <v>150</v>
      </c>
      <c r="B27" s="66">
        <v>10866</v>
      </c>
      <c r="C27" s="66">
        <v>175</v>
      </c>
      <c r="D27" s="66">
        <v>11</v>
      </c>
      <c r="E27" s="66">
        <v>13</v>
      </c>
      <c r="F27" s="66">
        <v>4</v>
      </c>
      <c r="G27" s="68">
        <v>11069</v>
      </c>
    </row>
    <row r="28" spans="1:7" s="20" customFormat="1" ht="15" customHeight="1" x14ac:dyDescent="0.35">
      <c r="A28" s="69" t="s">
        <v>151</v>
      </c>
      <c r="B28" s="66">
        <v>15287</v>
      </c>
      <c r="C28" s="66">
        <v>271</v>
      </c>
      <c r="D28" s="66">
        <v>3</v>
      </c>
      <c r="E28" s="66">
        <v>64</v>
      </c>
      <c r="F28" s="66">
        <v>51</v>
      </c>
      <c r="G28" s="68">
        <v>15676</v>
      </c>
    </row>
    <row r="29" spans="1:7" s="20" customFormat="1" ht="15" customHeight="1" x14ac:dyDescent="0.35">
      <c r="A29" s="69" t="s">
        <v>152</v>
      </c>
      <c r="B29" s="66">
        <v>1801</v>
      </c>
      <c r="C29" s="66">
        <v>126</v>
      </c>
      <c r="D29" s="66">
        <v>5</v>
      </c>
      <c r="E29" s="66">
        <v>48</v>
      </c>
      <c r="F29" s="66">
        <v>24</v>
      </c>
      <c r="G29" s="68">
        <v>2004</v>
      </c>
    </row>
    <row r="30" spans="1:7" s="20" customFormat="1" ht="15" customHeight="1" x14ac:dyDescent="0.35">
      <c r="A30" s="69" t="s">
        <v>153</v>
      </c>
      <c r="B30" s="66">
        <v>5052</v>
      </c>
      <c r="C30" s="67">
        <v>142</v>
      </c>
      <c r="D30" s="67">
        <v>23</v>
      </c>
      <c r="E30" s="66">
        <v>34</v>
      </c>
      <c r="F30" s="66">
        <v>6</v>
      </c>
      <c r="G30" s="68">
        <v>5257</v>
      </c>
    </row>
    <row r="31" spans="1:7" s="20" customFormat="1" ht="15" customHeight="1" x14ac:dyDescent="0.35">
      <c r="A31" s="69" t="s">
        <v>154</v>
      </c>
      <c r="B31" s="66">
        <v>10304</v>
      </c>
      <c r="C31" s="67">
        <v>192</v>
      </c>
      <c r="D31" s="67">
        <v>34</v>
      </c>
      <c r="E31" s="66">
        <v>17</v>
      </c>
      <c r="F31" s="66">
        <v>18</v>
      </c>
      <c r="G31" s="68">
        <v>10565</v>
      </c>
    </row>
    <row r="32" spans="1:7" s="20" customFormat="1" ht="15" customHeight="1" x14ac:dyDescent="0.35">
      <c r="A32" s="69" t="s">
        <v>155</v>
      </c>
      <c r="B32" s="66">
        <v>168061</v>
      </c>
      <c r="C32" s="67">
        <v>1675</v>
      </c>
      <c r="D32" s="67">
        <v>17</v>
      </c>
      <c r="E32" s="66">
        <v>208</v>
      </c>
      <c r="F32" s="66">
        <v>48</v>
      </c>
      <c r="G32" s="68">
        <v>170009</v>
      </c>
    </row>
    <row r="33" spans="1:7" s="20" customFormat="1" ht="15" customHeight="1" x14ac:dyDescent="0.35">
      <c r="A33" s="69" t="s">
        <v>156</v>
      </c>
      <c r="B33" s="66">
        <v>12680</v>
      </c>
      <c r="C33" s="67">
        <v>1245</v>
      </c>
      <c r="D33" s="67">
        <v>27</v>
      </c>
      <c r="E33" s="66">
        <v>60</v>
      </c>
      <c r="F33" s="66">
        <v>67</v>
      </c>
      <c r="G33" s="68">
        <v>14079</v>
      </c>
    </row>
    <row r="34" spans="1:7" s="20" customFormat="1" ht="15" customHeight="1" x14ac:dyDescent="0.35">
      <c r="A34" s="69" t="s">
        <v>157</v>
      </c>
      <c r="B34" s="66">
        <v>9409</v>
      </c>
      <c r="C34" s="66">
        <v>370</v>
      </c>
      <c r="D34" s="66">
        <v>3</v>
      </c>
      <c r="E34" s="66">
        <v>12</v>
      </c>
      <c r="F34" s="66">
        <v>17</v>
      </c>
      <c r="G34" s="68">
        <v>9811</v>
      </c>
    </row>
    <row r="35" spans="1:7" s="20" customFormat="1" ht="15" customHeight="1" x14ac:dyDescent="0.35">
      <c r="A35" s="55" t="s">
        <v>158</v>
      </c>
      <c r="B35" s="68">
        <v>12746</v>
      </c>
      <c r="C35" s="68">
        <v>207</v>
      </c>
      <c r="D35" s="68">
        <v>11</v>
      </c>
      <c r="E35" s="68">
        <v>77</v>
      </c>
      <c r="F35" s="68">
        <v>8</v>
      </c>
      <c r="G35" s="68">
        <v>13049</v>
      </c>
    </row>
    <row r="36" spans="1:7" s="20" customFormat="1" ht="15" customHeight="1" x14ac:dyDescent="0.35">
      <c r="A36" s="55" t="s">
        <v>159</v>
      </c>
      <c r="B36" s="68">
        <v>1447</v>
      </c>
      <c r="C36" s="68">
        <v>127</v>
      </c>
      <c r="D36" s="68">
        <v>2</v>
      </c>
      <c r="E36" s="68">
        <v>4</v>
      </c>
      <c r="F36" s="68">
        <v>1</v>
      </c>
      <c r="G36" s="68">
        <v>1581</v>
      </c>
    </row>
    <row r="37" spans="1:7" s="20" customFormat="1" ht="15" customHeight="1" x14ac:dyDescent="0.35">
      <c r="A37" s="55" t="s">
        <v>160</v>
      </c>
      <c r="B37" s="68">
        <v>68</v>
      </c>
      <c r="C37" s="68">
        <v>5</v>
      </c>
      <c r="D37" s="68">
        <v>2</v>
      </c>
      <c r="E37" s="68">
        <v>4</v>
      </c>
      <c r="F37" s="68">
        <v>0</v>
      </c>
      <c r="G37" s="68">
        <v>79</v>
      </c>
    </row>
    <row r="38" spans="1:7" s="20" customFormat="1" ht="15" customHeight="1" x14ac:dyDescent="0.35">
      <c r="A38" s="55" t="s">
        <v>161</v>
      </c>
      <c r="B38" s="68">
        <v>251386</v>
      </c>
      <c r="C38" s="68">
        <v>4709</v>
      </c>
      <c r="D38" s="68">
        <v>159</v>
      </c>
      <c r="E38" s="68">
        <v>548</v>
      </c>
      <c r="F38" s="68">
        <v>245</v>
      </c>
      <c r="G38" s="68">
        <v>257047</v>
      </c>
    </row>
    <row r="39" spans="1:7" s="20" customFormat="1" x14ac:dyDescent="0.35">
      <c r="A39" s="21"/>
      <c r="B39" s="21"/>
      <c r="C39" s="21"/>
      <c r="D39" s="90"/>
      <c r="G39" s="93"/>
    </row>
    <row r="40" spans="1:7" ht="39" customHeight="1" x14ac:dyDescent="0.35">
      <c r="A40" s="121" t="s">
        <v>942</v>
      </c>
    </row>
    <row r="41" spans="1:7" ht="35.25" customHeight="1" x14ac:dyDescent="0.35">
      <c r="A41" s="44" t="s">
        <v>144</v>
      </c>
      <c r="B41" s="31" t="s">
        <v>111</v>
      </c>
      <c r="C41" s="31" t="s">
        <v>113</v>
      </c>
      <c r="D41" s="31" t="s">
        <v>115</v>
      </c>
      <c r="E41" s="31" t="s">
        <v>117</v>
      </c>
      <c r="F41" s="63" t="s">
        <v>935</v>
      </c>
      <c r="G41" s="63" t="s">
        <v>930</v>
      </c>
    </row>
    <row r="42" spans="1:7" ht="15" customHeight="1" x14ac:dyDescent="0.35">
      <c r="A42" s="55" t="s">
        <v>148</v>
      </c>
      <c r="B42" s="65">
        <v>211372</v>
      </c>
      <c r="C42" s="65">
        <v>20826</v>
      </c>
      <c r="D42" s="65">
        <v>436</v>
      </c>
      <c r="E42" s="65">
        <v>403</v>
      </c>
      <c r="F42" s="65">
        <v>808</v>
      </c>
      <c r="G42" s="65">
        <v>233845</v>
      </c>
    </row>
    <row r="43" spans="1:7" ht="15" customHeight="1" x14ac:dyDescent="0.35">
      <c r="A43" s="69" t="s">
        <v>149</v>
      </c>
      <c r="B43" s="66">
        <v>11837</v>
      </c>
      <c r="C43" s="66">
        <v>870</v>
      </c>
      <c r="D43" s="66">
        <v>49</v>
      </c>
      <c r="E43" s="66">
        <v>17</v>
      </c>
      <c r="F43" s="66">
        <v>13</v>
      </c>
      <c r="G43" s="68">
        <v>12786</v>
      </c>
    </row>
    <row r="44" spans="1:7" ht="15" customHeight="1" x14ac:dyDescent="0.35">
      <c r="A44" s="69" t="s">
        <v>150</v>
      </c>
      <c r="B44" s="66">
        <v>29817</v>
      </c>
      <c r="C44" s="66">
        <v>1547</v>
      </c>
      <c r="D44" s="66">
        <v>51</v>
      </c>
      <c r="E44" s="66">
        <v>46</v>
      </c>
      <c r="F44" s="66">
        <v>47</v>
      </c>
      <c r="G44" s="68">
        <v>31508</v>
      </c>
    </row>
    <row r="45" spans="1:7" ht="15" customHeight="1" x14ac:dyDescent="0.35">
      <c r="A45" s="69" t="s">
        <v>151</v>
      </c>
      <c r="B45" s="66">
        <v>13030</v>
      </c>
      <c r="C45" s="66">
        <v>927</v>
      </c>
      <c r="D45" s="66">
        <v>18</v>
      </c>
      <c r="E45" s="66">
        <v>16</v>
      </c>
      <c r="F45" s="66">
        <v>492</v>
      </c>
      <c r="G45" s="68">
        <v>14483</v>
      </c>
    </row>
    <row r="46" spans="1:7" ht="15" customHeight="1" x14ac:dyDescent="0.35">
      <c r="A46" s="69" t="s">
        <v>152</v>
      </c>
      <c r="B46" s="66">
        <v>8009</v>
      </c>
      <c r="C46" s="66">
        <v>403</v>
      </c>
      <c r="D46" s="66">
        <v>28</v>
      </c>
      <c r="E46" s="66">
        <v>31</v>
      </c>
      <c r="F46" s="66">
        <v>3</v>
      </c>
      <c r="G46" s="68">
        <v>8474</v>
      </c>
    </row>
    <row r="47" spans="1:7" ht="15" customHeight="1" x14ac:dyDescent="0.35">
      <c r="A47" s="69" t="s">
        <v>153</v>
      </c>
      <c r="B47" s="66">
        <v>16243</v>
      </c>
      <c r="C47" s="67">
        <v>1258</v>
      </c>
      <c r="D47" s="67">
        <v>96</v>
      </c>
      <c r="E47" s="66">
        <v>92</v>
      </c>
      <c r="F47" s="66">
        <v>33</v>
      </c>
      <c r="G47" s="68">
        <v>17722</v>
      </c>
    </row>
    <row r="48" spans="1:7" ht="15" customHeight="1" x14ac:dyDescent="0.35">
      <c r="A48" s="69" t="s">
        <v>154</v>
      </c>
      <c r="B48" s="66">
        <v>15210</v>
      </c>
      <c r="C48" s="67">
        <v>725</v>
      </c>
      <c r="D48" s="67">
        <v>11</v>
      </c>
      <c r="E48" s="66">
        <v>36</v>
      </c>
      <c r="F48" s="66">
        <v>21</v>
      </c>
      <c r="G48" s="68">
        <v>16003</v>
      </c>
    </row>
    <row r="49" spans="1:10" ht="15" customHeight="1" x14ac:dyDescent="0.35">
      <c r="A49" s="69" t="s">
        <v>155</v>
      </c>
      <c r="B49" s="66">
        <v>74727</v>
      </c>
      <c r="C49" s="67">
        <v>11395</v>
      </c>
      <c r="D49" s="67">
        <v>154</v>
      </c>
      <c r="E49" s="66">
        <v>22</v>
      </c>
      <c r="F49" s="66">
        <v>90</v>
      </c>
      <c r="G49" s="68">
        <v>86388</v>
      </c>
    </row>
    <row r="50" spans="1:10" ht="15" customHeight="1" x14ac:dyDescent="0.35">
      <c r="A50" s="69" t="s">
        <v>156</v>
      </c>
      <c r="B50" s="66">
        <v>27660</v>
      </c>
      <c r="C50" s="67">
        <v>2687</v>
      </c>
      <c r="D50" s="67">
        <v>17</v>
      </c>
      <c r="E50" s="66">
        <v>101</v>
      </c>
      <c r="F50" s="66">
        <v>101</v>
      </c>
      <c r="G50" s="68">
        <v>30566</v>
      </c>
    </row>
    <row r="51" spans="1:10" ht="15" customHeight="1" x14ac:dyDescent="0.35">
      <c r="A51" s="69" t="s">
        <v>157</v>
      </c>
      <c r="B51" s="66">
        <v>14839</v>
      </c>
      <c r="C51" s="66">
        <v>1014</v>
      </c>
      <c r="D51" s="66">
        <v>12</v>
      </c>
      <c r="E51" s="66">
        <v>42</v>
      </c>
      <c r="F51" s="66">
        <v>8</v>
      </c>
      <c r="G51" s="68">
        <v>15915</v>
      </c>
    </row>
    <row r="52" spans="1:10" s="64" customFormat="1" ht="15" customHeight="1" x14ac:dyDescent="0.35">
      <c r="A52" s="55" t="s">
        <v>158</v>
      </c>
      <c r="B52" s="68">
        <v>8649</v>
      </c>
      <c r="C52" s="68">
        <v>1108</v>
      </c>
      <c r="D52" s="68">
        <v>18</v>
      </c>
      <c r="E52" s="68">
        <v>58</v>
      </c>
      <c r="F52" s="68">
        <v>53</v>
      </c>
      <c r="G52" s="68">
        <v>9886</v>
      </c>
    </row>
    <row r="53" spans="1:10" s="64" customFormat="1" ht="15" customHeight="1" x14ac:dyDescent="0.35">
      <c r="A53" s="55" t="s">
        <v>159</v>
      </c>
      <c r="B53" s="68">
        <v>3850</v>
      </c>
      <c r="C53" s="68">
        <v>307</v>
      </c>
      <c r="D53" s="68">
        <v>1</v>
      </c>
      <c r="E53" s="68">
        <v>15</v>
      </c>
      <c r="F53" s="68">
        <v>160</v>
      </c>
      <c r="G53" s="68">
        <v>4333</v>
      </c>
    </row>
    <row r="54" spans="1:10" s="64" customFormat="1" ht="15" customHeight="1" x14ac:dyDescent="0.35">
      <c r="A54" s="55" t="s">
        <v>160</v>
      </c>
      <c r="B54" s="68">
        <v>2476</v>
      </c>
      <c r="C54" s="68">
        <v>113</v>
      </c>
      <c r="D54" s="68">
        <v>0</v>
      </c>
      <c r="E54" s="68">
        <v>14</v>
      </c>
      <c r="F54" s="68">
        <v>0</v>
      </c>
      <c r="G54" s="68">
        <v>2603</v>
      </c>
    </row>
    <row r="55" spans="1:10" ht="15" customHeight="1" x14ac:dyDescent="0.35">
      <c r="A55" s="55" t="s">
        <v>161</v>
      </c>
      <c r="B55" s="68">
        <v>226347</v>
      </c>
      <c r="C55" s="68">
        <v>22354</v>
      </c>
      <c r="D55" s="68">
        <v>455</v>
      </c>
      <c r="E55" s="68">
        <v>490</v>
      </c>
      <c r="F55" s="68">
        <v>1021</v>
      </c>
      <c r="G55" s="68">
        <v>250667</v>
      </c>
    </row>
    <row r="58" spans="1:10" x14ac:dyDescent="0.35">
      <c r="J58" s="108"/>
    </row>
    <row r="59" spans="1:10" x14ac:dyDescent="0.35">
      <c r="B59" s="108"/>
    </row>
  </sheetData>
  <pageMargins left="0.70866141732283472" right="0.70866141732283472" top="0.74803149606299213" bottom="0.74803149606299213" header="0.31496062992125984" footer="0.31496062992125984"/>
  <pageSetup paperSize="9" scale="61" orientation="landscape"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2E262-240A-439F-B65C-FD183AAD5EB9}">
  <sheetPr>
    <tabColor theme="2" tint="-0.249977111117893"/>
  </sheetPr>
  <dimension ref="A1:V614"/>
  <sheetViews>
    <sheetView workbookViewId="0"/>
  </sheetViews>
  <sheetFormatPr defaultColWidth="8.7265625" defaultRowHeight="15.5" x14ac:dyDescent="0.35"/>
  <cols>
    <col min="1" max="1" width="24" style="20" customWidth="1"/>
    <col min="2" max="2" width="23.453125" style="20" customWidth="1"/>
    <col min="3" max="3" width="33.26953125" style="20" customWidth="1"/>
    <col min="4" max="4" width="41.26953125" style="60" customWidth="1"/>
    <col min="5" max="9" width="16" style="117" customWidth="1"/>
    <col min="10" max="10" width="16" style="102" customWidth="1"/>
    <col min="11" max="14" width="16" style="20" customWidth="1"/>
    <col min="15" max="15" width="25.7265625" style="20" customWidth="1"/>
    <col min="16" max="19" width="16" style="20" customWidth="1"/>
    <col min="20" max="20" width="25.7265625" style="20" customWidth="1"/>
    <col min="21" max="24" width="16" style="20" customWidth="1"/>
    <col min="25" max="16384" width="8.7265625" style="20"/>
  </cols>
  <sheetData>
    <row r="1" spans="1:22" ht="18" x14ac:dyDescent="0.4">
      <c r="A1" s="122" t="s">
        <v>943</v>
      </c>
      <c r="B1" s="94"/>
      <c r="C1" s="94"/>
      <c r="D1" s="95"/>
    </row>
    <row r="2" spans="1:22" x14ac:dyDescent="0.35">
      <c r="A2" s="90" t="s">
        <v>129</v>
      </c>
      <c r="B2" s="90"/>
      <c r="C2" s="90"/>
      <c r="D2" s="90"/>
    </row>
    <row r="3" spans="1:22" x14ac:dyDescent="0.35">
      <c r="A3" s="90" t="s">
        <v>944</v>
      </c>
      <c r="B3" s="90"/>
      <c r="C3" s="90"/>
      <c r="D3" s="90"/>
    </row>
    <row r="4" spans="1:22" x14ac:dyDescent="0.35">
      <c r="A4" s="90" t="s">
        <v>142</v>
      </c>
      <c r="B4" s="90"/>
      <c r="C4" s="90"/>
      <c r="D4" s="90"/>
    </row>
    <row r="5" spans="1:22" x14ac:dyDescent="0.35">
      <c r="A5" s="21" t="s">
        <v>143</v>
      </c>
      <c r="B5" s="21"/>
      <c r="C5" s="21"/>
      <c r="D5" s="90"/>
    </row>
    <row r="6" spans="1:22" ht="39.75" customHeight="1" x14ac:dyDescent="0.35">
      <c r="A6" s="112" t="s">
        <v>164</v>
      </c>
      <c r="B6" s="112" t="s">
        <v>165</v>
      </c>
      <c r="C6" s="112" t="s">
        <v>144</v>
      </c>
      <c r="D6" s="112" t="s">
        <v>166</v>
      </c>
      <c r="E6" s="116" t="s">
        <v>111</v>
      </c>
      <c r="F6" s="116" t="s">
        <v>113</v>
      </c>
      <c r="G6" s="116" t="s">
        <v>115</v>
      </c>
      <c r="H6" s="116" t="s">
        <v>117</v>
      </c>
      <c r="I6" s="116" t="s">
        <v>935</v>
      </c>
      <c r="J6" s="116" t="s">
        <v>930</v>
      </c>
      <c r="K6" s="113"/>
      <c r="L6" s="113"/>
      <c r="M6" s="113"/>
      <c r="N6" s="113"/>
      <c r="O6" s="113"/>
      <c r="P6" s="113"/>
      <c r="Q6" s="113"/>
      <c r="R6" s="113"/>
      <c r="S6" s="113"/>
      <c r="T6" s="113"/>
      <c r="U6" s="113"/>
      <c r="V6" s="113"/>
    </row>
    <row r="7" spans="1:22" s="93" customFormat="1" ht="15" customHeight="1" x14ac:dyDescent="0.35">
      <c r="A7" s="34"/>
      <c r="B7" s="34"/>
      <c r="C7" s="34"/>
      <c r="D7" s="43" t="s">
        <v>161</v>
      </c>
      <c r="E7" s="114">
        <v>477733</v>
      </c>
      <c r="F7" s="114">
        <v>27063</v>
      </c>
      <c r="G7" s="114">
        <v>614</v>
      </c>
      <c r="H7" s="114">
        <v>1038</v>
      </c>
      <c r="I7" s="114">
        <v>1266</v>
      </c>
      <c r="J7" s="114">
        <v>507714</v>
      </c>
      <c r="K7" s="114"/>
      <c r="L7" s="114"/>
      <c r="M7" s="114"/>
      <c r="N7" s="114"/>
      <c r="O7" s="114"/>
      <c r="P7" s="114"/>
      <c r="Q7" s="114"/>
      <c r="R7" s="114"/>
      <c r="S7" s="114"/>
      <c r="T7" s="114"/>
      <c r="U7" s="114"/>
      <c r="V7" s="114"/>
    </row>
    <row r="8" spans="1:22" s="93" customFormat="1" ht="15" customHeight="1" x14ac:dyDescent="0.35">
      <c r="A8" s="34" t="s">
        <v>167</v>
      </c>
      <c r="B8" s="43" t="s">
        <v>148</v>
      </c>
      <c r="C8" s="34"/>
      <c r="D8" s="43" t="s">
        <v>148</v>
      </c>
      <c r="E8" s="99">
        <v>448497</v>
      </c>
      <c r="F8" s="99">
        <v>25196</v>
      </c>
      <c r="G8" s="99">
        <v>580</v>
      </c>
      <c r="H8" s="99">
        <v>866</v>
      </c>
      <c r="I8" s="99">
        <v>1044</v>
      </c>
      <c r="J8" s="99">
        <v>476183</v>
      </c>
      <c r="K8" s="99"/>
      <c r="L8" s="99"/>
      <c r="M8" s="99"/>
      <c r="N8" s="99"/>
      <c r="O8" s="99"/>
      <c r="P8" s="99"/>
      <c r="Q8" s="99"/>
      <c r="R8" s="99"/>
      <c r="S8" s="99"/>
      <c r="T8" s="99"/>
      <c r="U8" s="99"/>
      <c r="V8" s="99"/>
    </row>
    <row r="9" spans="1:22" s="93" customFormat="1" ht="15" customHeight="1" x14ac:dyDescent="0.35">
      <c r="A9" s="34" t="s">
        <v>168</v>
      </c>
      <c r="B9" s="43" t="s">
        <v>148</v>
      </c>
      <c r="C9" s="61" t="s">
        <v>149</v>
      </c>
      <c r="D9" s="61" t="s">
        <v>149</v>
      </c>
      <c r="E9" s="99">
        <v>15502</v>
      </c>
      <c r="F9" s="99">
        <v>1044</v>
      </c>
      <c r="G9" s="114">
        <v>70</v>
      </c>
      <c r="H9" s="99">
        <v>24</v>
      </c>
      <c r="I9" s="99">
        <v>14</v>
      </c>
      <c r="J9" s="99">
        <v>16654</v>
      </c>
      <c r="K9" s="99"/>
      <c r="L9" s="114"/>
      <c r="M9" s="99"/>
      <c r="N9" s="99"/>
      <c r="O9" s="99"/>
      <c r="P9" s="99"/>
      <c r="Q9" s="114"/>
      <c r="R9" s="99"/>
      <c r="S9" s="99"/>
      <c r="T9" s="99"/>
      <c r="U9" s="99"/>
      <c r="V9" s="114"/>
    </row>
    <row r="10" spans="1:22" ht="15" customHeight="1" x14ac:dyDescent="0.35">
      <c r="A10" s="22" t="s">
        <v>169</v>
      </c>
      <c r="B10" s="43" t="s">
        <v>148</v>
      </c>
      <c r="C10" s="61" t="s">
        <v>149</v>
      </c>
      <c r="D10" s="20" t="s">
        <v>170</v>
      </c>
      <c r="E10" s="100">
        <v>372</v>
      </c>
      <c r="F10" s="100">
        <v>4</v>
      </c>
      <c r="G10" s="115">
        <v>0</v>
      </c>
      <c r="H10" s="100">
        <v>0</v>
      </c>
      <c r="I10" s="100">
        <v>0</v>
      </c>
      <c r="J10" s="99">
        <v>376</v>
      </c>
      <c r="K10" s="100"/>
      <c r="L10" s="114"/>
      <c r="M10" s="100"/>
      <c r="N10" s="100"/>
      <c r="O10" s="100"/>
      <c r="P10" s="100"/>
      <c r="Q10" s="114"/>
      <c r="R10" s="100"/>
      <c r="S10" s="100"/>
      <c r="T10" s="100"/>
      <c r="U10" s="100"/>
      <c r="V10" s="114"/>
    </row>
    <row r="11" spans="1:22" ht="15" customHeight="1" x14ac:dyDescent="0.35">
      <c r="A11" s="22" t="s">
        <v>171</v>
      </c>
      <c r="B11" s="43" t="s">
        <v>148</v>
      </c>
      <c r="C11" s="61" t="s">
        <v>149</v>
      </c>
      <c r="D11" s="20" t="s">
        <v>172</v>
      </c>
      <c r="E11" s="100">
        <v>621</v>
      </c>
      <c r="F11" s="100">
        <v>66</v>
      </c>
      <c r="G11" s="115">
        <v>0</v>
      </c>
      <c r="H11" s="100">
        <v>0</v>
      </c>
      <c r="I11" s="100">
        <v>0</v>
      </c>
      <c r="J11" s="99">
        <v>687</v>
      </c>
      <c r="K11" s="100"/>
      <c r="L11" s="114"/>
      <c r="M11" s="100"/>
      <c r="N11" s="100"/>
      <c r="O11" s="100"/>
      <c r="P11" s="100"/>
      <c r="Q11" s="114"/>
      <c r="R11" s="100"/>
      <c r="S11" s="100"/>
      <c r="T11" s="100"/>
      <c r="U11" s="100"/>
      <c r="V11" s="114"/>
    </row>
    <row r="12" spans="1:22" ht="15" customHeight="1" x14ac:dyDescent="0.35">
      <c r="A12" s="22" t="s">
        <v>173</v>
      </c>
      <c r="B12" s="43" t="s">
        <v>148</v>
      </c>
      <c r="C12" s="61" t="s">
        <v>149</v>
      </c>
      <c r="D12" s="20" t="s">
        <v>174</v>
      </c>
      <c r="E12" s="100">
        <v>288</v>
      </c>
      <c r="F12" s="100">
        <v>0</v>
      </c>
      <c r="G12" s="115">
        <v>0</v>
      </c>
      <c r="H12" s="100">
        <v>0</v>
      </c>
      <c r="I12" s="100">
        <v>0</v>
      </c>
      <c r="J12" s="99">
        <v>288</v>
      </c>
      <c r="K12" s="100"/>
      <c r="L12" s="114"/>
      <c r="M12" s="100"/>
      <c r="N12" s="100"/>
      <c r="O12" s="100"/>
      <c r="P12" s="100"/>
      <c r="Q12" s="114"/>
      <c r="R12" s="100"/>
      <c r="S12" s="100"/>
      <c r="T12" s="100"/>
      <c r="U12" s="100"/>
      <c r="V12" s="114"/>
    </row>
    <row r="13" spans="1:22" ht="15" customHeight="1" x14ac:dyDescent="0.35">
      <c r="A13" s="22" t="s">
        <v>175</v>
      </c>
      <c r="B13" s="43" t="s">
        <v>148</v>
      </c>
      <c r="C13" s="61" t="s">
        <v>149</v>
      </c>
      <c r="D13" s="20" t="s">
        <v>176</v>
      </c>
      <c r="E13" s="100">
        <v>335</v>
      </c>
      <c r="F13" s="100">
        <v>86</v>
      </c>
      <c r="G13" s="115">
        <v>0</v>
      </c>
      <c r="H13" s="100">
        <v>0</v>
      </c>
      <c r="I13" s="100">
        <v>0</v>
      </c>
      <c r="J13" s="99">
        <v>421</v>
      </c>
      <c r="K13" s="100"/>
      <c r="L13" s="114"/>
      <c r="M13" s="100"/>
      <c r="N13" s="100"/>
      <c r="O13" s="100"/>
      <c r="P13" s="100"/>
      <c r="Q13" s="114"/>
      <c r="R13" s="100"/>
      <c r="S13" s="100"/>
      <c r="T13" s="100"/>
      <c r="U13" s="100"/>
      <c r="V13" s="114"/>
    </row>
    <row r="14" spans="1:22" ht="15" customHeight="1" x14ac:dyDescent="0.35">
      <c r="A14" s="22" t="s">
        <v>177</v>
      </c>
      <c r="B14" s="43" t="s">
        <v>148</v>
      </c>
      <c r="C14" s="61" t="s">
        <v>149</v>
      </c>
      <c r="D14" s="20" t="s">
        <v>178</v>
      </c>
      <c r="E14" s="100">
        <v>329</v>
      </c>
      <c r="F14" s="100">
        <v>11</v>
      </c>
      <c r="G14" s="115">
        <v>0</v>
      </c>
      <c r="H14" s="100">
        <v>0</v>
      </c>
      <c r="I14" s="100">
        <v>2</v>
      </c>
      <c r="J14" s="99">
        <v>342</v>
      </c>
      <c r="K14" s="100"/>
      <c r="L14" s="114"/>
      <c r="M14" s="100"/>
      <c r="N14" s="100"/>
      <c r="O14" s="100"/>
      <c r="P14" s="100"/>
      <c r="Q14" s="114"/>
      <c r="R14" s="100"/>
      <c r="S14" s="100"/>
      <c r="T14" s="100"/>
      <c r="U14" s="100"/>
      <c r="V14" s="114"/>
    </row>
    <row r="15" spans="1:22" ht="15" customHeight="1" x14ac:dyDescent="0.35">
      <c r="A15" s="22" t="s">
        <v>179</v>
      </c>
      <c r="B15" s="43" t="s">
        <v>148</v>
      </c>
      <c r="C15" s="61" t="s">
        <v>149</v>
      </c>
      <c r="D15" s="20" t="s">
        <v>180</v>
      </c>
      <c r="E15" s="100">
        <v>1231</v>
      </c>
      <c r="F15" s="100">
        <v>157</v>
      </c>
      <c r="G15" s="115">
        <v>0</v>
      </c>
      <c r="H15" s="100">
        <v>2</v>
      </c>
      <c r="I15" s="100">
        <v>0</v>
      </c>
      <c r="J15" s="99">
        <v>1390</v>
      </c>
      <c r="K15" s="100"/>
      <c r="L15" s="114"/>
      <c r="M15" s="100"/>
      <c r="N15" s="100"/>
      <c r="O15" s="100"/>
      <c r="P15" s="100"/>
      <c r="Q15" s="114"/>
      <c r="R15" s="100"/>
      <c r="S15" s="100"/>
      <c r="T15" s="100"/>
      <c r="U15" s="100"/>
      <c r="V15" s="114"/>
    </row>
    <row r="16" spans="1:22" ht="15" customHeight="1" x14ac:dyDescent="0.35">
      <c r="A16" s="22" t="s">
        <v>181</v>
      </c>
      <c r="B16" s="43" t="s">
        <v>148</v>
      </c>
      <c r="C16" s="61" t="s">
        <v>149</v>
      </c>
      <c r="D16" s="20" t="s">
        <v>182</v>
      </c>
      <c r="E16" s="100">
        <v>1243</v>
      </c>
      <c r="F16" s="100">
        <v>33</v>
      </c>
      <c r="G16" s="115">
        <v>2</v>
      </c>
      <c r="H16" s="100">
        <v>6</v>
      </c>
      <c r="I16" s="100">
        <v>0</v>
      </c>
      <c r="J16" s="99">
        <v>1284</v>
      </c>
      <c r="K16" s="100"/>
      <c r="L16" s="114"/>
      <c r="M16" s="100"/>
      <c r="N16" s="100"/>
      <c r="O16" s="100"/>
      <c r="P16" s="100"/>
      <c r="Q16" s="114"/>
      <c r="R16" s="100"/>
      <c r="S16" s="100"/>
      <c r="T16" s="100"/>
      <c r="U16" s="100"/>
      <c r="V16" s="114"/>
    </row>
    <row r="17" spans="1:22" ht="15" customHeight="1" x14ac:dyDescent="0.35">
      <c r="A17" s="22" t="s">
        <v>183</v>
      </c>
      <c r="B17" s="43" t="s">
        <v>148</v>
      </c>
      <c r="C17" s="61" t="s">
        <v>149</v>
      </c>
      <c r="D17" s="20" t="s">
        <v>184</v>
      </c>
      <c r="E17" s="100">
        <v>4266</v>
      </c>
      <c r="F17" s="100">
        <v>245</v>
      </c>
      <c r="G17" s="115">
        <v>60</v>
      </c>
      <c r="H17" s="100">
        <v>7</v>
      </c>
      <c r="I17" s="100">
        <v>4</v>
      </c>
      <c r="J17" s="99">
        <v>4582</v>
      </c>
      <c r="K17" s="100"/>
      <c r="L17" s="114"/>
      <c r="M17" s="100"/>
      <c r="N17" s="100"/>
      <c r="O17" s="100"/>
      <c r="P17" s="100"/>
      <c r="Q17" s="114"/>
      <c r="R17" s="100"/>
      <c r="S17" s="100"/>
      <c r="T17" s="100"/>
      <c r="U17" s="100"/>
      <c r="V17" s="114"/>
    </row>
    <row r="18" spans="1:22" s="93" customFormat="1" ht="15" customHeight="1" x14ac:dyDescent="0.35">
      <c r="A18" s="22" t="s">
        <v>185</v>
      </c>
      <c r="B18" s="43" t="s">
        <v>148</v>
      </c>
      <c r="C18" s="61" t="s">
        <v>149</v>
      </c>
      <c r="D18" s="20" t="s">
        <v>186</v>
      </c>
      <c r="E18" s="100">
        <v>1180</v>
      </c>
      <c r="F18" s="100">
        <v>6</v>
      </c>
      <c r="G18" s="115">
        <v>0</v>
      </c>
      <c r="H18" s="99">
        <v>0</v>
      </c>
      <c r="I18" s="99">
        <v>0</v>
      </c>
      <c r="J18" s="99">
        <v>1186</v>
      </c>
      <c r="K18" s="99"/>
      <c r="L18" s="114"/>
      <c r="M18" s="99"/>
      <c r="N18" s="99"/>
      <c r="O18" s="99"/>
      <c r="P18" s="99"/>
      <c r="Q18" s="114"/>
      <c r="R18" s="99"/>
      <c r="S18" s="99"/>
      <c r="T18" s="99"/>
      <c r="U18" s="99"/>
      <c r="V18" s="114"/>
    </row>
    <row r="19" spans="1:22" ht="15" customHeight="1" x14ac:dyDescent="0.35">
      <c r="A19" s="22" t="s">
        <v>187</v>
      </c>
      <c r="B19" s="43" t="s">
        <v>148</v>
      </c>
      <c r="C19" s="61" t="s">
        <v>149</v>
      </c>
      <c r="D19" s="20" t="s">
        <v>188</v>
      </c>
      <c r="E19" s="115">
        <v>1665</v>
      </c>
      <c r="F19" s="115">
        <v>0</v>
      </c>
      <c r="G19" s="115">
        <v>0</v>
      </c>
      <c r="H19" s="117">
        <v>0</v>
      </c>
      <c r="I19" s="117">
        <v>0</v>
      </c>
      <c r="J19" s="102">
        <v>1665</v>
      </c>
    </row>
    <row r="20" spans="1:22" ht="15" customHeight="1" x14ac:dyDescent="0.35">
      <c r="A20" s="22" t="s">
        <v>189</v>
      </c>
      <c r="B20" s="43" t="s">
        <v>148</v>
      </c>
      <c r="C20" s="61" t="s">
        <v>149</v>
      </c>
      <c r="D20" s="20" t="s">
        <v>190</v>
      </c>
      <c r="E20" s="115">
        <v>3177</v>
      </c>
      <c r="F20" s="115">
        <v>236</v>
      </c>
      <c r="G20" s="115">
        <v>8</v>
      </c>
      <c r="H20" s="117">
        <v>3</v>
      </c>
      <c r="I20" s="118">
        <v>8</v>
      </c>
      <c r="J20" s="102">
        <v>3432</v>
      </c>
    </row>
    <row r="21" spans="1:22" ht="15" customHeight="1" x14ac:dyDescent="0.35">
      <c r="A21" s="22" t="s">
        <v>191</v>
      </c>
      <c r="B21" s="43" t="s">
        <v>148</v>
      </c>
      <c r="C21" s="61" t="s">
        <v>149</v>
      </c>
      <c r="D21" s="20" t="s">
        <v>192</v>
      </c>
      <c r="E21" s="115">
        <v>795</v>
      </c>
      <c r="F21" s="115">
        <v>200</v>
      </c>
      <c r="G21" s="115">
        <v>0</v>
      </c>
      <c r="H21" s="117">
        <v>6</v>
      </c>
      <c r="I21" s="118">
        <v>0</v>
      </c>
      <c r="J21" s="102">
        <v>1001</v>
      </c>
    </row>
    <row r="22" spans="1:22" s="93" customFormat="1" ht="15" customHeight="1" x14ac:dyDescent="0.35">
      <c r="A22" s="34" t="s">
        <v>193</v>
      </c>
      <c r="B22" s="43" t="s">
        <v>148</v>
      </c>
      <c r="C22" s="61" t="s">
        <v>150</v>
      </c>
      <c r="D22" s="61" t="s">
        <v>150</v>
      </c>
      <c r="E22" s="114">
        <v>40683</v>
      </c>
      <c r="F22" s="114">
        <v>1722</v>
      </c>
      <c r="G22" s="114">
        <v>62</v>
      </c>
      <c r="H22" s="102">
        <v>59</v>
      </c>
      <c r="I22" s="102">
        <v>51</v>
      </c>
      <c r="J22" s="102">
        <v>42577</v>
      </c>
    </row>
    <row r="23" spans="1:22" ht="15" customHeight="1" x14ac:dyDescent="0.35">
      <c r="A23" s="22" t="s">
        <v>194</v>
      </c>
      <c r="B23" s="43" t="s">
        <v>148</v>
      </c>
      <c r="C23" s="61" t="s">
        <v>150</v>
      </c>
      <c r="D23" s="60" t="s">
        <v>195</v>
      </c>
      <c r="E23" s="115">
        <v>671</v>
      </c>
      <c r="F23" s="115">
        <v>8</v>
      </c>
      <c r="G23" s="115">
        <v>0</v>
      </c>
      <c r="H23" s="117">
        <v>0</v>
      </c>
      <c r="I23" s="118">
        <v>0</v>
      </c>
      <c r="J23" s="102">
        <v>679</v>
      </c>
    </row>
    <row r="24" spans="1:22" ht="15" customHeight="1" x14ac:dyDescent="0.35">
      <c r="A24" s="22" t="s">
        <v>196</v>
      </c>
      <c r="B24" s="43" t="s">
        <v>148</v>
      </c>
      <c r="C24" s="61" t="s">
        <v>150</v>
      </c>
      <c r="D24" s="60" t="s">
        <v>197</v>
      </c>
      <c r="E24" s="115">
        <v>523</v>
      </c>
      <c r="F24" s="115">
        <v>64</v>
      </c>
      <c r="G24" s="115">
        <v>0</v>
      </c>
      <c r="H24" s="117">
        <v>0</v>
      </c>
      <c r="I24" s="118">
        <v>0</v>
      </c>
      <c r="J24" s="102">
        <v>587</v>
      </c>
    </row>
    <row r="25" spans="1:22" ht="15" customHeight="1" x14ac:dyDescent="0.35">
      <c r="A25" s="22" t="s">
        <v>198</v>
      </c>
      <c r="B25" s="43" t="s">
        <v>148</v>
      </c>
      <c r="C25" s="61" t="s">
        <v>150</v>
      </c>
      <c r="D25" s="60" t="s">
        <v>199</v>
      </c>
      <c r="E25" s="115">
        <v>841</v>
      </c>
      <c r="F25" s="115">
        <v>40</v>
      </c>
      <c r="G25" s="115">
        <v>0</v>
      </c>
      <c r="H25" s="117">
        <v>2</v>
      </c>
      <c r="I25" s="117">
        <v>15</v>
      </c>
      <c r="J25" s="102">
        <v>898</v>
      </c>
    </row>
    <row r="26" spans="1:22" ht="15" customHeight="1" x14ac:dyDescent="0.35">
      <c r="A26" s="22" t="s">
        <v>200</v>
      </c>
      <c r="B26" s="43" t="s">
        <v>148</v>
      </c>
      <c r="C26" s="61" t="s">
        <v>150</v>
      </c>
      <c r="D26" s="60" t="s">
        <v>201</v>
      </c>
      <c r="E26" s="115">
        <v>252</v>
      </c>
      <c r="F26" s="115">
        <v>4</v>
      </c>
      <c r="G26" s="115">
        <v>0</v>
      </c>
      <c r="H26" s="117">
        <v>0</v>
      </c>
      <c r="I26" s="117">
        <v>0</v>
      </c>
      <c r="J26" s="102">
        <v>256</v>
      </c>
    </row>
    <row r="27" spans="1:22" ht="15" customHeight="1" x14ac:dyDescent="0.35">
      <c r="A27" s="22" t="s">
        <v>202</v>
      </c>
      <c r="B27" s="43" t="s">
        <v>148</v>
      </c>
      <c r="C27" s="61" t="s">
        <v>150</v>
      </c>
      <c r="D27" s="60" t="s">
        <v>203</v>
      </c>
      <c r="E27" s="115">
        <v>1198</v>
      </c>
      <c r="F27" s="115">
        <v>134</v>
      </c>
      <c r="G27" s="115">
        <v>33</v>
      </c>
      <c r="H27" s="117">
        <v>3</v>
      </c>
      <c r="I27" s="117">
        <v>1</v>
      </c>
      <c r="J27" s="102">
        <v>1369</v>
      </c>
    </row>
    <row r="28" spans="1:22" ht="15" customHeight="1" x14ac:dyDescent="0.35">
      <c r="A28" s="22" t="s">
        <v>204</v>
      </c>
      <c r="B28" s="43" t="s">
        <v>148</v>
      </c>
      <c r="C28" s="61" t="s">
        <v>150</v>
      </c>
      <c r="D28" s="60" t="s">
        <v>205</v>
      </c>
      <c r="E28" s="115">
        <v>1501</v>
      </c>
      <c r="F28" s="115">
        <v>98</v>
      </c>
      <c r="G28" s="115">
        <v>4</v>
      </c>
      <c r="H28" s="117">
        <v>0</v>
      </c>
      <c r="I28" s="117">
        <v>10</v>
      </c>
      <c r="J28" s="102">
        <v>1613</v>
      </c>
    </row>
    <row r="29" spans="1:22" ht="15" customHeight="1" x14ac:dyDescent="0.35">
      <c r="A29" s="22" t="s">
        <v>206</v>
      </c>
      <c r="B29" s="43" t="s">
        <v>148</v>
      </c>
      <c r="C29" s="61" t="s">
        <v>150</v>
      </c>
      <c r="D29" s="60" t="s">
        <v>207</v>
      </c>
      <c r="E29" s="115">
        <v>192</v>
      </c>
      <c r="F29" s="115">
        <v>0</v>
      </c>
      <c r="G29" s="115">
        <v>0</v>
      </c>
      <c r="H29" s="117">
        <v>6</v>
      </c>
      <c r="I29" s="117">
        <v>0</v>
      </c>
      <c r="J29" s="102">
        <v>198</v>
      </c>
    </row>
    <row r="30" spans="1:22" ht="15" customHeight="1" x14ac:dyDescent="0.35">
      <c r="A30" s="22" t="s">
        <v>208</v>
      </c>
      <c r="B30" s="43" t="s">
        <v>148</v>
      </c>
      <c r="C30" s="61" t="s">
        <v>150</v>
      </c>
      <c r="D30" s="60" t="s">
        <v>209</v>
      </c>
      <c r="E30" s="115">
        <v>183</v>
      </c>
      <c r="F30" s="115">
        <v>2</v>
      </c>
      <c r="G30" s="115">
        <v>0</v>
      </c>
      <c r="H30" s="117">
        <v>4</v>
      </c>
      <c r="I30" s="117">
        <v>0</v>
      </c>
      <c r="J30" s="102">
        <v>189</v>
      </c>
    </row>
    <row r="31" spans="1:22" ht="15" customHeight="1" x14ac:dyDescent="0.35">
      <c r="A31" s="22" t="s">
        <v>210</v>
      </c>
      <c r="B31" s="43" t="s">
        <v>148</v>
      </c>
      <c r="C31" s="61" t="s">
        <v>150</v>
      </c>
      <c r="D31" s="60" t="s">
        <v>211</v>
      </c>
      <c r="E31" s="115">
        <v>384</v>
      </c>
      <c r="F31" s="115">
        <v>6</v>
      </c>
      <c r="G31" s="115">
        <v>0</v>
      </c>
      <c r="H31" s="117">
        <v>1</v>
      </c>
      <c r="I31" s="117">
        <v>0</v>
      </c>
      <c r="J31" s="102">
        <v>391</v>
      </c>
    </row>
    <row r="32" spans="1:22" ht="15" customHeight="1" x14ac:dyDescent="0.35">
      <c r="A32" s="22" t="s">
        <v>212</v>
      </c>
      <c r="B32" s="43" t="s">
        <v>148</v>
      </c>
      <c r="C32" s="61" t="s">
        <v>150</v>
      </c>
      <c r="D32" s="60" t="s">
        <v>213</v>
      </c>
      <c r="E32" s="115">
        <v>130</v>
      </c>
      <c r="F32" s="115">
        <v>18</v>
      </c>
      <c r="G32" s="115">
        <v>0</v>
      </c>
      <c r="H32" s="117">
        <v>2</v>
      </c>
      <c r="I32" s="117">
        <v>0</v>
      </c>
      <c r="J32" s="102">
        <v>150</v>
      </c>
    </row>
    <row r="33" spans="1:10" ht="15" customHeight="1" x14ac:dyDescent="0.35">
      <c r="A33" s="22" t="s">
        <v>214</v>
      </c>
      <c r="B33" s="43" t="s">
        <v>148</v>
      </c>
      <c r="C33" s="61" t="s">
        <v>150</v>
      </c>
      <c r="D33" s="60" t="s">
        <v>215</v>
      </c>
      <c r="E33" s="115">
        <v>97</v>
      </c>
      <c r="F33" s="115">
        <v>0</v>
      </c>
      <c r="G33" s="115">
        <v>0</v>
      </c>
      <c r="H33" s="117">
        <v>3</v>
      </c>
      <c r="I33" s="117">
        <v>0</v>
      </c>
      <c r="J33" s="102">
        <v>100</v>
      </c>
    </row>
    <row r="34" spans="1:10" ht="15" customHeight="1" x14ac:dyDescent="0.35">
      <c r="A34" s="22" t="s">
        <v>216</v>
      </c>
      <c r="B34" s="43" t="s">
        <v>148</v>
      </c>
      <c r="C34" s="61" t="s">
        <v>150</v>
      </c>
      <c r="D34" s="60" t="s">
        <v>217</v>
      </c>
      <c r="E34" s="115">
        <v>139</v>
      </c>
      <c r="F34" s="115">
        <v>23</v>
      </c>
      <c r="G34" s="115">
        <v>0</v>
      </c>
      <c r="H34" s="117">
        <v>5</v>
      </c>
      <c r="I34" s="117">
        <v>0</v>
      </c>
      <c r="J34" s="102">
        <v>167</v>
      </c>
    </row>
    <row r="35" spans="1:10" ht="15" customHeight="1" x14ac:dyDescent="0.35">
      <c r="A35" s="22" t="s">
        <v>218</v>
      </c>
      <c r="B35" s="43" t="s">
        <v>148</v>
      </c>
      <c r="C35" s="61" t="s">
        <v>150</v>
      </c>
      <c r="D35" s="60" t="s">
        <v>219</v>
      </c>
      <c r="E35" s="115">
        <v>185</v>
      </c>
      <c r="F35" s="115">
        <v>0</v>
      </c>
      <c r="G35" s="115">
        <v>0</v>
      </c>
      <c r="H35" s="117">
        <v>0</v>
      </c>
      <c r="I35" s="117">
        <v>0</v>
      </c>
      <c r="J35" s="102">
        <v>185</v>
      </c>
    </row>
    <row r="36" spans="1:10" ht="15" customHeight="1" x14ac:dyDescent="0.35">
      <c r="A36" s="22" t="s">
        <v>220</v>
      </c>
      <c r="B36" s="43" t="s">
        <v>148</v>
      </c>
      <c r="C36" s="61" t="s">
        <v>150</v>
      </c>
      <c r="D36" s="60" t="s">
        <v>221</v>
      </c>
      <c r="E36" s="115">
        <v>374</v>
      </c>
      <c r="F36" s="115">
        <v>5</v>
      </c>
      <c r="G36" s="115">
        <v>0</v>
      </c>
      <c r="H36" s="117">
        <v>8</v>
      </c>
      <c r="I36" s="117">
        <v>5</v>
      </c>
      <c r="J36" s="102">
        <v>392</v>
      </c>
    </row>
    <row r="37" spans="1:10" ht="15" customHeight="1" x14ac:dyDescent="0.35">
      <c r="A37" s="22" t="s">
        <v>222</v>
      </c>
      <c r="B37" s="43" t="s">
        <v>148</v>
      </c>
      <c r="C37" s="61" t="s">
        <v>150</v>
      </c>
      <c r="D37" s="60" t="s">
        <v>223</v>
      </c>
      <c r="E37" s="115">
        <v>159</v>
      </c>
      <c r="F37" s="115">
        <v>0</v>
      </c>
      <c r="G37" s="115">
        <v>0</v>
      </c>
      <c r="H37" s="117">
        <v>0</v>
      </c>
      <c r="I37" s="117">
        <v>0</v>
      </c>
      <c r="J37" s="102">
        <v>159</v>
      </c>
    </row>
    <row r="38" spans="1:10" ht="15" customHeight="1" x14ac:dyDescent="0.35">
      <c r="A38" s="22" t="s">
        <v>224</v>
      </c>
      <c r="B38" s="43" t="s">
        <v>148</v>
      </c>
      <c r="C38" s="61" t="s">
        <v>150</v>
      </c>
      <c r="D38" s="60" t="s">
        <v>225</v>
      </c>
      <c r="E38" s="115">
        <v>368</v>
      </c>
      <c r="F38" s="115">
        <v>0</v>
      </c>
      <c r="G38" s="115">
        <v>0</v>
      </c>
      <c r="H38" s="117">
        <v>0</v>
      </c>
      <c r="I38" s="117">
        <v>0</v>
      </c>
      <c r="J38" s="102">
        <v>368</v>
      </c>
    </row>
    <row r="39" spans="1:10" ht="15" customHeight="1" x14ac:dyDescent="0.35">
      <c r="A39" s="22" t="s">
        <v>226</v>
      </c>
      <c r="B39" s="43" t="s">
        <v>148</v>
      </c>
      <c r="C39" s="61" t="s">
        <v>150</v>
      </c>
      <c r="D39" s="60" t="s">
        <v>227</v>
      </c>
      <c r="E39" s="115">
        <v>667</v>
      </c>
      <c r="F39" s="115">
        <v>99</v>
      </c>
      <c r="G39" s="115">
        <v>0</v>
      </c>
      <c r="H39" s="117">
        <v>6</v>
      </c>
      <c r="I39" s="117">
        <v>0</v>
      </c>
      <c r="J39" s="102">
        <v>772</v>
      </c>
    </row>
    <row r="40" spans="1:10" ht="15" customHeight="1" x14ac:dyDescent="0.35">
      <c r="A40" s="22" t="s">
        <v>228</v>
      </c>
      <c r="B40" s="43" t="s">
        <v>148</v>
      </c>
      <c r="C40" s="61" t="s">
        <v>150</v>
      </c>
      <c r="D40" s="60" t="s">
        <v>229</v>
      </c>
      <c r="E40" s="115">
        <v>175</v>
      </c>
      <c r="F40" s="115">
        <v>4</v>
      </c>
      <c r="G40" s="115">
        <v>0</v>
      </c>
      <c r="H40" s="117">
        <v>0</v>
      </c>
      <c r="I40" s="117">
        <v>0</v>
      </c>
      <c r="J40" s="102">
        <v>179</v>
      </c>
    </row>
    <row r="41" spans="1:10" ht="15" customHeight="1" x14ac:dyDescent="0.35">
      <c r="A41" s="22" t="s">
        <v>230</v>
      </c>
      <c r="B41" s="43" t="s">
        <v>148</v>
      </c>
      <c r="C41" s="61" t="s">
        <v>150</v>
      </c>
      <c r="D41" s="60" t="s">
        <v>231</v>
      </c>
      <c r="E41" s="115">
        <v>978</v>
      </c>
      <c r="F41" s="115">
        <v>10</v>
      </c>
      <c r="G41" s="115">
        <v>0</v>
      </c>
      <c r="H41" s="117">
        <v>7</v>
      </c>
      <c r="I41" s="117">
        <v>0</v>
      </c>
      <c r="J41" s="102">
        <v>995</v>
      </c>
    </row>
    <row r="42" spans="1:10" ht="15" customHeight="1" x14ac:dyDescent="0.35">
      <c r="A42" s="22" t="s">
        <v>232</v>
      </c>
      <c r="B42" s="43" t="s">
        <v>148</v>
      </c>
      <c r="C42" s="61" t="s">
        <v>150</v>
      </c>
      <c r="D42" s="60" t="s">
        <v>233</v>
      </c>
      <c r="E42" s="115">
        <v>64</v>
      </c>
      <c r="F42" s="115">
        <v>0</v>
      </c>
      <c r="G42" s="115">
        <v>0</v>
      </c>
      <c r="H42" s="117">
        <v>0</v>
      </c>
      <c r="I42" s="117">
        <v>0</v>
      </c>
      <c r="J42" s="102">
        <v>64</v>
      </c>
    </row>
    <row r="43" spans="1:10" ht="15" customHeight="1" x14ac:dyDescent="0.35">
      <c r="A43" s="22" t="s">
        <v>234</v>
      </c>
      <c r="B43" s="43" t="s">
        <v>148</v>
      </c>
      <c r="C43" s="61" t="s">
        <v>150</v>
      </c>
      <c r="D43" s="60" t="s">
        <v>235</v>
      </c>
      <c r="E43" s="115">
        <v>241</v>
      </c>
      <c r="F43" s="115">
        <v>0</v>
      </c>
      <c r="G43" s="115">
        <v>0</v>
      </c>
      <c r="H43" s="117">
        <v>0</v>
      </c>
      <c r="I43" s="117">
        <v>0</v>
      </c>
      <c r="J43" s="102">
        <v>241</v>
      </c>
    </row>
    <row r="44" spans="1:10" ht="15" customHeight="1" x14ac:dyDescent="0.35">
      <c r="A44" s="22" t="s">
        <v>236</v>
      </c>
      <c r="B44" s="43" t="s">
        <v>148</v>
      </c>
      <c r="C44" s="61" t="s">
        <v>150</v>
      </c>
      <c r="D44" s="60" t="s">
        <v>237</v>
      </c>
      <c r="E44" s="115">
        <v>395</v>
      </c>
      <c r="F44" s="115">
        <v>0</v>
      </c>
      <c r="G44" s="115">
        <v>0</v>
      </c>
      <c r="H44" s="117">
        <v>0</v>
      </c>
      <c r="I44" s="117">
        <v>0</v>
      </c>
      <c r="J44" s="102">
        <v>395</v>
      </c>
    </row>
    <row r="45" spans="1:10" ht="15" customHeight="1" x14ac:dyDescent="0.35">
      <c r="A45" s="22" t="s">
        <v>238</v>
      </c>
      <c r="B45" s="43" t="s">
        <v>148</v>
      </c>
      <c r="C45" s="61" t="s">
        <v>150</v>
      </c>
      <c r="D45" s="60" t="s">
        <v>239</v>
      </c>
      <c r="E45" s="115">
        <v>215</v>
      </c>
      <c r="F45" s="115">
        <v>4</v>
      </c>
      <c r="G45" s="115">
        <v>0</v>
      </c>
      <c r="H45" s="117">
        <v>0</v>
      </c>
      <c r="I45" s="117">
        <v>3</v>
      </c>
      <c r="J45" s="102">
        <v>222</v>
      </c>
    </row>
    <row r="46" spans="1:10" ht="15" customHeight="1" x14ac:dyDescent="0.35">
      <c r="A46" s="22" t="s">
        <v>240</v>
      </c>
      <c r="B46" s="43" t="s">
        <v>148</v>
      </c>
      <c r="C46" s="61" t="s">
        <v>150</v>
      </c>
      <c r="D46" s="60" t="s">
        <v>241</v>
      </c>
      <c r="E46" s="115">
        <v>3030</v>
      </c>
      <c r="F46" s="115">
        <v>2</v>
      </c>
      <c r="G46" s="115">
        <v>4</v>
      </c>
      <c r="H46" s="117">
        <v>0</v>
      </c>
      <c r="I46" s="117">
        <v>1</v>
      </c>
      <c r="J46" s="102">
        <v>3037</v>
      </c>
    </row>
    <row r="47" spans="1:10" ht="15" customHeight="1" x14ac:dyDescent="0.35">
      <c r="A47" s="22" t="s">
        <v>242</v>
      </c>
      <c r="B47" s="43" t="s">
        <v>148</v>
      </c>
      <c r="C47" s="61" t="s">
        <v>150</v>
      </c>
      <c r="D47" s="60" t="s">
        <v>243</v>
      </c>
      <c r="E47" s="115">
        <v>404</v>
      </c>
      <c r="F47" s="115">
        <v>8</v>
      </c>
      <c r="G47" s="115">
        <v>0</v>
      </c>
      <c r="H47" s="117">
        <v>0</v>
      </c>
      <c r="I47" s="117">
        <v>0</v>
      </c>
      <c r="J47" s="102">
        <v>412</v>
      </c>
    </row>
    <row r="48" spans="1:10" ht="15" customHeight="1" x14ac:dyDescent="0.35">
      <c r="A48" s="22" t="s">
        <v>244</v>
      </c>
      <c r="B48" s="43" t="s">
        <v>148</v>
      </c>
      <c r="C48" s="61" t="s">
        <v>150</v>
      </c>
      <c r="D48" s="60" t="s">
        <v>245</v>
      </c>
      <c r="E48" s="115">
        <v>6611</v>
      </c>
      <c r="F48" s="115">
        <v>518</v>
      </c>
      <c r="G48" s="115">
        <v>0</v>
      </c>
      <c r="H48" s="117">
        <v>3</v>
      </c>
      <c r="I48" s="117">
        <v>7</v>
      </c>
      <c r="J48" s="102">
        <v>7139</v>
      </c>
    </row>
    <row r="49" spans="1:10" ht="15" customHeight="1" x14ac:dyDescent="0.35">
      <c r="A49" s="22" t="s">
        <v>246</v>
      </c>
      <c r="B49" s="43" t="s">
        <v>148</v>
      </c>
      <c r="C49" s="61" t="s">
        <v>150</v>
      </c>
      <c r="D49" s="60" t="s">
        <v>247</v>
      </c>
      <c r="E49" s="115">
        <v>657</v>
      </c>
      <c r="F49" s="115">
        <v>0</v>
      </c>
      <c r="G49" s="115">
        <v>0</v>
      </c>
      <c r="H49" s="117">
        <v>0</v>
      </c>
      <c r="I49" s="117">
        <v>0</v>
      </c>
      <c r="J49" s="102">
        <v>657</v>
      </c>
    </row>
    <row r="50" spans="1:10" ht="15" customHeight="1" x14ac:dyDescent="0.35">
      <c r="A50" s="22" t="s">
        <v>248</v>
      </c>
      <c r="B50" s="43" t="s">
        <v>148</v>
      </c>
      <c r="C50" s="61" t="s">
        <v>150</v>
      </c>
      <c r="D50" s="60" t="s">
        <v>249</v>
      </c>
      <c r="E50" s="115">
        <v>1848</v>
      </c>
      <c r="F50" s="115">
        <v>0</v>
      </c>
      <c r="G50" s="115">
        <v>8</v>
      </c>
      <c r="H50" s="117">
        <v>0</v>
      </c>
      <c r="I50" s="117">
        <v>0</v>
      </c>
      <c r="J50" s="102">
        <v>1856</v>
      </c>
    </row>
    <row r="51" spans="1:10" ht="15" customHeight="1" x14ac:dyDescent="0.35">
      <c r="A51" s="22" t="s">
        <v>250</v>
      </c>
      <c r="B51" s="43" t="s">
        <v>148</v>
      </c>
      <c r="C51" s="61" t="s">
        <v>150</v>
      </c>
      <c r="D51" s="60" t="s">
        <v>251</v>
      </c>
      <c r="E51" s="115">
        <v>4122</v>
      </c>
      <c r="F51" s="115">
        <v>161</v>
      </c>
      <c r="G51" s="115">
        <v>0</v>
      </c>
      <c r="H51" s="117">
        <v>0</v>
      </c>
      <c r="I51" s="117">
        <v>3</v>
      </c>
      <c r="J51" s="102">
        <v>4286</v>
      </c>
    </row>
    <row r="52" spans="1:10" ht="15" customHeight="1" x14ac:dyDescent="0.35">
      <c r="A52" s="22" t="s">
        <v>252</v>
      </c>
      <c r="B52" s="43" t="s">
        <v>148</v>
      </c>
      <c r="C52" s="61" t="s">
        <v>150</v>
      </c>
      <c r="D52" s="60" t="s">
        <v>253</v>
      </c>
      <c r="E52" s="115">
        <v>3387</v>
      </c>
      <c r="F52" s="115">
        <v>173</v>
      </c>
      <c r="G52" s="115">
        <v>0</v>
      </c>
      <c r="H52" s="117">
        <v>0</v>
      </c>
      <c r="I52" s="117">
        <v>0</v>
      </c>
      <c r="J52" s="102">
        <v>3560</v>
      </c>
    </row>
    <row r="53" spans="1:10" ht="15" customHeight="1" x14ac:dyDescent="0.35">
      <c r="A53" s="22" t="s">
        <v>254</v>
      </c>
      <c r="B53" s="43" t="s">
        <v>148</v>
      </c>
      <c r="C53" s="61" t="s">
        <v>150</v>
      </c>
      <c r="D53" s="60" t="s">
        <v>255</v>
      </c>
      <c r="E53" s="115">
        <v>933</v>
      </c>
      <c r="F53" s="115">
        <v>21</v>
      </c>
      <c r="G53" s="115">
        <v>0</v>
      </c>
      <c r="H53" s="117">
        <v>0</v>
      </c>
      <c r="I53" s="117">
        <v>0</v>
      </c>
      <c r="J53" s="102">
        <v>954</v>
      </c>
    </row>
    <row r="54" spans="1:10" ht="15" customHeight="1" x14ac:dyDescent="0.35">
      <c r="A54" s="22" t="s">
        <v>256</v>
      </c>
      <c r="B54" s="43" t="s">
        <v>148</v>
      </c>
      <c r="C54" s="61" t="s">
        <v>150</v>
      </c>
      <c r="D54" s="60" t="s">
        <v>257</v>
      </c>
      <c r="E54" s="115">
        <v>2064</v>
      </c>
      <c r="F54" s="115">
        <v>98</v>
      </c>
      <c r="G54" s="115">
        <v>12</v>
      </c>
      <c r="H54" s="117">
        <v>1</v>
      </c>
      <c r="I54" s="117">
        <v>0</v>
      </c>
      <c r="J54" s="102">
        <v>2175</v>
      </c>
    </row>
    <row r="55" spans="1:10" ht="15" customHeight="1" x14ac:dyDescent="0.35">
      <c r="A55" s="22" t="s">
        <v>258</v>
      </c>
      <c r="B55" s="43" t="s">
        <v>148</v>
      </c>
      <c r="C55" s="61" t="s">
        <v>150</v>
      </c>
      <c r="D55" s="60" t="s">
        <v>259</v>
      </c>
      <c r="E55" s="115">
        <v>723</v>
      </c>
      <c r="F55" s="115">
        <v>0</v>
      </c>
      <c r="G55" s="115">
        <v>0</v>
      </c>
      <c r="H55" s="117">
        <v>0</v>
      </c>
      <c r="I55" s="117">
        <v>1</v>
      </c>
      <c r="J55" s="102">
        <v>724</v>
      </c>
    </row>
    <row r="56" spans="1:10" ht="15" customHeight="1" x14ac:dyDescent="0.35">
      <c r="A56" s="22" t="s">
        <v>260</v>
      </c>
      <c r="B56" s="43" t="s">
        <v>148</v>
      </c>
      <c r="C56" s="61" t="s">
        <v>150</v>
      </c>
      <c r="D56" s="60" t="s">
        <v>261</v>
      </c>
      <c r="E56" s="115">
        <v>804</v>
      </c>
      <c r="F56" s="115">
        <v>2</v>
      </c>
      <c r="G56" s="115">
        <v>0</v>
      </c>
      <c r="H56" s="117">
        <v>0</v>
      </c>
      <c r="I56" s="117">
        <v>2</v>
      </c>
      <c r="J56" s="102">
        <v>808</v>
      </c>
    </row>
    <row r="57" spans="1:10" ht="15" customHeight="1" x14ac:dyDescent="0.35">
      <c r="A57" s="22" t="s">
        <v>262</v>
      </c>
      <c r="B57" s="43" t="s">
        <v>148</v>
      </c>
      <c r="C57" s="61" t="s">
        <v>150</v>
      </c>
      <c r="D57" s="60" t="s">
        <v>263</v>
      </c>
      <c r="E57" s="115">
        <v>2624</v>
      </c>
      <c r="F57" s="115">
        <v>102</v>
      </c>
      <c r="G57" s="115">
        <v>0</v>
      </c>
      <c r="H57" s="117">
        <v>6</v>
      </c>
      <c r="I57" s="117">
        <v>2</v>
      </c>
      <c r="J57" s="102">
        <v>2734</v>
      </c>
    </row>
    <row r="58" spans="1:10" ht="15" customHeight="1" x14ac:dyDescent="0.35">
      <c r="A58" s="22" t="s">
        <v>264</v>
      </c>
      <c r="B58" s="43" t="s">
        <v>148</v>
      </c>
      <c r="C58" s="61" t="s">
        <v>150</v>
      </c>
      <c r="D58" s="60" t="s">
        <v>265</v>
      </c>
      <c r="E58" s="115">
        <v>653</v>
      </c>
      <c r="F58" s="115">
        <v>2</v>
      </c>
      <c r="G58" s="115">
        <v>0</v>
      </c>
      <c r="H58" s="117">
        <v>0</v>
      </c>
      <c r="I58" s="117">
        <v>0</v>
      </c>
      <c r="J58" s="102">
        <v>655</v>
      </c>
    </row>
    <row r="59" spans="1:10" ht="15" customHeight="1" x14ac:dyDescent="0.35">
      <c r="A59" s="22" t="s">
        <v>266</v>
      </c>
      <c r="B59" s="43" t="s">
        <v>148</v>
      </c>
      <c r="C59" s="61" t="s">
        <v>150</v>
      </c>
      <c r="D59" s="60" t="s">
        <v>267</v>
      </c>
      <c r="E59" s="115">
        <v>1500</v>
      </c>
      <c r="F59" s="115">
        <v>64</v>
      </c>
      <c r="G59" s="115">
        <v>1</v>
      </c>
      <c r="H59" s="117">
        <v>0</v>
      </c>
      <c r="I59" s="117">
        <v>1</v>
      </c>
      <c r="J59" s="102">
        <v>1566</v>
      </c>
    </row>
    <row r="60" spans="1:10" ht="15" customHeight="1" x14ac:dyDescent="0.35">
      <c r="A60" s="22" t="s">
        <v>268</v>
      </c>
      <c r="B60" s="43" t="s">
        <v>148</v>
      </c>
      <c r="C60" s="61" t="s">
        <v>150</v>
      </c>
      <c r="D60" s="60" t="s">
        <v>269</v>
      </c>
      <c r="E60" s="115">
        <v>1391</v>
      </c>
      <c r="F60" s="115">
        <v>52</v>
      </c>
      <c r="G60" s="115">
        <v>0</v>
      </c>
      <c r="H60" s="117">
        <v>2</v>
      </c>
      <c r="I60" s="117">
        <v>0</v>
      </c>
      <c r="J60" s="102">
        <v>1445</v>
      </c>
    </row>
    <row r="61" spans="1:10" s="93" customFormat="1" ht="15" customHeight="1" x14ac:dyDescent="0.35">
      <c r="A61" s="34" t="s">
        <v>270</v>
      </c>
      <c r="B61" s="43" t="s">
        <v>148</v>
      </c>
      <c r="C61" s="61" t="s">
        <v>151</v>
      </c>
      <c r="D61" s="61" t="s">
        <v>151</v>
      </c>
      <c r="E61" s="114">
        <v>28317</v>
      </c>
      <c r="F61" s="114">
        <v>1198</v>
      </c>
      <c r="G61" s="114">
        <v>21</v>
      </c>
      <c r="H61" s="102">
        <v>80</v>
      </c>
      <c r="I61" s="102">
        <v>543</v>
      </c>
      <c r="J61" s="102">
        <v>30159</v>
      </c>
    </row>
    <row r="62" spans="1:10" ht="15" customHeight="1" x14ac:dyDescent="0.35">
      <c r="A62" s="22" t="s">
        <v>271</v>
      </c>
      <c r="B62" s="43" t="s">
        <v>148</v>
      </c>
      <c r="C62" s="61" t="s">
        <v>151</v>
      </c>
      <c r="D62" s="60" t="s">
        <v>272</v>
      </c>
      <c r="E62" s="115">
        <v>1085</v>
      </c>
      <c r="F62" s="115">
        <v>0</v>
      </c>
      <c r="G62" s="115">
        <v>10</v>
      </c>
      <c r="H62" s="117">
        <v>0</v>
      </c>
      <c r="I62" s="117">
        <v>460</v>
      </c>
      <c r="J62" s="102">
        <v>1555</v>
      </c>
    </row>
    <row r="63" spans="1:10" ht="15" customHeight="1" x14ac:dyDescent="0.35">
      <c r="A63" s="22" t="s">
        <v>273</v>
      </c>
      <c r="B63" s="43" t="s">
        <v>148</v>
      </c>
      <c r="C63" s="61" t="s">
        <v>151</v>
      </c>
      <c r="D63" s="60" t="s">
        <v>274</v>
      </c>
      <c r="E63" s="115">
        <v>284</v>
      </c>
      <c r="F63" s="115">
        <v>2</v>
      </c>
      <c r="G63" s="115">
        <v>0</v>
      </c>
      <c r="H63" s="117">
        <v>3</v>
      </c>
      <c r="I63" s="117">
        <v>0</v>
      </c>
      <c r="J63" s="102">
        <v>289</v>
      </c>
    </row>
    <row r="64" spans="1:10" ht="15" customHeight="1" x14ac:dyDescent="0.35">
      <c r="A64" s="22" t="s">
        <v>275</v>
      </c>
      <c r="B64" s="43" t="s">
        <v>148</v>
      </c>
      <c r="C64" s="61" t="s">
        <v>151</v>
      </c>
      <c r="D64" s="60" t="s">
        <v>276</v>
      </c>
      <c r="E64" s="115">
        <v>618</v>
      </c>
      <c r="F64" s="115">
        <v>0</v>
      </c>
      <c r="G64" s="115">
        <v>0</v>
      </c>
      <c r="H64" s="117">
        <v>0</v>
      </c>
      <c r="I64" s="117">
        <v>0</v>
      </c>
      <c r="J64" s="102">
        <v>618</v>
      </c>
    </row>
    <row r="65" spans="1:10" ht="15" customHeight="1" x14ac:dyDescent="0.35">
      <c r="A65" s="22" t="s">
        <v>277</v>
      </c>
      <c r="B65" s="43" t="s">
        <v>148</v>
      </c>
      <c r="C65" s="61" t="s">
        <v>151</v>
      </c>
      <c r="D65" s="60" t="s">
        <v>278</v>
      </c>
      <c r="E65" s="115">
        <v>609</v>
      </c>
      <c r="F65" s="115">
        <v>0</v>
      </c>
      <c r="G65" s="115">
        <v>0</v>
      </c>
      <c r="H65" s="117">
        <v>0</v>
      </c>
      <c r="I65" s="117">
        <v>0</v>
      </c>
      <c r="J65" s="102">
        <v>609</v>
      </c>
    </row>
    <row r="66" spans="1:10" ht="15" customHeight="1" x14ac:dyDescent="0.35">
      <c r="A66" s="22" t="s">
        <v>279</v>
      </c>
      <c r="B66" s="43" t="s">
        <v>148</v>
      </c>
      <c r="C66" s="61" t="s">
        <v>151</v>
      </c>
      <c r="D66" s="60" t="s">
        <v>280</v>
      </c>
      <c r="E66" s="115">
        <v>195</v>
      </c>
      <c r="F66" s="115">
        <v>39</v>
      </c>
      <c r="G66" s="115">
        <v>0</v>
      </c>
      <c r="H66" s="117">
        <v>1</v>
      </c>
      <c r="I66" s="117">
        <v>32</v>
      </c>
      <c r="J66" s="102">
        <v>267</v>
      </c>
    </row>
    <row r="67" spans="1:10" ht="15" customHeight="1" x14ac:dyDescent="0.35">
      <c r="A67" s="22" t="s">
        <v>281</v>
      </c>
      <c r="B67" s="43" t="s">
        <v>148</v>
      </c>
      <c r="C67" s="61" t="s">
        <v>151</v>
      </c>
      <c r="D67" s="60" t="s">
        <v>282</v>
      </c>
      <c r="E67" s="115">
        <v>112</v>
      </c>
      <c r="F67" s="115">
        <v>2</v>
      </c>
      <c r="G67" s="115">
        <v>0</v>
      </c>
      <c r="H67" s="117">
        <v>0</v>
      </c>
      <c r="I67" s="117">
        <v>0</v>
      </c>
      <c r="J67" s="102">
        <v>114</v>
      </c>
    </row>
    <row r="68" spans="1:10" ht="15" customHeight="1" x14ac:dyDescent="0.35">
      <c r="A68" s="22" t="s">
        <v>283</v>
      </c>
      <c r="B68" s="43" t="s">
        <v>148</v>
      </c>
      <c r="C68" s="61" t="s">
        <v>151</v>
      </c>
      <c r="D68" s="60" t="s">
        <v>284</v>
      </c>
      <c r="E68" s="115">
        <v>304</v>
      </c>
      <c r="F68" s="115">
        <v>13</v>
      </c>
      <c r="G68" s="115">
        <v>0</v>
      </c>
      <c r="H68" s="117">
        <v>1</v>
      </c>
      <c r="I68" s="117">
        <v>8</v>
      </c>
      <c r="J68" s="102">
        <v>326</v>
      </c>
    </row>
    <row r="69" spans="1:10" ht="15" customHeight="1" x14ac:dyDescent="0.35">
      <c r="A69" s="22" t="s">
        <v>285</v>
      </c>
      <c r="B69" s="43" t="s">
        <v>148</v>
      </c>
      <c r="C69" s="61" t="s">
        <v>151</v>
      </c>
      <c r="D69" s="60" t="s">
        <v>286</v>
      </c>
      <c r="E69" s="115">
        <v>273</v>
      </c>
      <c r="F69" s="115">
        <v>46</v>
      </c>
      <c r="G69" s="115">
        <v>0</v>
      </c>
      <c r="H69" s="117">
        <v>1</v>
      </c>
      <c r="I69" s="117">
        <v>16</v>
      </c>
      <c r="J69" s="102">
        <v>336</v>
      </c>
    </row>
    <row r="70" spans="1:10" ht="15" customHeight="1" x14ac:dyDescent="0.35">
      <c r="A70" s="22" t="s">
        <v>287</v>
      </c>
      <c r="B70" s="43" t="s">
        <v>148</v>
      </c>
      <c r="C70" s="61" t="s">
        <v>151</v>
      </c>
      <c r="D70" s="60" t="s">
        <v>288</v>
      </c>
      <c r="E70" s="115">
        <v>213</v>
      </c>
      <c r="F70" s="115">
        <v>41</v>
      </c>
      <c r="G70" s="115">
        <v>1</v>
      </c>
      <c r="H70" s="117">
        <v>0</v>
      </c>
      <c r="I70" s="117">
        <v>4</v>
      </c>
      <c r="J70" s="102">
        <v>259</v>
      </c>
    </row>
    <row r="71" spans="1:10" ht="15" customHeight="1" x14ac:dyDescent="0.35">
      <c r="A71" s="22" t="s">
        <v>289</v>
      </c>
      <c r="B71" s="43" t="s">
        <v>148</v>
      </c>
      <c r="C71" s="61" t="s">
        <v>151</v>
      </c>
      <c r="D71" s="60" t="s">
        <v>290</v>
      </c>
      <c r="E71" s="115">
        <v>2</v>
      </c>
      <c r="F71" s="115">
        <v>0</v>
      </c>
      <c r="G71" s="115">
        <v>0</v>
      </c>
      <c r="H71" s="117">
        <v>3</v>
      </c>
      <c r="I71" s="117">
        <v>2</v>
      </c>
      <c r="J71" s="102">
        <v>7</v>
      </c>
    </row>
    <row r="72" spans="1:10" ht="15" customHeight="1" x14ac:dyDescent="0.35">
      <c r="A72" s="22" t="s">
        <v>291</v>
      </c>
      <c r="B72" s="43" t="s">
        <v>148</v>
      </c>
      <c r="C72" s="61" t="s">
        <v>151</v>
      </c>
      <c r="D72" s="60" t="s">
        <v>292</v>
      </c>
      <c r="E72" s="115">
        <v>107</v>
      </c>
      <c r="F72" s="115">
        <v>5</v>
      </c>
      <c r="G72" s="115">
        <v>0</v>
      </c>
      <c r="H72" s="117">
        <v>8</v>
      </c>
      <c r="I72" s="117">
        <v>1</v>
      </c>
      <c r="J72" s="102">
        <v>121</v>
      </c>
    </row>
    <row r="73" spans="1:10" ht="15" customHeight="1" x14ac:dyDescent="0.35">
      <c r="A73" s="22" t="s">
        <v>293</v>
      </c>
      <c r="B73" s="43" t="s">
        <v>148</v>
      </c>
      <c r="C73" s="61" t="s">
        <v>151</v>
      </c>
      <c r="D73" s="60" t="s">
        <v>294</v>
      </c>
      <c r="E73" s="115">
        <v>154</v>
      </c>
      <c r="F73" s="115">
        <v>3</v>
      </c>
      <c r="G73" s="115">
        <v>0</v>
      </c>
      <c r="H73" s="117">
        <v>3</v>
      </c>
      <c r="I73" s="117">
        <v>1</v>
      </c>
      <c r="J73" s="102">
        <v>161</v>
      </c>
    </row>
    <row r="74" spans="1:10" ht="15" customHeight="1" x14ac:dyDescent="0.35">
      <c r="A74" s="22" t="s">
        <v>295</v>
      </c>
      <c r="B74" s="43" t="s">
        <v>148</v>
      </c>
      <c r="C74" s="61" t="s">
        <v>151</v>
      </c>
      <c r="D74" s="60" t="s">
        <v>296</v>
      </c>
      <c r="E74" s="115">
        <v>1659</v>
      </c>
      <c r="F74" s="115">
        <v>280</v>
      </c>
      <c r="G74" s="115">
        <v>9</v>
      </c>
      <c r="H74" s="117">
        <v>0</v>
      </c>
      <c r="I74" s="117">
        <v>6</v>
      </c>
      <c r="J74" s="102">
        <v>1954</v>
      </c>
    </row>
    <row r="75" spans="1:10" ht="15" customHeight="1" x14ac:dyDescent="0.35">
      <c r="A75" s="22" t="s">
        <v>297</v>
      </c>
      <c r="B75" s="43" t="s">
        <v>148</v>
      </c>
      <c r="C75" s="61" t="s">
        <v>151</v>
      </c>
      <c r="D75" s="60" t="s">
        <v>298</v>
      </c>
      <c r="E75" s="115">
        <v>400</v>
      </c>
      <c r="F75" s="115">
        <v>84</v>
      </c>
      <c r="G75" s="115">
        <v>0</v>
      </c>
      <c r="H75" s="117">
        <v>0</v>
      </c>
      <c r="I75" s="117">
        <v>0</v>
      </c>
      <c r="J75" s="102">
        <v>484</v>
      </c>
    </row>
    <row r="76" spans="1:10" ht="15" customHeight="1" x14ac:dyDescent="0.35">
      <c r="A76" s="22" t="s">
        <v>299</v>
      </c>
      <c r="B76" s="43" t="s">
        <v>148</v>
      </c>
      <c r="C76" s="61" t="s">
        <v>151</v>
      </c>
      <c r="D76" s="60" t="s">
        <v>300</v>
      </c>
      <c r="E76" s="115">
        <v>1825</v>
      </c>
      <c r="F76" s="115">
        <v>5</v>
      </c>
      <c r="G76" s="115">
        <v>0</v>
      </c>
      <c r="H76" s="117">
        <v>13</v>
      </c>
      <c r="I76" s="117">
        <v>0</v>
      </c>
      <c r="J76" s="102">
        <v>1843</v>
      </c>
    </row>
    <row r="77" spans="1:10" ht="15" customHeight="1" x14ac:dyDescent="0.35">
      <c r="A77" s="22" t="s">
        <v>301</v>
      </c>
      <c r="B77" s="43" t="s">
        <v>148</v>
      </c>
      <c r="C77" s="61" t="s">
        <v>151</v>
      </c>
      <c r="D77" s="60" t="s">
        <v>302</v>
      </c>
      <c r="E77" s="115">
        <v>7846</v>
      </c>
      <c r="F77" s="115">
        <v>53</v>
      </c>
      <c r="G77" s="115">
        <v>0</v>
      </c>
      <c r="H77" s="117">
        <v>1</v>
      </c>
      <c r="I77" s="117">
        <v>0</v>
      </c>
      <c r="J77" s="102">
        <v>7900</v>
      </c>
    </row>
    <row r="78" spans="1:10" ht="15" customHeight="1" x14ac:dyDescent="0.35">
      <c r="A78" s="22" t="s">
        <v>303</v>
      </c>
      <c r="B78" s="43" t="s">
        <v>148</v>
      </c>
      <c r="C78" s="61" t="s">
        <v>151</v>
      </c>
      <c r="D78" s="60" t="s">
        <v>304</v>
      </c>
      <c r="E78" s="115">
        <v>2713</v>
      </c>
      <c r="F78" s="115">
        <v>24</v>
      </c>
      <c r="G78" s="115">
        <v>0</v>
      </c>
      <c r="H78" s="117">
        <v>2</v>
      </c>
      <c r="I78" s="117">
        <v>1</v>
      </c>
      <c r="J78" s="102">
        <v>2740</v>
      </c>
    </row>
    <row r="79" spans="1:10" ht="15" customHeight="1" x14ac:dyDescent="0.35">
      <c r="A79" s="22" t="s">
        <v>305</v>
      </c>
      <c r="B79" s="43" t="s">
        <v>148</v>
      </c>
      <c r="C79" s="61" t="s">
        <v>151</v>
      </c>
      <c r="D79" s="60" t="s">
        <v>306</v>
      </c>
      <c r="E79" s="115">
        <v>388</v>
      </c>
      <c r="F79" s="115">
        <v>12</v>
      </c>
      <c r="G79" s="115">
        <v>0</v>
      </c>
      <c r="H79" s="117">
        <v>0</v>
      </c>
      <c r="I79" s="117">
        <v>0</v>
      </c>
      <c r="J79" s="102">
        <v>400</v>
      </c>
    </row>
    <row r="80" spans="1:10" ht="15" customHeight="1" x14ac:dyDescent="0.35">
      <c r="A80" s="22" t="s">
        <v>307</v>
      </c>
      <c r="B80" s="43" t="s">
        <v>148</v>
      </c>
      <c r="C80" s="61" t="s">
        <v>151</v>
      </c>
      <c r="D80" s="60" t="s">
        <v>308</v>
      </c>
      <c r="E80" s="115">
        <v>2695</v>
      </c>
      <c r="F80" s="115">
        <v>159</v>
      </c>
      <c r="G80" s="115">
        <v>0</v>
      </c>
      <c r="H80" s="117">
        <v>0</v>
      </c>
      <c r="I80" s="117">
        <v>0</v>
      </c>
      <c r="J80" s="102">
        <v>2854</v>
      </c>
    </row>
    <row r="81" spans="1:10" ht="15" customHeight="1" x14ac:dyDescent="0.35">
      <c r="A81" s="22" t="s">
        <v>309</v>
      </c>
      <c r="B81" s="43" t="s">
        <v>148</v>
      </c>
      <c r="C81" s="61" t="s">
        <v>151</v>
      </c>
      <c r="D81" s="60" t="s">
        <v>310</v>
      </c>
      <c r="E81" s="115">
        <v>5642</v>
      </c>
      <c r="F81" s="115">
        <v>413</v>
      </c>
      <c r="G81" s="115">
        <v>1</v>
      </c>
      <c r="H81" s="117">
        <v>44</v>
      </c>
      <c r="I81" s="117">
        <v>8</v>
      </c>
      <c r="J81" s="102">
        <v>6108</v>
      </c>
    </row>
    <row r="82" spans="1:10" ht="15" customHeight="1" x14ac:dyDescent="0.35">
      <c r="A82" s="22" t="s">
        <v>311</v>
      </c>
      <c r="B82" s="43" t="s">
        <v>148</v>
      </c>
      <c r="C82" s="61" t="s">
        <v>151</v>
      </c>
      <c r="D82" s="60" t="s">
        <v>312</v>
      </c>
      <c r="E82" s="115">
        <v>1193</v>
      </c>
      <c r="F82" s="115">
        <v>17</v>
      </c>
      <c r="G82" s="115">
        <v>0</v>
      </c>
      <c r="H82" s="117">
        <v>0</v>
      </c>
      <c r="I82" s="117">
        <v>4</v>
      </c>
      <c r="J82" s="102">
        <v>1214</v>
      </c>
    </row>
    <row r="83" spans="1:10" s="93" customFormat="1" ht="15" customHeight="1" x14ac:dyDescent="0.35">
      <c r="A83" s="34" t="s">
        <v>313</v>
      </c>
      <c r="B83" s="43" t="s">
        <v>148</v>
      </c>
      <c r="C83" s="61" t="s">
        <v>152</v>
      </c>
      <c r="D83" s="61" t="s">
        <v>152</v>
      </c>
      <c r="E83" s="114">
        <v>9810</v>
      </c>
      <c r="F83" s="114">
        <v>529</v>
      </c>
      <c r="G83" s="114">
        <v>33</v>
      </c>
      <c r="H83" s="102">
        <v>79</v>
      </c>
      <c r="I83" s="102">
        <v>27</v>
      </c>
      <c r="J83" s="102">
        <v>10478</v>
      </c>
    </row>
    <row r="84" spans="1:10" ht="15" customHeight="1" x14ac:dyDescent="0.35">
      <c r="A84" s="22" t="s">
        <v>314</v>
      </c>
      <c r="B84" s="43" t="s">
        <v>148</v>
      </c>
      <c r="C84" s="61" t="s">
        <v>152</v>
      </c>
      <c r="D84" s="60" t="s">
        <v>315</v>
      </c>
      <c r="E84" s="115">
        <v>1153</v>
      </c>
      <c r="F84" s="115">
        <v>13</v>
      </c>
      <c r="G84" s="115">
        <v>25</v>
      </c>
      <c r="H84" s="117">
        <v>0</v>
      </c>
      <c r="I84" s="117">
        <v>3</v>
      </c>
      <c r="J84" s="102">
        <v>1194</v>
      </c>
    </row>
    <row r="85" spans="1:10" ht="15" customHeight="1" x14ac:dyDescent="0.35">
      <c r="A85" s="22" t="s">
        <v>316</v>
      </c>
      <c r="B85" s="43" t="s">
        <v>148</v>
      </c>
      <c r="C85" s="61" t="s">
        <v>152</v>
      </c>
      <c r="D85" s="60" t="s">
        <v>317</v>
      </c>
      <c r="E85" s="115">
        <v>1384</v>
      </c>
      <c r="F85" s="115">
        <v>11</v>
      </c>
      <c r="G85" s="115">
        <v>0</v>
      </c>
      <c r="H85" s="117">
        <v>27</v>
      </c>
      <c r="I85" s="117">
        <v>0</v>
      </c>
      <c r="J85" s="102">
        <v>1422</v>
      </c>
    </row>
    <row r="86" spans="1:10" ht="15" customHeight="1" x14ac:dyDescent="0.35">
      <c r="A86" s="22" t="s">
        <v>318</v>
      </c>
      <c r="B86" s="43" t="s">
        <v>148</v>
      </c>
      <c r="C86" s="61" t="s">
        <v>152</v>
      </c>
      <c r="D86" s="60" t="s">
        <v>319</v>
      </c>
      <c r="E86" s="115">
        <v>87</v>
      </c>
      <c r="F86" s="115">
        <v>0</v>
      </c>
      <c r="G86" s="115">
        <v>0</v>
      </c>
      <c r="H86" s="117">
        <v>0</v>
      </c>
      <c r="I86" s="117">
        <v>0</v>
      </c>
      <c r="J86" s="102">
        <v>87</v>
      </c>
    </row>
    <row r="87" spans="1:10" ht="15" customHeight="1" x14ac:dyDescent="0.35">
      <c r="A87" s="22" t="s">
        <v>320</v>
      </c>
      <c r="B87" s="43" t="s">
        <v>148</v>
      </c>
      <c r="C87" s="61" t="s">
        <v>152</v>
      </c>
      <c r="D87" s="60" t="s">
        <v>321</v>
      </c>
      <c r="E87" s="115">
        <v>976</v>
      </c>
      <c r="F87" s="115">
        <v>223</v>
      </c>
      <c r="G87" s="115">
        <v>0</v>
      </c>
      <c r="H87" s="117">
        <v>14</v>
      </c>
      <c r="I87" s="117">
        <v>0</v>
      </c>
      <c r="J87" s="102">
        <v>1213</v>
      </c>
    </row>
    <row r="88" spans="1:10" ht="15" customHeight="1" x14ac:dyDescent="0.35">
      <c r="A88" s="22" t="s">
        <v>322</v>
      </c>
      <c r="B88" s="43" t="s">
        <v>148</v>
      </c>
      <c r="C88" s="61" t="s">
        <v>152</v>
      </c>
      <c r="D88" s="60" t="s">
        <v>323</v>
      </c>
      <c r="E88" s="115">
        <v>698</v>
      </c>
      <c r="F88" s="115">
        <v>11</v>
      </c>
      <c r="G88" s="115">
        <v>0</v>
      </c>
      <c r="H88" s="117">
        <v>0</v>
      </c>
      <c r="I88" s="117">
        <v>0</v>
      </c>
      <c r="J88" s="102">
        <v>709</v>
      </c>
    </row>
    <row r="89" spans="1:10" ht="15" customHeight="1" x14ac:dyDescent="0.35">
      <c r="A89" s="22" t="s">
        <v>324</v>
      </c>
      <c r="B89" s="43" t="s">
        <v>148</v>
      </c>
      <c r="C89" s="61" t="s">
        <v>152</v>
      </c>
      <c r="D89" s="60" t="s">
        <v>325</v>
      </c>
      <c r="E89" s="115">
        <v>1670</v>
      </c>
      <c r="F89" s="115">
        <v>81</v>
      </c>
      <c r="G89" s="115">
        <v>5</v>
      </c>
      <c r="H89" s="117">
        <v>2</v>
      </c>
      <c r="I89" s="117">
        <v>1</v>
      </c>
      <c r="J89" s="102">
        <v>1759</v>
      </c>
    </row>
    <row r="90" spans="1:10" ht="15" customHeight="1" x14ac:dyDescent="0.35">
      <c r="A90" s="22" t="s">
        <v>326</v>
      </c>
      <c r="B90" s="43" t="s">
        <v>148</v>
      </c>
      <c r="C90" s="61" t="s">
        <v>152</v>
      </c>
      <c r="D90" s="60" t="s">
        <v>327</v>
      </c>
      <c r="E90" s="115">
        <v>78</v>
      </c>
      <c r="F90" s="115">
        <v>0</v>
      </c>
      <c r="G90" s="115">
        <v>0</v>
      </c>
      <c r="H90" s="117">
        <v>0</v>
      </c>
      <c r="I90" s="117">
        <v>0</v>
      </c>
      <c r="J90" s="102">
        <v>78</v>
      </c>
    </row>
    <row r="91" spans="1:10" ht="15" customHeight="1" x14ac:dyDescent="0.35">
      <c r="A91" s="22" t="s">
        <v>328</v>
      </c>
      <c r="B91" s="43" t="s">
        <v>148</v>
      </c>
      <c r="C91" s="61" t="s">
        <v>152</v>
      </c>
      <c r="D91" s="60" t="s">
        <v>329</v>
      </c>
      <c r="E91" s="115">
        <v>93</v>
      </c>
      <c r="F91" s="115">
        <v>0</v>
      </c>
      <c r="G91" s="115">
        <v>0</v>
      </c>
      <c r="H91" s="117">
        <v>5</v>
      </c>
      <c r="I91" s="117">
        <v>0</v>
      </c>
      <c r="J91" s="102">
        <v>98</v>
      </c>
    </row>
    <row r="92" spans="1:10" ht="15" customHeight="1" x14ac:dyDescent="0.35">
      <c r="A92" s="22" t="s">
        <v>330</v>
      </c>
      <c r="B92" s="43" t="s">
        <v>148</v>
      </c>
      <c r="C92" s="61" t="s">
        <v>152</v>
      </c>
      <c r="D92" s="60" t="s">
        <v>331</v>
      </c>
      <c r="E92" s="115">
        <v>97</v>
      </c>
      <c r="F92" s="115">
        <v>2</v>
      </c>
      <c r="G92" s="115">
        <v>0</v>
      </c>
      <c r="H92" s="117">
        <v>0</v>
      </c>
      <c r="I92" s="117">
        <v>0</v>
      </c>
      <c r="J92" s="102">
        <v>99</v>
      </c>
    </row>
    <row r="93" spans="1:10" ht="15" customHeight="1" x14ac:dyDescent="0.35">
      <c r="A93" s="22" t="s">
        <v>332</v>
      </c>
      <c r="B93" s="43" t="s">
        <v>148</v>
      </c>
      <c r="C93" s="61" t="s">
        <v>152</v>
      </c>
      <c r="D93" s="60" t="s">
        <v>333</v>
      </c>
      <c r="E93" s="115">
        <v>150</v>
      </c>
      <c r="F93" s="115">
        <v>9</v>
      </c>
      <c r="G93" s="115">
        <v>0</v>
      </c>
      <c r="H93" s="117">
        <v>2</v>
      </c>
      <c r="I93" s="117">
        <v>6</v>
      </c>
      <c r="J93" s="102">
        <v>167</v>
      </c>
    </row>
    <row r="94" spans="1:10" ht="15" customHeight="1" x14ac:dyDescent="0.35">
      <c r="A94" s="22" t="s">
        <v>334</v>
      </c>
      <c r="B94" s="43" t="s">
        <v>148</v>
      </c>
      <c r="C94" s="61" t="s">
        <v>152</v>
      </c>
      <c r="D94" s="60" t="s">
        <v>335</v>
      </c>
      <c r="E94" s="115">
        <v>84</v>
      </c>
      <c r="F94" s="115">
        <v>1</v>
      </c>
      <c r="G94" s="115">
        <v>0</v>
      </c>
      <c r="H94" s="117">
        <v>0</v>
      </c>
      <c r="I94" s="117">
        <v>0</v>
      </c>
      <c r="J94" s="102">
        <v>85</v>
      </c>
    </row>
    <row r="95" spans="1:10" ht="15" customHeight="1" x14ac:dyDescent="0.35">
      <c r="A95" s="22" t="s">
        <v>336</v>
      </c>
      <c r="B95" s="43" t="s">
        <v>148</v>
      </c>
      <c r="C95" s="61" t="s">
        <v>152</v>
      </c>
      <c r="D95" s="60" t="s">
        <v>337</v>
      </c>
      <c r="E95" s="115">
        <v>280</v>
      </c>
      <c r="F95" s="115">
        <v>1</v>
      </c>
      <c r="G95" s="115">
        <v>0</v>
      </c>
      <c r="H95" s="117">
        <v>0</v>
      </c>
      <c r="I95" s="117">
        <v>0</v>
      </c>
      <c r="J95" s="102">
        <v>281</v>
      </c>
    </row>
    <row r="96" spans="1:10" ht="15" customHeight="1" x14ac:dyDescent="0.35">
      <c r="A96" s="22" t="s">
        <v>338</v>
      </c>
      <c r="B96" s="43" t="s">
        <v>148</v>
      </c>
      <c r="C96" s="61" t="s">
        <v>152</v>
      </c>
      <c r="D96" s="60" t="s">
        <v>339</v>
      </c>
      <c r="E96" s="115">
        <v>44</v>
      </c>
      <c r="F96" s="115">
        <v>0</v>
      </c>
      <c r="G96" s="115">
        <v>0</v>
      </c>
      <c r="H96" s="117">
        <v>0</v>
      </c>
      <c r="I96" s="117">
        <v>0</v>
      </c>
      <c r="J96" s="102">
        <v>44</v>
      </c>
    </row>
    <row r="97" spans="1:10" ht="15" customHeight="1" x14ac:dyDescent="0.35">
      <c r="A97" s="22" t="s">
        <v>340</v>
      </c>
      <c r="B97" s="43" t="s">
        <v>148</v>
      </c>
      <c r="C97" s="61" t="s">
        <v>152</v>
      </c>
      <c r="D97" s="60" t="s">
        <v>341</v>
      </c>
      <c r="E97" s="115">
        <v>126</v>
      </c>
      <c r="F97" s="115">
        <v>0</v>
      </c>
      <c r="G97" s="115">
        <v>0</v>
      </c>
      <c r="H97" s="117">
        <v>0</v>
      </c>
      <c r="I97" s="117">
        <v>0</v>
      </c>
      <c r="J97" s="102">
        <v>126</v>
      </c>
    </row>
    <row r="98" spans="1:10" ht="15" customHeight="1" x14ac:dyDescent="0.35">
      <c r="A98" s="22" t="s">
        <v>342</v>
      </c>
      <c r="B98" s="43" t="s">
        <v>148</v>
      </c>
      <c r="C98" s="61" t="s">
        <v>152</v>
      </c>
      <c r="D98" s="60" t="s">
        <v>343</v>
      </c>
      <c r="E98" s="115">
        <v>50</v>
      </c>
      <c r="F98" s="115">
        <v>0</v>
      </c>
      <c r="G98" s="115">
        <v>0</v>
      </c>
      <c r="H98" s="117">
        <v>0</v>
      </c>
      <c r="I98" s="117">
        <v>0</v>
      </c>
      <c r="J98" s="102">
        <v>50</v>
      </c>
    </row>
    <row r="99" spans="1:10" ht="15" customHeight="1" x14ac:dyDescent="0.35">
      <c r="A99" s="22" t="s">
        <v>344</v>
      </c>
      <c r="B99" s="43" t="s">
        <v>148</v>
      </c>
      <c r="C99" s="61" t="s">
        <v>152</v>
      </c>
      <c r="D99" s="60" t="s">
        <v>345</v>
      </c>
      <c r="E99" s="115">
        <v>297</v>
      </c>
      <c r="F99" s="115">
        <v>8</v>
      </c>
      <c r="G99" s="115">
        <v>0</v>
      </c>
      <c r="H99" s="117">
        <v>0</v>
      </c>
      <c r="I99" s="117">
        <v>0</v>
      </c>
      <c r="J99" s="102">
        <v>305</v>
      </c>
    </row>
    <row r="100" spans="1:10" ht="15" customHeight="1" x14ac:dyDescent="0.35">
      <c r="A100" s="22" t="s">
        <v>346</v>
      </c>
      <c r="B100" s="43" t="s">
        <v>148</v>
      </c>
      <c r="C100" s="61" t="s">
        <v>152</v>
      </c>
      <c r="D100" s="60" t="s">
        <v>347</v>
      </c>
      <c r="E100" s="115">
        <v>97</v>
      </c>
      <c r="F100" s="115">
        <v>0</v>
      </c>
      <c r="G100" s="115">
        <v>0</v>
      </c>
      <c r="H100" s="117">
        <v>0</v>
      </c>
      <c r="I100" s="117">
        <v>0</v>
      </c>
      <c r="J100" s="102">
        <v>97</v>
      </c>
    </row>
    <row r="101" spans="1:10" ht="15" customHeight="1" x14ac:dyDescent="0.35">
      <c r="A101" s="22" t="s">
        <v>348</v>
      </c>
      <c r="B101" s="43" t="s">
        <v>148</v>
      </c>
      <c r="C101" s="61" t="s">
        <v>152</v>
      </c>
      <c r="D101" s="60" t="s">
        <v>349</v>
      </c>
      <c r="E101" s="115">
        <v>16</v>
      </c>
      <c r="F101" s="115">
        <v>2</v>
      </c>
      <c r="G101" s="115">
        <v>0</v>
      </c>
      <c r="H101" s="117">
        <v>0</v>
      </c>
      <c r="I101" s="117">
        <v>0</v>
      </c>
      <c r="J101" s="102">
        <v>18</v>
      </c>
    </row>
    <row r="102" spans="1:10" ht="15" customHeight="1" x14ac:dyDescent="0.35">
      <c r="A102" s="22" t="s">
        <v>350</v>
      </c>
      <c r="B102" s="43" t="s">
        <v>148</v>
      </c>
      <c r="C102" s="61" t="s">
        <v>152</v>
      </c>
      <c r="D102" s="60" t="s">
        <v>351</v>
      </c>
      <c r="E102" s="115">
        <v>177</v>
      </c>
      <c r="F102" s="115">
        <v>0</v>
      </c>
      <c r="G102" s="115">
        <v>0</v>
      </c>
      <c r="H102" s="117">
        <v>0</v>
      </c>
      <c r="I102" s="117">
        <v>0</v>
      </c>
      <c r="J102" s="102">
        <v>177</v>
      </c>
    </row>
    <row r="103" spans="1:10" ht="15" customHeight="1" x14ac:dyDescent="0.35">
      <c r="A103" s="22" t="s">
        <v>352</v>
      </c>
      <c r="B103" s="43" t="s">
        <v>148</v>
      </c>
      <c r="C103" s="61" t="s">
        <v>152</v>
      </c>
      <c r="D103" s="60" t="s">
        <v>353</v>
      </c>
      <c r="E103" s="115">
        <v>61</v>
      </c>
      <c r="F103" s="115">
        <v>0</v>
      </c>
      <c r="G103" s="115">
        <v>0</v>
      </c>
      <c r="H103" s="117">
        <v>0</v>
      </c>
      <c r="I103" s="117">
        <v>0</v>
      </c>
      <c r="J103" s="102">
        <v>61</v>
      </c>
    </row>
    <row r="104" spans="1:10" ht="15" customHeight="1" x14ac:dyDescent="0.35">
      <c r="A104" s="22" t="s">
        <v>354</v>
      </c>
      <c r="B104" s="43" t="s">
        <v>148</v>
      </c>
      <c r="C104" s="61" t="s">
        <v>152</v>
      </c>
      <c r="D104" s="60" t="s">
        <v>355</v>
      </c>
      <c r="E104" s="115">
        <v>110</v>
      </c>
      <c r="F104" s="115">
        <v>26</v>
      </c>
      <c r="G104" s="115">
        <v>0</v>
      </c>
      <c r="H104" s="117">
        <v>6</v>
      </c>
      <c r="I104" s="117">
        <v>1</v>
      </c>
      <c r="J104" s="102">
        <v>143</v>
      </c>
    </row>
    <row r="105" spans="1:10" ht="15" customHeight="1" x14ac:dyDescent="0.35">
      <c r="A105" s="22" t="s">
        <v>356</v>
      </c>
      <c r="B105" s="43" t="s">
        <v>148</v>
      </c>
      <c r="C105" s="61" t="s">
        <v>152</v>
      </c>
      <c r="D105" s="60" t="s">
        <v>357</v>
      </c>
      <c r="E105" s="115">
        <v>90</v>
      </c>
      <c r="F105" s="115">
        <v>2</v>
      </c>
      <c r="G105" s="115">
        <v>0</v>
      </c>
      <c r="H105" s="117">
        <v>0</v>
      </c>
      <c r="I105" s="117">
        <v>0</v>
      </c>
      <c r="J105" s="102">
        <v>92</v>
      </c>
    </row>
    <row r="106" spans="1:10" ht="15" customHeight="1" x14ac:dyDescent="0.35">
      <c r="A106" s="22" t="s">
        <v>358</v>
      </c>
      <c r="B106" s="43" t="s">
        <v>148</v>
      </c>
      <c r="C106" s="61" t="s">
        <v>152</v>
      </c>
      <c r="D106" s="60" t="s">
        <v>359</v>
      </c>
      <c r="E106" s="115">
        <v>315</v>
      </c>
      <c r="F106" s="115">
        <v>7</v>
      </c>
      <c r="G106" s="115">
        <v>0</v>
      </c>
      <c r="H106" s="117">
        <v>6</v>
      </c>
      <c r="I106" s="117">
        <v>0</v>
      </c>
      <c r="J106" s="102">
        <v>328</v>
      </c>
    </row>
    <row r="107" spans="1:10" ht="15" customHeight="1" x14ac:dyDescent="0.35">
      <c r="A107" s="22" t="s">
        <v>360</v>
      </c>
      <c r="B107" s="43" t="s">
        <v>148</v>
      </c>
      <c r="C107" s="61" t="s">
        <v>152</v>
      </c>
      <c r="D107" s="60" t="s">
        <v>361</v>
      </c>
      <c r="E107" s="115">
        <v>32</v>
      </c>
      <c r="F107" s="115">
        <v>32</v>
      </c>
      <c r="G107" s="115">
        <v>0</v>
      </c>
      <c r="H107" s="117">
        <v>0</v>
      </c>
      <c r="I107" s="117">
        <v>0</v>
      </c>
      <c r="J107" s="102">
        <v>64</v>
      </c>
    </row>
    <row r="108" spans="1:10" ht="15" customHeight="1" x14ac:dyDescent="0.35">
      <c r="A108" s="22" t="s">
        <v>362</v>
      </c>
      <c r="B108" s="43" t="s">
        <v>148</v>
      </c>
      <c r="C108" s="61" t="s">
        <v>152</v>
      </c>
      <c r="D108" s="60" t="s">
        <v>363</v>
      </c>
      <c r="E108" s="115">
        <v>90</v>
      </c>
      <c r="F108" s="115">
        <v>1</v>
      </c>
      <c r="G108" s="115">
        <v>0</v>
      </c>
      <c r="H108" s="117">
        <v>3</v>
      </c>
      <c r="I108" s="117">
        <v>11</v>
      </c>
      <c r="J108" s="102">
        <v>105</v>
      </c>
    </row>
    <row r="109" spans="1:10" ht="15" customHeight="1" x14ac:dyDescent="0.35">
      <c r="A109" s="22" t="s">
        <v>364</v>
      </c>
      <c r="B109" s="43" t="s">
        <v>148</v>
      </c>
      <c r="C109" s="61" t="s">
        <v>152</v>
      </c>
      <c r="D109" s="60" t="s">
        <v>365</v>
      </c>
      <c r="E109" s="115">
        <v>126</v>
      </c>
      <c r="F109" s="115">
        <v>0</v>
      </c>
      <c r="G109" s="115">
        <v>0</v>
      </c>
      <c r="H109" s="117">
        <v>4</v>
      </c>
      <c r="I109" s="117">
        <v>3</v>
      </c>
      <c r="J109" s="102">
        <v>133</v>
      </c>
    </row>
    <row r="110" spans="1:10" ht="15" customHeight="1" x14ac:dyDescent="0.35">
      <c r="A110" s="22" t="s">
        <v>366</v>
      </c>
      <c r="B110" s="43" t="s">
        <v>148</v>
      </c>
      <c r="C110" s="61" t="s">
        <v>152</v>
      </c>
      <c r="D110" s="60" t="s">
        <v>367</v>
      </c>
      <c r="E110" s="115">
        <v>455</v>
      </c>
      <c r="F110" s="115">
        <v>29</v>
      </c>
      <c r="G110" s="115">
        <v>0</v>
      </c>
      <c r="H110" s="117">
        <v>10</v>
      </c>
      <c r="I110" s="117">
        <v>0</v>
      </c>
      <c r="J110" s="102">
        <v>494</v>
      </c>
    </row>
    <row r="111" spans="1:10" ht="15" customHeight="1" x14ac:dyDescent="0.35">
      <c r="A111" s="22" t="s">
        <v>368</v>
      </c>
      <c r="B111" s="43" t="s">
        <v>148</v>
      </c>
      <c r="C111" s="61" t="s">
        <v>152</v>
      </c>
      <c r="D111" s="60" t="s">
        <v>369</v>
      </c>
      <c r="E111" s="115">
        <v>85</v>
      </c>
      <c r="F111" s="115">
        <v>16</v>
      </c>
      <c r="G111" s="115">
        <v>0</v>
      </c>
      <c r="H111" s="117">
        <v>0</v>
      </c>
      <c r="I111" s="117">
        <v>2</v>
      </c>
      <c r="J111" s="102">
        <v>103</v>
      </c>
    </row>
    <row r="112" spans="1:10" ht="15" customHeight="1" x14ac:dyDescent="0.35">
      <c r="A112" s="22" t="s">
        <v>370</v>
      </c>
      <c r="B112" s="43" t="s">
        <v>148</v>
      </c>
      <c r="C112" s="61" t="s">
        <v>152</v>
      </c>
      <c r="D112" s="60" t="s">
        <v>371</v>
      </c>
      <c r="E112" s="115">
        <v>38</v>
      </c>
      <c r="F112" s="115">
        <v>22</v>
      </c>
      <c r="G112" s="115">
        <v>3</v>
      </c>
      <c r="H112" s="117">
        <v>0</v>
      </c>
      <c r="I112" s="117">
        <v>0</v>
      </c>
      <c r="J112" s="102">
        <v>63</v>
      </c>
    </row>
    <row r="113" spans="1:10" ht="15" customHeight="1" x14ac:dyDescent="0.35">
      <c r="A113" s="22" t="s">
        <v>372</v>
      </c>
      <c r="B113" s="43" t="s">
        <v>148</v>
      </c>
      <c r="C113" s="61" t="s">
        <v>152</v>
      </c>
      <c r="D113" s="60" t="s">
        <v>373</v>
      </c>
      <c r="E113" s="115">
        <v>344</v>
      </c>
      <c r="F113" s="115">
        <v>0</v>
      </c>
      <c r="G113" s="115">
        <v>0</v>
      </c>
      <c r="H113" s="117">
        <v>0</v>
      </c>
      <c r="I113" s="117">
        <v>0</v>
      </c>
      <c r="J113" s="102">
        <v>344</v>
      </c>
    </row>
    <row r="114" spans="1:10" ht="15" customHeight="1" x14ac:dyDescent="0.35">
      <c r="A114" s="22" t="s">
        <v>374</v>
      </c>
      <c r="B114" s="43" t="s">
        <v>148</v>
      </c>
      <c r="C114" s="61" t="s">
        <v>152</v>
      </c>
      <c r="D114" s="60" t="s">
        <v>375</v>
      </c>
      <c r="E114" s="115">
        <v>228</v>
      </c>
      <c r="F114" s="115">
        <v>32</v>
      </c>
      <c r="G114" s="115">
        <v>0</v>
      </c>
      <c r="H114" s="117">
        <v>0</v>
      </c>
      <c r="I114" s="117">
        <v>0</v>
      </c>
      <c r="J114" s="102">
        <v>260</v>
      </c>
    </row>
    <row r="115" spans="1:10" ht="15" customHeight="1" x14ac:dyDescent="0.35">
      <c r="A115" s="22" t="s">
        <v>376</v>
      </c>
      <c r="B115" s="43" t="s">
        <v>148</v>
      </c>
      <c r="C115" s="61" t="s">
        <v>152</v>
      </c>
      <c r="D115" s="60" t="s">
        <v>377</v>
      </c>
      <c r="E115" s="115">
        <v>141</v>
      </c>
      <c r="F115" s="115">
        <v>0</v>
      </c>
      <c r="G115" s="115">
        <v>0</v>
      </c>
      <c r="H115" s="117">
        <v>0</v>
      </c>
      <c r="I115" s="117">
        <v>0</v>
      </c>
      <c r="J115" s="102">
        <v>141</v>
      </c>
    </row>
    <row r="116" spans="1:10" ht="15" customHeight="1" x14ac:dyDescent="0.35">
      <c r="A116" s="22" t="s">
        <v>378</v>
      </c>
      <c r="B116" s="43" t="s">
        <v>148</v>
      </c>
      <c r="C116" s="61" t="s">
        <v>152</v>
      </c>
      <c r="D116" s="60" t="s">
        <v>379</v>
      </c>
      <c r="E116" s="115">
        <v>138</v>
      </c>
      <c r="F116" s="115">
        <v>0</v>
      </c>
      <c r="G116" s="115">
        <v>0</v>
      </c>
      <c r="H116" s="117">
        <v>0</v>
      </c>
      <c r="I116" s="117">
        <v>0</v>
      </c>
      <c r="J116" s="102">
        <v>138</v>
      </c>
    </row>
    <row r="117" spans="1:10" s="93" customFormat="1" ht="15" customHeight="1" x14ac:dyDescent="0.35">
      <c r="A117" s="34" t="s">
        <v>380</v>
      </c>
      <c r="B117" s="43" t="s">
        <v>148</v>
      </c>
      <c r="C117" s="61" t="s">
        <v>153</v>
      </c>
      <c r="D117" s="61" t="s">
        <v>153</v>
      </c>
      <c r="E117" s="114">
        <v>21295</v>
      </c>
      <c r="F117" s="114">
        <v>1400</v>
      </c>
      <c r="G117" s="114">
        <v>119</v>
      </c>
      <c r="H117" s="102">
        <v>126</v>
      </c>
      <c r="I117" s="102">
        <v>39</v>
      </c>
      <c r="J117" s="102">
        <v>22979</v>
      </c>
    </row>
    <row r="118" spans="1:10" ht="15" customHeight="1" x14ac:dyDescent="0.35">
      <c r="A118" s="22" t="s">
        <v>381</v>
      </c>
      <c r="B118" s="43" t="s">
        <v>148</v>
      </c>
      <c r="C118" s="61" t="s">
        <v>153</v>
      </c>
      <c r="D118" s="60" t="s">
        <v>382</v>
      </c>
      <c r="E118" s="115">
        <v>380</v>
      </c>
      <c r="F118" s="115">
        <v>4</v>
      </c>
      <c r="G118" s="115">
        <v>0</v>
      </c>
      <c r="H118" s="117">
        <v>0</v>
      </c>
      <c r="I118" s="117">
        <v>0</v>
      </c>
      <c r="J118" s="102">
        <v>384</v>
      </c>
    </row>
    <row r="119" spans="1:10" ht="15" customHeight="1" x14ac:dyDescent="0.35">
      <c r="A119" s="22" t="s">
        <v>383</v>
      </c>
      <c r="B119" s="43" t="s">
        <v>148</v>
      </c>
      <c r="C119" s="61" t="s">
        <v>153</v>
      </c>
      <c r="D119" s="60" t="s">
        <v>384</v>
      </c>
      <c r="E119" s="115">
        <v>558</v>
      </c>
      <c r="F119" s="115">
        <v>1</v>
      </c>
      <c r="G119" s="115">
        <v>0</v>
      </c>
      <c r="H119" s="117">
        <v>0</v>
      </c>
      <c r="I119" s="117">
        <v>0</v>
      </c>
      <c r="J119" s="102">
        <v>559</v>
      </c>
    </row>
    <row r="120" spans="1:10" ht="15" customHeight="1" x14ac:dyDescent="0.35">
      <c r="A120" s="22" t="s">
        <v>385</v>
      </c>
      <c r="B120" s="43" t="s">
        <v>148</v>
      </c>
      <c r="C120" s="61" t="s">
        <v>153</v>
      </c>
      <c r="D120" s="60" t="s">
        <v>386</v>
      </c>
      <c r="E120" s="115">
        <v>728</v>
      </c>
      <c r="F120" s="115">
        <v>124</v>
      </c>
      <c r="G120" s="115">
        <v>14</v>
      </c>
      <c r="H120" s="117">
        <v>5</v>
      </c>
      <c r="I120" s="117">
        <v>7</v>
      </c>
      <c r="J120" s="102">
        <v>878</v>
      </c>
    </row>
    <row r="121" spans="1:10" ht="15" customHeight="1" x14ac:dyDescent="0.35">
      <c r="A121" s="22" t="s">
        <v>387</v>
      </c>
      <c r="B121" s="43" t="s">
        <v>148</v>
      </c>
      <c r="C121" s="61" t="s">
        <v>153</v>
      </c>
      <c r="D121" s="60" t="s">
        <v>388</v>
      </c>
      <c r="E121" s="115">
        <v>860</v>
      </c>
      <c r="F121" s="115">
        <v>26</v>
      </c>
      <c r="G121" s="115">
        <v>0</v>
      </c>
      <c r="H121" s="117">
        <v>4</v>
      </c>
      <c r="I121" s="117">
        <v>1</v>
      </c>
      <c r="J121" s="102">
        <v>891</v>
      </c>
    </row>
    <row r="122" spans="1:10" ht="15" customHeight="1" x14ac:dyDescent="0.35">
      <c r="A122" s="22" t="s">
        <v>389</v>
      </c>
      <c r="B122" s="43" t="s">
        <v>148</v>
      </c>
      <c r="C122" s="61" t="s">
        <v>153</v>
      </c>
      <c r="D122" s="60" t="s">
        <v>390</v>
      </c>
      <c r="E122" s="115">
        <v>229</v>
      </c>
      <c r="F122" s="115">
        <v>3</v>
      </c>
      <c r="G122" s="115">
        <v>0</v>
      </c>
      <c r="H122" s="117">
        <v>14</v>
      </c>
      <c r="I122" s="117">
        <v>0</v>
      </c>
      <c r="J122" s="102">
        <v>246</v>
      </c>
    </row>
    <row r="123" spans="1:10" ht="15" customHeight="1" x14ac:dyDescent="0.35">
      <c r="A123" s="22" t="s">
        <v>391</v>
      </c>
      <c r="B123" s="43" t="s">
        <v>148</v>
      </c>
      <c r="C123" s="61" t="s">
        <v>153</v>
      </c>
      <c r="D123" s="60" t="s">
        <v>392</v>
      </c>
      <c r="E123" s="115">
        <v>215</v>
      </c>
      <c r="F123" s="115">
        <v>2</v>
      </c>
      <c r="G123" s="115">
        <v>0</v>
      </c>
      <c r="H123" s="117">
        <v>0</v>
      </c>
      <c r="I123" s="117">
        <v>0</v>
      </c>
      <c r="J123" s="102">
        <v>217</v>
      </c>
    </row>
    <row r="124" spans="1:10" ht="15" customHeight="1" x14ac:dyDescent="0.35">
      <c r="A124" s="22" t="s">
        <v>393</v>
      </c>
      <c r="B124" s="43" t="s">
        <v>148</v>
      </c>
      <c r="C124" s="61" t="s">
        <v>153</v>
      </c>
      <c r="D124" s="60" t="s">
        <v>394</v>
      </c>
      <c r="E124" s="115">
        <v>37</v>
      </c>
      <c r="F124" s="115">
        <v>44</v>
      </c>
      <c r="G124" s="115">
        <v>18</v>
      </c>
      <c r="H124" s="117">
        <v>0</v>
      </c>
      <c r="I124" s="117">
        <v>0</v>
      </c>
      <c r="J124" s="102">
        <v>99</v>
      </c>
    </row>
    <row r="125" spans="1:10" ht="15" customHeight="1" x14ac:dyDescent="0.35">
      <c r="A125" s="22" t="s">
        <v>395</v>
      </c>
      <c r="B125" s="43" t="s">
        <v>148</v>
      </c>
      <c r="C125" s="61" t="s">
        <v>153</v>
      </c>
      <c r="D125" s="60" t="s">
        <v>396</v>
      </c>
      <c r="E125" s="115">
        <v>476</v>
      </c>
      <c r="F125" s="115">
        <v>45</v>
      </c>
      <c r="G125" s="115">
        <v>0</v>
      </c>
      <c r="H125" s="117">
        <v>1</v>
      </c>
      <c r="I125" s="117">
        <v>1</v>
      </c>
      <c r="J125" s="102">
        <v>523</v>
      </c>
    </row>
    <row r="126" spans="1:10" ht="15" customHeight="1" x14ac:dyDescent="0.35">
      <c r="A126" s="22" t="s">
        <v>397</v>
      </c>
      <c r="B126" s="43" t="s">
        <v>148</v>
      </c>
      <c r="C126" s="61" t="s">
        <v>153</v>
      </c>
      <c r="D126" s="60" t="s">
        <v>398</v>
      </c>
      <c r="E126" s="115">
        <v>132</v>
      </c>
      <c r="F126" s="115">
        <v>23</v>
      </c>
      <c r="G126" s="115">
        <v>0</v>
      </c>
      <c r="H126" s="117">
        <v>0</v>
      </c>
      <c r="I126" s="117">
        <v>0</v>
      </c>
      <c r="J126" s="102">
        <v>155</v>
      </c>
    </row>
    <row r="127" spans="1:10" ht="15" customHeight="1" x14ac:dyDescent="0.35">
      <c r="A127" s="22" t="s">
        <v>399</v>
      </c>
      <c r="B127" s="43" t="s">
        <v>148</v>
      </c>
      <c r="C127" s="61" t="s">
        <v>153</v>
      </c>
      <c r="D127" s="60" t="s">
        <v>400</v>
      </c>
      <c r="E127" s="115">
        <v>369</v>
      </c>
      <c r="F127" s="115">
        <v>13</v>
      </c>
      <c r="G127" s="115">
        <v>0</v>
      </c>
      <c r="H127" s="117">
        <v>1</v>
      </c>
      <c r="I127" s="117">
        <v>0</v>
      </c>
      <c r="J127" s="102">
        <v>383</v>
      </c>
    </row>
    <row r="128" spans="1:10" ht="15" customHeight="1" x14ac:dyDescent="0.35">
      <c r="A128" s="22" t="s">
        <v>401</v>
      </c>
      <c r="B128" s="43" t="s">
        <v>148</v>
      </c>
      <c r="C128" s="61" t="s">
        <v>153</v>
      </c>
      <c r="D128" s="60" t="s">
        <v>402</v>
      </c>
      <c r="E128" s="115">
        <v>203</v>
      </c>
      <c r="F128" s="115">
        <v>2</v>
      </c>
      <c r="G128" s="115">
        <v>0</v>
      </c>
      <c r="H128" s="117">
        <v>0</v>
      </c>
      <c r="I128" s="117">
        <v>0</v>
      </c>
      <c r="J128" s="102">
        <v>205</v>
      </c>
    </row>
    <row r="129" spans="1:10" ht="15" customHeight="1" x14ac:dyDescent="0.35">
      <c r="A129" s="22" t="s">
        <v>403</v>
      </c>
      <c r="B129" s="43" t="s">
        <v>148</v>
      </c>
      <c r="C129" s="61" t="s">
        <v>153</v>
      </c>
      <c r="D129" s="60" t="s">
        <v>404</v>
      </c>
      <c r="E129" s="115">
        <v>151</v>
      </c>
      <c r="F129" s="115">
        <v>6</v>
      </c>
      <c r="G129" s="115">
        <v>0</v>
      </c>
      <c r="H129" s="117">
        <v>0</v>
      </c>
      <c r="I129" s="117">
        <v>0</v>
      </c>
      <c r="J129" s="102">
        <v>157</v>
      </c>
    </row>
    <row r="130" spans="1:10" ht="15" customHeight="1" x14ac:dyDescent="0.35">
      <c r="A130" s="22" t="s">
        <v>405</v>
      </c>
      <c r="B130" s="43" t="s">
        <v>148</v>
      </c>
      <c r="C130" s="61" t="s">
        <v>153</v>
      </c>
      <c r="D130" s="60" t="s">
        <v>406</v>
      </c>
      <c r="E130" s="115">
        <v>119</v>
      </c>
      <c r="F130" s="115">
        <v>1</v>
      </c>
      <c r="G130" s="115">
        <v>0</v>
      </c>
      <c r="H130" s="117">
        <v>0</v>
      </c>
      <c r="I130" s="117">
        <v>0</v>
      </c>
      <c r="J130" s="102">
        <v>120</v>
      </c>
    </row>
    <row r="131" spans="1:10" ht="15" customHeight="1" x14ac:dyDescent="0.35">
      <c r="A131" s="22" t="s">
        <v>407</v>
      </c>
      <c r="B131" s="43" t="s">
        <v>148</v>
      </c>
      <c r="C131" s="61" t="s">
        <v>153</v>
      </c>
      <c r="D131" s="60" t="s">
        <v>408</v>
      </c>
      <c r="E131" s="115">
        <v>114</v>
      </c>
      <c r="F131" s="115">
        <v>1</v>
      </c>
      <c r="G131" s="115">
        <v>0</v>
      </c>
      <c r="H131" s="117">
        <v>0</v>
      </c>
      <c r="I131" s="117">
        <v>0</v>
      </c>
      <c r="J131" s="102">
        <v>115</v>
      </c>
    </row>
    <row r="132" spans="1:10" ht="15" customHeight="1" x14ac:dyDescent="0.35">
      <c r="A132" s="22" t="s">
        <v>409</v>
      </c>
      <c r="B132" s="43" t="s">
        <v>148</v>
      </c>
      <c r="C132" s="61" t="s">
        <v>153</v>
      </c>
      <c r="D132" s="60" t="s">
        <v>410</v>
      </c>
      <c r="E132" s="115">
        <v>218</v>
      </c>
      <c r="F132" s="115">
        <v>6</v>
      </c>
      <c r="G132" s="115">
        <v>0</v>
      </c>
      <c r="H132" s="117">
        <v>0</v>
      </c>
      <c r="I132" s="117">
        <v>0</v>
      </c>
      <c r="J132" s="102">
        <v>224</v>
      </c>
    </row>
    <row r="133" spans="1:10" ht="15" customHeight="1" x14ac:dyDescent="0.35">
      <c r="A133" s="22" t="s">
        <v>411</v>
      </c>
      <c r="B133" s="43" t="s">
        <v>148</v>
      </c>
      <c r="C133" s="61" t="s">
        <v>153</v>
      </c>
      <c r="D133" s="60" t="s">
        <v>412</v>
      </c>
      <c r="E133" s="115">
        <v>539</v>
      </c>
      <c r="F133" s="115">
        <v>38</v>
      </c>
      <c r="G133" s="115">
        <v>0</v>
      </c>
      <c r="H133" s="117">
        <v>0</v>
      </c>
      <c r="I133" s="117">
        <v>0</v>
      </c>
      <c r="J133" s="102">
        <v>577</v>
      </c>
    </row>
    <row r="134" spans="1:10" ht="15" customHeight="1" x14ac:dyDescent="0.35">
      <c r="A134" s="22" t="s">
        <v>413</v>
      </c>
      <c r="B134" s="43" t="s">
        <v>148</v>
      </c>
      <c r="C134" s="61" t="s">
        <v>153</v>
      </c>
      <c r="D134" s="60" t="s">
        <v>414</v>
      </c>
      <c r="E134" s="115">
        <v>874</v>
      </c>
      <c r="F134" s="115">
        <v>115</v>
      </c>
      <c r="G134" s="115">
        <v>0</v>
      </c>
      <c r="H134" s="117">
        <v>2</v>
      </c>
      <c r="I134" s="117">
        <v>1</v>
      </c>
      <c r="J134" s="102">
        <v>992</v>
      </c>
    </row>
    <row r="135" spans="1:10" ht="15" customHeight="1" x14ac:dyDescent="0.35">
      <c r="A135" s="22" t="s">
        <v>415</v>
      </c>
      <c r="B135" s="43" t="s">
        <v>148</v>
      </c>
      <c r="C135" s="61" t="s">
        <v>153</v>
      </c>
      <c r="D135" s="60" t="s">
        <v>416</v>
      </c>
      <c r="E135" s="115">
        <v>58</v>
      </c>
      <c r="F135" s="115">
        <v>0</v>
      </c>
      <c r="G135" s="115">
        <v>0</v>
      </c>
      <c r="H135" s="117">
        <v>2</v>
      </c>
      <c r="I135" s="117">
        <v>2</v>
      </c>
      <c r="J135" s="102">
        <v>62</v>
      </c>
    </row>
    <row r="136" spans="1:10" ht="15" customHeight="1" x14ac:dyDescent="0.35">
      <c r="A136" s="22" t="s">
        <v>417</v>
      </c>
      <c r="B136" s="43" t="s">
        <v>148</v>
      </c>
      <c r="C136" s="61" t="s">
        <v>153</v>
      </c>
      <c r="D136" s="60" t="s">
        <v>418</v>
      </c>
      <c r="E136" s="115">
        <v>290</v>
      </c>
      <c r="F136" s="115">
        <v>0</v>
      </c>
      <c r="G136" s="115">
        <v>0</v>
      </c>
      <c r="H136" s="117">
        <v>9</v>
      </c>
      <c r="I136" s="117">
        <v>3</v>
      </c>
      <c r="J136" s="102">
        <v>302</v>
      </c>
    </row>
    <row r="137" spans="1:10" ht="15" customHeight="1" x14ac:dyDescent="0.35">
      <c r="A137" s="22" t="s">
        <v>419</v>
      </c>
      <c r="B137" s="43" t="s">
        <v>148</v>
      </c>
      <c r="C137" s="61" t="s">
        <v>153</v>
      </c>
      <c r="D137" s="60" t="s">
        <v>420</v>
      </c>
      <c r="E137" s="115">
        <v>58</v>
      </c>
      <c r="F137" s="115">
        <v>13</v>
      </c>
      <c r="G137" s="115">
        <v>0</v>
      </c>
      <c r="H137" s="117">
        <v>8</v>
      </c>
      <c r="I137" s="117">
        <v>6</v>
      </c>
      <c r="J137" s="102">
        <v>85</v>
      </c>
    </row>
    <row r="138" spans="1:10" ht="15" customHeight="1" x14ac:dyDescent="0.35">
      <c r="A138" s="22" t="s">
        <v>421</v>
      </c>
      <c r="B138" s="43" t="s">
        <v>148</v>
      </c>
      <c r="C138" s="61" t="s">
        <v>153</v>
      </c>
      <c r="D138" s="60" t="s">
        <v>422</v>
      </c>
      <c r="E138" s="115">
        <v>184</v>
      </c>
      <c r="F138" s="115">
        <v>22</v>
      </c>
      <c r="G138" s="115">
        <v>0</v>
      </c>
      <c r="H138" s="117">
        <v>8</v>
      </c>
      <c r="I138" s="117">
        <v>3</v>
      </c>
      <c r="J138" s="102">
        <v>217</v>
      </c>
    </row>
    <row r="139" spans="1:10" ht="15" customHeight="1" x14ac:dyDescent="0.35">
      <c r="A139" s="22" t="s">
        <v>423</v>
      </c>
      <c r="B139" s="43" t="s">
        <v>148</v>
      </c>
      <c r="C139" s="61" t="s">
        <v>153</v>
      </c>
      <c r="D139" s="60" t="s">
        <v>424</v>
      </c>
      <c r="E139" s="115">
        <v>137</v>
      </c>
      <c r="F139" s="115">
        <v>1</v>
      </c>
      <c r="G139" s="115">
        <v>0</v>
      </c>
      <c r="H139" s="117">
        <v>4</v>
      </c>
      <c r="I139" s="117">
        <v>1</v>
      </c>
      <c r="J139" s="102">
        <v>143</v>
      </c>
    </row>
    <row r="140" spans="1:10" ht="15" customHeight="1" x14ac:dyDescent="0.35">
      <c r="A140" s="22" t="s">
        <v>425</v>
      </c>
      <c r="B140" s="43" t="s">
        <v>148</v>
      </c>
      <c r="C140" s="61" t="s">
        <v>153</v>
      </c>
      <c r="D140" s="60" t="s">
        <v>426</v>
      </c>
      <c r="E140" s="115">
        <v>499</v>
      </c>
      <c r="F140" s="115">
        <v>1</v>
      </c>
      <c r="G140" s="115">
        <v>0</v>
      </c>
      <c r="H140" s="117">
        <v>9</v>
      </c>
      <c r="I140" s="117">
        <v>6</v>
      </c>
      <c r="J140" s="102">
        <v>515</v>
      </c>
    </row>
    <row r="141" spans="1:10" ht="15" customHeight="1" x14ac:dyDescent="0.35">
      <c r="A141" s="22" t="s">
        <v>427</v>
      </c>
      <c r="B141" s="43" t="s">
        <v>148</v>
      </c>
      <c r="C141" s="61" t="s">
        <v>153</v>
      </c>
      <c r="D141" s="60" t="s">
        <v>428</v>
      </c>
      <c r="E141" s="115">
        <v>6288</v>
      </c>
      <c r="F141" s="115">
        <v>490</v>
      </c>
      <c r="G141" s="115">
        <v>0</v>
      </c>
      <c r="H141" s="117">
        <v>32</v>
      </c>
      <c r="I141" s="117">
        <v>6</v>
      </c>
      <c r="J141" s="102">
        <v>6816</v>
      </c>
    </row>
    <row r="142" spans="1:10" ht="15" customHeight="1" x14ac:dyDescent="0.35">
      <c r="A142" s="22" t="s">
        <v>429</v>
      </c>
      <c r="B142" s="43" t="s">
        <v>148</v>
      </c>
      <c r="C142" s="61" t="s">
        <v>153</v>
      </c>
      <c r="D142" s="60" t="s">
        <v>430</v>
      </c>
      <c r="E142" s="115">
        <v>1729</v>
      </c>
      <c r="F142" s="115">
        <v>83</v>
      </c>
      <c r="G142" s="115">
        <v>0</v>
      </c>
      <c r="H142" s="117">
        <v>11</v>
      </c>
      <c r="I142" s="117">
        <v>2</v>
      </c>
      <c r="J142" s="102">
        <v>1825</v>
      </c>
    </row>
    <row r="143" spans="1:10" ht="15" customHeight="1" x14ac:dyDescent="0.35">
      <c r="A143" s="22" t="s">
        <v>431</v>
      </c>
      <c r="B143" s="43" t="s">
        <v>148</v>
      </c>
      <c r="C143" s="61" t="s">
        <v>153</v>
      </c>
      <c r="D143" s="60" t="s">
        <v>432</v>
      </c>
      <c r="E143" s="115">
        <v>584</v>
      </c>
      <c r="F143" s="115">
        <v>57</v>
      </c>
      <c r="G143" s="115">
        <v>0</v>
      </c>
      <c r="H143" s="117">
        <v>0</v>
      </c>
      <c r="I143" s="117">
        <v>0</v>
      </c>
      <c r="J143" s="102">
        <v>641</v>
      </c>
    </row>
    <row r="144" spans="1:10" ht="15" customHeight="1" x14ac:dyDescent="0.35">
      <c r="A144" s="22" t="s">
        <v>433</v>
      </c>
      <c r="B144" s="43" t="s">
        <v>148</v>
      </c>
      <c r="C144" s="61" t="s">
        <v>153</v>
      </c>
      <c r="D144" s="60" t="s">
        <v>434</v>
      </c>
      <c r="E144" s="115">
        <v>683</v>
      </c>
      <c r="F144" s="115">
        <v>62</v>
      </c>
      <c r="G144" s="115">
        <v>83</v>
      </c>
      <c r="H144" s="117">
        <v>11</v>
      </c>
      <c r="I144" s="117">
        <v>0</v>
      </c>
      <c r="J144" s="102">
        <v>839</v>
      </c>
    </row>
    <row r="145" spans="1:10" ht="15" customHeight="1" x14ac:dyDescent="0.35">
      <c r="A145" s="22" t="s">
        <v>435</v>
      </c>
      <c r="B145" s="43" t="s">
        <v>148</v>
      </c>
      <c r="C145" s="61" t="s">
        <v>153</v>
      </c>
      <c r="D145" s="60" t="s">
        <v>436</v>
      </c>
      <c r="E145" s="115">
        <v>293</v>
      </c>
      <c r="F145" s="115">
        <v>149</v>
      </c>
      <c r="G145" s="115">
        <v>0</v>
      </c>
      <c r="H145" s="117">
        <v>0</v>
      </c>
      <c r="I145" s="117">
        <v>0</v>
      </c>
      <c r="J145" s="102">
        <v>442</v>
      </c>
    </row>
    <row r="146" spans="1:10" ht="15" customHeight="1" x14ac:dyDescent="0.35">
      <c r="A146" s="22" t="s">
        <v>437</v>
      </c>
      <c r="B146" s="43" t="s">
        <v>148</v>
      </c>
      <c r="C146" s="61" t="s">
        <v>153</v>
      </c>
      <c r="D146" s="60" t="s">
        <v>438</v>
      </c>
      <c r="E146" s="115">
        <v>1916</v>
      </c>
      <c r="F146" s="115">
        <v>22</v>
      </c>
      <c r="G146" s="115">
        <v>2</v>
      </c>
      <c r="H146" s="117">
        <v>0</v>
      </c>
      <c r="I146" s="117">
        <v>0</v>
      </c>
      <c r="J146" s="102">
        <v>1940</v>
      </c>
    </row>
    <row r="147" spans="1:10" ht="15" customHeight="1" x14ac:dyDescent="0.35">
      <c r="A147" s="22" t="s">
        <v>439</v>
      </c>
      <c r="B147" s="43" t="s">
        <v>148</v>
      </c>
      <c r="C147" s="61" t="s">
        <v>153</v>
      </c>
      <c r="D147" s="60" t="s">
        <v>440</v>
      </c>
      <c r="E147" s="115">
        <v>2374</v>
      </c>
      <c r="F147" s="115">
        <v>46</v>
      </c>
      <c r="G147" s="115">
        <v>2</v>
      </c>
      <c r="H147" s="117">
        <v>5</v>
      </c>
      <c r="I147" s="117">
        <v>0</v>
      </c>
      <c r="J147" s="102">
        <v>2427</v>
      </c>
    </row>
    <row r="148" spans="1:10" s="93" customFormat="1" ht="15" customHeight="1" x14ac:dyDescent="0.35">
      <c r="A148" s="34" t="s">
        <v>441</v>
      </c>
      <c r="B148" s="43" t="s">
        <v>148</v>
      </c>
      <c r="C148" s="61" t="s">
        <v>154</v>
      </c>
      <c r="D148" s="61" t="s">
        <v>154</v>
      </c>
      <c r="E148" s="114">
        <v>25514</v>
      </c>
      <c r="F148" s="114">
        <v>917</v>
      </c>
      <c r="G148" s="114">
        <v>45</v>
      </c>
      <c r="H148" s="102">
        <v>53</v>
      </c>
      <c r="I148" s="102">
        <v>39</v>
      </c>
      <c r="J148" s="102">
        <v>26568</v>
      </c>
    </row>
    <row r="149" spans="1:10" ht="15" customHeight="1" x14ac:dyDescent="0.35">
      <c r="A149" s="22" t="s">
        <v>442</v>
      </c>
      <c r="B149" s="43" t="s">
        <v>148</v>
      </c>
      <c r="C149" s="61" t="s">
        <v>154</v>
      </c>
      <c r="D149" s="60" t="s">
        <v>443</v>
      </c>
      <c r="E149" s="115">
        <v>1410</v>
      </c>
      <c r="F149" s="115">
        <v>12</v>
      </c>
      <c r="G149" s="115">
        <v>0</v>
      </c>
      <c r="H149" s="117">
        <v>0</v>
      </c>
      <c r="I149" s="117">
        <v>0</v>
      </c>
      <c r="J149" s="102">
        <v>1422</v>
      </c>
    </row>
    <row r="150" spans="1:10" ht="15" customHeight="1" x14ac:dyDescent="0.35">
      <c r="A150" s="22" t="s">
        <v>444</v>
      </c>
      <c r="B150" s="43" t="s">
        <v>148</v>
      </c>
      <c r="C150" s="61" t="s">
        <v>154</v>
      </c>
      <c r="D150" s="60" t="s">
        <v>445</v>
      </c>
      <c r="E150" s="115">
        <v>1075</v>
      </c>
      <c r="F150" s="115">
        <v>9</v>
      </c>
      <c r="G150" s="115">
        <v>0</v>
      </c>
      <c r="H150" s="117">
        <v>3</v>
      </c>
      <c r="I150" s="117">
        <v>0</v>
      </c>
      <c r="J150" s="102">
        <v>1087</v>
      </c>
    </row>
    <row r="151" spans="1:10" ht="15" customHeight="1" x14ac:dyDescent="0.35">
      <c r="A151" s="22" t="s">
        <v>446</v>
      </c>
      <c r="B151" s="43" t="s">
        <v>148</v>
      </c>
      <c r="C151" s="61" t="s">
        <v>154</v>
      </c>
      <c r="D151" s="60" t="s">
        <v>447</v>
      </c>
      <c r="E151" s="115">
        <v>428</v>
      </c>
      <c r="F151" s="115">
        <v>14</v>
      </c>
      <c r="G151" s="115">
        <v>0</v>
      </c>
      <c r="H151" s="117">
        <v>0</v>
      </c>
      <c r="I151" s="117">
        <v>0</v>
      </c>
      <c r="J151" s="102">
        <v>442</v>
      </c>
    </row>
    <row r="152" spans="1:10" ht="15" customHeight="1" x14ac:dyDescent="0.35">
      <c r="A152" s="22" t="s">
        <v>448</v>
      </c>
      <c r="B152" s="43" t="s">
        <v>148</v>
      </c>
      <c r="C152" s="61" t="s">
        <v>154</v>
      </c>
      <c r="D152" s="60" t="s">
        <v>449</v>
      </c>
      <c r="E152" s="115">
        <v>75</v>
      </c>
      <c r="F152" s="115">
        <v>6</v>
      </c>
      <c r="G152" s="115">
        <v>0</v>
      </c>
      <c r="H152" s="117">
        <v>0</v>
      </c>
      <c r="I152" s="117">
        <v>0</v>
      </c>
      <c r="J152" s="102">
        <v>81</v>
      </c>
    </row>
    <row r="153" spans="1:10" ht="15" customHeight="1" x14ac:dyDescent="0.35">
      <c r="A153" s="22" t="s">
        <v>450</v>
      </c>
      <c r="B153" s="43" t="s">
        <v>148</v>
      </c>
      <c r="C153" s="61" t="s">
        <v>154</v>
      </c>
      <c r="D153" s="60" t="s">
        <v>451</v>
      </c>
      <c r="E153" s="115">
        <v>908</v>
      </c>
      <c r="F153" s="115">
        <v>3</v>
      </c>
      <c r="G153" s="115">
        <v>0</v>
      </c>
      <c r="H153" s="117">
        <v>3</v>
      </c>
      <c r="I153" s="117">
        <v>0</v>
      </c>
      <c r="J153" s="102">
        <v>914</v>
      </c>
    </row>
    <row r="154" spans="1:10" ht="15" customHeight="1" x14ac:dyDescent="0.35">
      <c r="A154" s="22" t="s">
        <v>452</v>
      </c>
      <c r="B154" s="43" t="s">
        <v>148</v>
      </c>
      <c r="C154" s="61" t="s">
        <v>154</v>
      </c>
      <c r="D154" s="60" t="s">
        <v>453</v>
      </c>
      <c r="E154" s="115">
        <v>366</v>
      </c>
      <c r="F154" s="115">
        <v>21</v>
      </c>
      <c r="G154" s="115">
        <v>6</v>
      </c>
      <c r="H154" s="117">
        <v>11</v>
      </c>
      <c r="I154" s="117">
        <v>0</v>
      </c>
      <c r="J154" s="102">
        <v>404</v>
      </c>
    </row>
    <row r="155" spans="1:10" ht="15" customHeight="1" x14ac:dyDescent="0.35">
      <c r="A155" s="22" t="s">
        <v>454</v>
      </c>
      <c r="B155" s="43" t="s">
        <v>148</v>
      </c>
      <c r="C155" s="61" t="s">
        <v>154</v>
      </c>
      <c r="D155" s="60" t="s">
        <v>455</v>
      </c>
      <c r="E155" s="115">
        <v>4353</v>
      </c>
      <c r="F155" s="115">
        <v>112</v>
      </c>
      <c r="G155" s="115">
        <v>0</v>
      </c>
      <c r="H155" s="117">
        <v>9</v>
      </c>
      <c r="I155" s="117">
        <v>2</v>
      </c>
      <c r="J155" s="102">
        <v>4476</v>
      </c>
    </row>
    <row r="156" spans="1:10" ht="15" customHeight="1" x14ac:dyDescent="0.35">
      <c r="A156" s="22" t="s">
        <v>456</v>
      </c>
      <c r="B156" s="43" t="s">
        <v>148</v>
      </c>
      <c r="C156" s="61" t="s">
        <v>154</v>
      </c>
      <c r="D156" s="60" t="s">
        <v>457</v>
      </c>
      <c r="E156" s="115">
        <v>142</v>
      </c>
      <c r="F156" s="115">
        <v>0</v>
      </c>
      <c r="G156" s="115">
        <v>0</v>
      </c>
      <c r="H156" s="117">
        <v>2</v>
      </c>
      <c r="I156" s="117">
        <v>0</v>
      </c>
      <c r="J156" s="102">
        <v>144</v>
      </c>
    </row>
    <row r="157" spans="1:10" ht="15" customHeight="1" x14ac:dyDescent="0.35">
      <c r="A157" s="22" t="s">
        <v>458</v>
      </c>
      <c r="B157" s="43" t="s">
        <v>148</v>
      </c>
      <c r="C157" s="61" t="s">
        <v>154</v>
      </c>
      <c r="D157" s="60" t="s">
        <v>459</v>
      </c>
      <c r="E157" s="115">
        <v>189</v>
      </c>
      <c r="F157" s="115">
        <v>0</v>
      </c>
      <c r="G157" s="115">
        <v>10</v>
      </c>
      <c r="H157" s="117">
        <v>2</v>
      </c>
      <c r="I157" s="117">
        <v>0</v>
      </c>
      <c r="J157" s="102">
        <v>201</v>
      </c>
    </row>
    <row r="158" spans="1:10" ht="15" customHeight="1" x14ac:dyDescent="0.35">
      <c r="A158" s="22" t="s">
        <v>460</v>
      </c>
      <c r="B158" s="43" t="s">
        <v>148</v>
      </c>
      <c r="C158" s="61" t="s">
        <v>154</v>
      </c>
      <c r="D158" s="60" t="s">
        <v>461</v>
      </c>
      <c r="E158" s="115">
        <v>1168</v>
      </c>
      <c r="F158" s="115">
        <v>4</v>
      </c>
      <c r="G158" s="115">
        <v>2</v>
      </c>
      <c r="H158" s="117">
        <v>2</v>
      </c>
      <c r="I158" s="117">
        <v>0</v>
      </c>
      <c r="J158" s="102">
        <v>1176</v>
      </c>
    </row>
    <row r="159" spans="1:10" ht="15" customHeight="1" x14ac:dyDescent="0.35">
      <c r="A159" s="22" t="s">
        <v>462</v>
      </c>
      <c r="B159" s="43" t="s">
        <v>148</v>
      </c>
      <c r="C159" s="61" t="s">
        <v>154</v>
      </c>
      <c r="D159" s="60" t="s">
        <v>463</v>
      </c>
      <c r="E159" s="115">
        <v>138</v>
      </c>
      <c r="F159" s="115">
        <v>127</v>
      </c>
      <c r="G159" s="115">
        <v>0</v>
      </c>
      <c r="H159" s="117">
        <v>0</v>
      </c>
      <c r="I159" s="117">
        <v>9</v>
      </c>
      <c r="J159" s="102">
        <v>274</v>
      </c>
    </row>
    <row r="160" spans="1:10" ht="15" customHeight="1" x14ac:dyDescent="0.35">
      <c r="A160" s="22" t="s">
        <v>464</v>
      </c>
      <c r="B160" s="43" t="s">
        <v>148</v>
      </c>
      <c r="C160" s="61" t="s">
        <v>154</v>
      </c>
      <c r="D160" s="60" t="s">
        <v>465</v>
      </c>
      <c r="E160" s="115">
        <v>1508</v>
      </c>
      <c r="F160" s="115">
        <v>2</v>
      </c>
      <c r="G160" s="115">
        <v>0</v>
      </c>
      <c r="H160" s="117">
        <v>0</v>
      </c>
      <c r="I160" s="117">
        <v>0</v>
      </c>
      <c r="J160" s="102">
        <v>1510</v>
      </c>
    </row>
    <row r="161" spans="1:10" ht="15" customHeight="1" x14ac:dyDescent="0.35">
      <c r="A161" s="22" t="s">
        <v>466</v>
      </c>
      <c r="B161" s="43" t="s">
        <v>148</v>
      </c>
      <c r="C161" s="61" t="s">
        <v>154</v>
      </c>
      <c r="D161" s="60" t="s">
        <v>467</v>
      </c>
      <c r="E161" s="115">
        <v>214</v>
      </c>
      <c r="F161" s="115">
        <v>0</v>
      </c>
      <c r="G161" s="115">
        <v>0</v>
      </c>
      <c r="H161" s="117">
        <v>0</v>
      </c>
      <c r="I161" s="117">
        <v>0</v>
      </c>
      <c r="J161" s="102">
        <v>214</v>
      </c>
    </row>
    <row r="162" spans="1:10" ht="15" customHeight="1" x14ac:dyDescent="0.35">
      <c r="A162" s="22" t="s">
        <v>468</v>
      </c>
      <c r="B162" s="43" t="s">
        <v>148</v>
      </c>
      <c r="C162" s="61" t="s">
        <v>154</v>
      </c>
      <c r="D162" s="60" t="s">
        <v>469</v>
      </c>
      <c r="E162" s="115">
        <v>195</v>
      </c>
      <c r="F162" s="115">
        <v>26</v>
      </c>
      <c r="G162" s="115">
        <v>0</v>
      </c>
      <c r="H162" s="117">
        <v>0</v>
      </c>
      <c r="I162" s="117">
        <v>0</v>
      </c>
      <c r="J162" s="102">
        <v>221</v>
      </c>
    </row>
    <row r="163" spans="1:10" ht="15" customHeight="1" x14ac:dyDescent="0.35">
      <c r="A163" s="22" t="s">
        <v>470</v>
      </c>
      <c r="B163" s="43" t="s">
        <v>148</v>
      </c>
      <c r="C163" s="61" t="s">
        <v>154</v>
      </c>
      <c r="D163" s="60" t="s">
        <v>471</v>
      </c>
      <c r="E163" s="115">
        <v>24</v>
      </c>
      <c r="F163" s="115">
        <v>0</v>
      </c>
      <c r="G163" s="115">
        <v>0</v>
      </c>
      <c r="H163" s="117">
        <v>0</v>
      </c>
      <c r="I163" s="117">
        <v>0</v>
      </c>
      <c r="J163" s="102">
        <v>24</v>
      </c>
    </row>
    <row r="164" spans="1:10" ht="15" customHeight="1" x14ac:dyDescent="0.35">
      <c r="A164" s="22" t="s">
        <v>472</v>
      </c>
      <c r="B164" s="43" t="s">
        <v>148</v>
      </c>
      <c r="C164" s="61" t="s">
        <v>154</v>
      </c>
      <c r="D164" s="60" t="s">
        <v>473</v>
      </c>
      <c r="E164" s="115">
        <v>1116</v>
      </c>
      <c r="F164" s="115">
        <v>27</v>
      </c>
      <c r="G164" s="115">
        <v>0</v>
      </c>
      <c r="H164" s="117">
        <v>0</v>
      </c>
      <c r="I164" s="117">
        <v>0</v>
      </c>
      <c r="J164" s="102">
        <v>1143</v>
      </c>
    </row>
    <row r="165" spans="1:10" ht="15" customHeight="1" x14ac:dyDescent="0.35">
      <c r="A165" s="22" t="s">
        <v>474</v>
      </c>
      <c r="B165" s="43" t="s">
        <v>148</v>
      </c>
      <c r="C165" s="61" t="s">
        <v>154</v>
      </c>
      <c r="D165" s="60" t="s">
        <v>475</v>
      </c>
      <c r="E165" s="115">
        <v>76</v>
      </c>
      <c r="F165" s="115">
        <v>11</v>
      </c>
      <c r="G165" s="115">
        <v>0</v>
      </c>
      <c r="H165" s="117">
        <v>0</v>
      </c>
      <c r="I165" s="117">
        <v>0</v>
      </c>
      <c r="J165" s="102">
        <v>87</v>
      </c>
    </row>
    <row r="166" spans="1:10" ht="15" customHeight="1" x14ac:dyDescent="0.35">
      <c r="A166" s="22" t="s">
        <v>476</v>
      </c>
      <c r="B166" s="43" t="s">
        <v>148</v>
      </c>
      <c r="C166" s="61" t="s">
        <v>154</v>
      </c>
      <c r="D166" s="60" t="s">
        <v>477</v>
      </c>
      <c r="E166" s="115">
        <v>306</v>
      </c>
      <c r="F166" s="115">
        <v>70</v>
      </c>
      <c r="G166" s="115">
        <v>0</v>
      </c>
      <c r="H166" s="117">
        <v>0</v>
      </c>
      <c r="I166" s="117">
        <v>0</v>
      </c>
      <c r="J166" s="102">
        <v>376</v>
      </c>
    </row>
    <row r="167" spans="1:10" ht="15" customHeight="1" x14ac:dyDescent="0.35">
      <c r="A167" s="22" t="s">
        <v>478</v>
      </c>
      <c r="B167" s="43" t="s">
        <v>148</v>
      </c>
      <c r="C167" s="61" t="s">
        <v>154</v>
      </c>
      <c r="D167" s="60" t="s">
        <v>479</v>
      </c>
      <c r="E167" s="115">
        <v>894</v>
      </c>
      <c r="F167" s="115">
        <v>48</v>
      </c>
      <c r="G167" s="115">
        <v>0</v>
      </c>
      <c r="H167" s="117">
        <v>1</v>
      </c>
      <c r="I167" s="117">
        <v>13</v>
      </c>
      <c r="J167" s="102">
        <v>956</v>
      </c>
    </row>
    <row r="168" spans="1:10" ht="15" customHeight="1" x14ac:dyDescent="0.35">
      <c r="A168" s="22" t="s">
        <v>480</v>
      </c>
      <c r="B168" s="43" t="s">
        <v>148</v>
      </c>
      <c r="C168" s="61" t="s">
        <v>154</v>
      </c>
      <c r="D168" s="60" t="s">
        <v>481</v>
      </c>
      <c r="E168" s="115">
        <v>14</v>
      </c>
      <c r="F168" s="115">
        <v>0</v>
      </c>
      <c r="G168" s="115">
        <v>0</v>
      </c>
      <c r="H168" s="117">
        <v>0</v>
      </c>
      <c r="I168" s="117">
        <v>0</v>
      </c>
      <c r="J168" s="102">
        <v>14</v>
      </c>
    </row>
    <row r="169" spans="1:10" ht="15" customHeight="1" x14ac:dyDescent="0.35">
      <c r="A169" s="22" t="s">
        <v>482</v>
      </c>
      <c r="B169" s="43" t="s">
        <v>148</v>
      </c>
      <c r="C169" s="61" t="s">
        <v>154</v>
      </c>
      <c r="D169" s="60" t="s">
        <v>483</v>
      </c>
      <c r="E169" s="115">
        <v>777</v>
      </c>
      <c r="F169" s="115">
        <v>0</v>
      </c>
      <c r="G169" s="115">
        <v>0</v>
      </c>
      <c r="H169" s="117">
        <v>1</v>
      </c>
      <c r="I169" s="117">
        <v>0</v>
      </c>
      <c r="J169" s="102">
        <v>778</v>
      </c>
    </row>
    <row r="170" spans="1:10" ht="15" customHeight="1" x14ac:dyDescent="0.35">
      <c r="A170" s="22" t="s">
        <v>484</v>
      </c>
      <c r="B170" s="43" t="s">
        <v>148</v>
      </c>
      <c r="C170" s="61" t="s">
        <v>154</v>
      </c>
      <c r="D170" s="60" t="s">
        <v>485</v>
      </c>
      <c r="E170" s="115">
        <v>370</v>
      </c>
      <c r="F170" s="115">
        <v>0</v>
      </c>
      <c r="G170" s="115">
        <v>0</v>
      </c>
      <c r="H170" s="117">
        <v>0</v>
      </c>
      <c r="I170" s="117">
        <v>0</v>
      </c>
      <c r="J170" s="102">
        <v>370</v>
      </c>
    </row>
    <row r="171" spans="1:10" ht="15" customHeight="1" x14ac:dyDescent="0.35">
      <c r="A171" s="22" t="s">
        <v>486</v>
      </c>
      <c r="B171" s="43" t="s">
        <v>148</v>
      </c>
      <c r="C171" s="61" t="s">
        <v>154</v>
      </c>
      <c r="D171" s="60" t="s">
        <v>487</v>
      </c>
      <c r="E171" s="115">
        <v>211</v>
      </c>
      <c r="F171" s="115">
        <v>65</v>
      </c>
      <c r="G171" s="115">
        <v>0</v>
      </c>
      <c r="H171" s="117">
        <v>0</v>
      </c>
      <c r="I171" s="117">
        <v>0</v>
      </c>
      <c r="J171" s="102">
        <v>276</v>
      </c>
    </row>
    <row r="172" spans="1:10" ht="15" customHeight="1" x14ac:dyDescent="0.35">
      <c r="A172" s="22" t="s">
        <v>488</v>
      </c>
      <c r="B172" s="43" t="s">
        <v>148</v>
      </c>
      <c r="C172" s="61" t="s">
        <v>154</v>
      </c>
      <c r="D172" s="60" t="s">
        <v>489</v>
      </c>
      <c r="E172" s="115">
        <v>73</v>
      </c>
      <c r="F172" s="115">
        <v>0</v>
      </c>
      <c r="G172" s="115">
        <v>0</v>
      </c>
      <c r="H172" s="117">
        <v>0</v>
      </c>
      <c r="I172" s="117">
        <v>0</v>
      </c>
      <c r="J172" s="102">
        <v>73</v>
      </c>
    </row>
    <row r="173" spans="1:10" ht="15" customHeight="1" x14ac:dyDescent="0.35">
      <c r="A173" s="22" t="s">
        <v>490</v>
      </c>
      <c r="B173" s="43" t="s">
        <v>148</v>
      </c>
      <c r="C173" s="61" t="s">
        <v>154</v>
      </c>
      <c r="D173" s="60" t="s">
        <v>491</v>
      </c>
      <c r="E173" s="115">
        <v>659</v>
      </c>
      <c r="F173" s="115">
        <v>43</v>
      </c>
      <c r="G173" s="115">
        <v>0</v>
      </c>
      <c r="H173" s="117">
        <v>2</v>
      </c>
      <c r="I173" s="117">
        <v>0</v>
      </c>
      <c r="J173" s="102">
        <v>704</v>
      </c>
    </row>
    <row r="174" spans="1:10" ht="15" customHeight="1" x14ac:dyDescent="0.35">
      <c r="A174" s="22" t="s">
        <v>492</v>
      </c>
      <c r="B174" s="43" t="s">
        <v>148</v>
      </c>
      <c r="C174" s="61" t="s">
        <v>154</v>
      </c>
      <c r="D174" s="60" t="s">
        <v>493</v>
      </c>
      <c r="E174" s="115">
        <v>122</v>
      </c>
      <c r="F174" s="115">
        <v>21</v>
      </c>
      <c r="G174" s="115">
        <v>0</v>
      </c>
      <c r="H174" s="117">
        <v>0</v>
      </c>
      <c r="I174" s="117">
        <v>0</v>
      </c>
      <c r="J174" s="102">
        <v>143</v>
      </c>
    </row>
    <row r="175" spans="1:10" ht="15" customHeight="1" x14ac:dyDescent="0.35">
      <c r="A175" s="22" t="s">
        <v>494</v>
      </c>
      <c r="B175" s="43" t="s">
        <v>148</v>
      </c>
      <c r="C175" s="61" t="s">
        <v>154</v>
      </c>
      <c r="D175" s="60" t="s">
        <v>495</v>
      </c>
      <c r="E175" s="115">
        <v>135</v>
      </c>
      <c r="F175" s="115">
        <v>35</v>
      </c>
      <c r="G175" s="115">
        <v>7</v>
      </c>
      <c r="H175" s="117">
        <v>0</v>
      </c>
      <c r="I175" s="117">
        <v>0</v>
      </c>
      <c r="J175" s="102">
        <v>177</v>
      </c>
    </row>
    <row r="176" spans="1:10" ht="15" customHeight="1" x14ac:dyDescent="0.35">
      <c r="A176" s="22" t="s">
        <v>496</v>
      </c>
      <c r="B176" s="43" t="s">
        <v>148</v>
      </c>
      <c r="C176" s="61" t="s">
        <v>154</v>
      </c>
      <c r="D176" s="60" t="s">
        <v>497</v>
      </c>
      <c r="E176" s="115">
        <v>357</v>
      </c>
      <c r="F176" s="115">
        <v>25</v>
      </c>
      <c r="G176" s="115">
        <v>0</v>
      </c>
      <c r="H176" s="117">
        <v>4</v>
      </c>
      <c r="I176" s="117">
        <v>0</v>
      </c>
      <c r="J176" s="102">
        <v>386</v>
      </c>
    </row>
    <row r="177" spans="1:10" ht="15" customHeight="1" x14ac:dyDescent="0.35">
      <c r="A177" s="22" t="s">
        <v>498</v>
      </c>
      <c r="B177" s="43" t="s">
        <v>148</v>
      </c>
      <c r="C177" s="61" t="s">
        <v>154</v>
      </c>
      <c r="D177" s="60" t="s">
        <v>499</v>
      </c>
      <c r="E177" s="115">
        <v>482</v>
      </c>
      <c r="F177" s="115">
        <v>49</v>
      </c>
      <c r="G177" s="115">
        <v>19</v>
      </c>
      <c r="H177" s="117">
        <v>0</v>
      </c>
      <c r="I177" s="117">
        <v>2</v>
      </c>
      <c r="J177" s="102">
        <v>552</v>
      </c>
    </row>
    <row r="178" spans="1:10" ht="15" customHeight="1" x14ac:dyDescent="0.35">
      <c r="A178" s="22" t="s">
        <v>500</v>
      </c>
      <c r="B178" s="43" t="s">
        <v>148</v>
      </c>
      <c r="C178" s="61" t="s">
        <v>154</v>
      </c>
      <c r="D178" s="60" t="s">
        <v>501</v>
      </c>
      <c r="E178" s="115">
        <v>307</v>
      </c>
      <c r="F178" s="115">
        <v>0</v>
      </c>
      <c r="G178" s="115">
        <v>0</v>
      </c>
      <c r="H178" s="117">
        <v>3</v>
      </c>
      <c r="I178" s="117">
        <v>0</v>
      </c>
      <c r="J178" s="102">
        <v>310</v>
      </c>
    </row>
    <row r="179" spans="1:10" ht="15" customHeight="1" x14ac:dyDescent="0.35">
      <c r="A179" s="22" t="s">
        <v>502</v>
      </c>
      <c r="B179" s="43" t="s">
        <v>148</v>
      </c>
      <c r="C179" s="61" t="s">
        <v>154</v>
      </c>
      <c r="D179" s="60" t="s">
        <v>503</v>
      </c>
      <c r="E179" s="115">
        <v>5</v>
      </c>
      <c r="F179" s="115">
        <v>7</v>
      </c>
      <c r="G179" s="115">
        <v>0</v>
      </c>
      <c r="H179" s="117">
        <v>2</v>
      </c>
      <c r="I179" s="117">
        <v>0</v>
      </c>
      <c r="J179" s="102">
        <v>14</v>
      </c>
    </row>
    <row r="180" spans="1:10" ht="15" customHeight="1" x14ac:dyDescent="0.35">
      <c r="A180" s="22" t="s">
        <v>504</v>
      </c>
      <c r="B180" s="43" t="s">
        <v>148</v>
      </c>
      <c r="C180" s="61" t="s">
        <v>154</v>
      </c>
      <c r="D180" s="60" t="s">
        <v>505</v>
      </c>
      <c r="E180" s="115">
        <v>106</v>
      </c>
      <c r="F180" s="115">
        <v>0</v>
      </c>
      <c r="G180" s="115">
        <v>0</v>
      </c>
      <c r="H180" s="117">
        <v>0</v>
      </c>
      <c r="I180" s="117">
        <v>0</v>
      </c>
      <c r="J180" s="102">
        <v>106</v>
      </c>
    </row>
    <row r="181" spans="1:10" ht="15" customHeight="1" x14ac:dyDescent="0.35">
      <c r="A181" s="22" t="s">
        <v>506</v>
      </c>
      <c r="B181" s="43" t="s">
        <v>148</v>
      </c>
      <c r="C181" s="61" t="s">
        <v>154</v>
      </c>
      <c r="D181" s="60" t="s">
        <v>507</v>
      </c>
      <c r="E181" s="115">
        <v>477</v>
      </c>
      <c r="F181" s="115">
        <v>5</v>
      </c>
      <c r="G181" s="115">
        <v>0</v>
      </c>
      <c r="H181" s="117">
        <v>2</v>
      </c>
      <c r="I181" s="117">
        <v>0</v>
      </c>
      <c r="J181" s="102">
        <v>484</v>
      </c>
    </row>
    <row r="182" spans="1:10" ht="15" customHeight="1" x14ac:dyDescent="0.35">
      <c r="A182" s="22" t="s">
        <v>508</v>
      </c>
      <c r="B182" s="43" t="s">
        <v>148</v>
      </c>
      <c r="C182" s="61" t="s">
        <v>154</v>
      </c>
      <c r="D182" s="60" t="s">
        <v>509</v>
      </c>
      <c r="E182" s="115">
        <v>59</v>
      </c>
      <c r="F182" s="115">
        <v>2</v>
      </c>
      <c r="G182" s="115">
        <v>0</v>
      </c>
      <c r="H182" s="117">
        <v>0</v>
      </c>
      <c r="I182" s="117">
        <v>0</v>
      </c>
      <c r="J182" s="102">
        <v>61</v>
      </c>
    </row>
    <row r="183" spans="1:10" ht="15" customHeight="1" x14ac:dyDescent="0.35">
      <c r="A183" s="22" t="s">
        <v>510</v>
      </c>
      <c r="B183" s="43" t="s">
        <v>148</v>
      </c>
      <c r="C183" s="61" t="s">
        <v>154</v>
      </c>
      <c r="D183" s="60" t="s">
        <v>511</v>
      </c>
      <c r="E183" s="115">
        <v>2095</v>
      </c>
      <c r="F183" s="115">
        <v>55</v>
      </c>
      <c r="G183" s="115">
        <v>0</v>
      </c>
      <c r="H183" s="117">
        <v>4</v>
      </c>
      <c r="I183" s="117">
        <v>2</v>
      </c>
      <c r="J183" s="102">
        <v>2156</v>
      </c>
    </row>
    <row r="184" spans="1:10" ht="15" customHeight="1" x14ac:dyDescent="0.35">
      <c r="A184" s="22" t="s">
        <v>512</v>
      </c>
      <c r="B184" s="43" t="s">
        <v>148</v>
      </c>
      <c r="C184" s="61" t="s">
        <v>154</v>
      </c>
      <c r="D184" s="60" t="s">
        <v>513</v>
      </c>
      <c r="E184" s="115">
        <v>414</v>
      </c>
      <c r="F184" s="115">
        <v>11</v>
      </c>
      <c r="G184" s="115">
        <v>1</v>
      </c>
      <c r="H184" s="117">
        <v>0</v>
      </c>
      <c r="I184" s="117">
        <v>5</v>
      </c>
      <c r="J184" s="102">
        <v>431</v>
      </c>
    </row>
    <row r="185" spans="1:10" ht="15" customHeight="1" x14ac:dyDescent="0.35">
      <c r="A185" s="22" t="s">
        <v>514</v>
      </c>
      <c r="B185" s="43" t="s">
        <v>148</v>
      </c>
      <c r="C185" s="61" t="s">
        <v>154</v>
      </c>
      <c r="D185" s="60" t="s">
        <v>515</v>
      </c>
      <c r="E185" s="115">
        <v>218</v>
      </c>
      <c r="F185" s="115">
        <v>2</v>
      </c>
      <c r="G185" s="115">
        <v>0</v>
      </c>
      <c r="H185" s="117">
        <v>0</v>
      </c>
      <c r="I185" s="117">
        <v>0</v>
      </c>
      <c r="J185" s="102">
        <v>220</v>
      </c>
    </row>
    <row r="186" spans="1:10" ht="15" customHeight="1" x14ac:dyDescent="0.35">
      <c r="A186" s="22" t="s">
        <v>516</v>
      </c>
      <c r="B186" s="43" t="s">
        <v>148</v>
      </c>
      <c r="C186" s="61" t="s">
        <v>154</v>
      </c>
      <c r="D186" s="60" t="s">
        <v>517</v>
      </c>
      <c r="E186" s="115">
        <v>797</v>
      </c>
      <c r="F186" s="115">
        <v>37</v>
      </c>
      <c r="G186" s="115">
        <v>0</v>
      </c>
      <c r="H186" s="117">
        <v>0</v>
      </c>
      <c r="I186" s="117">
        <v>0</v>
      </c>
      <c r="J186" s="102">
        <v>834</v>
      </c>
    </row>
    <row r="187" spans="1:10" ht="15" customHeight="1" x14ac:dyDescent="0.35">
      <c r="A187" s="22" t="s">
        <v>518</v>
      </c>
      <c r="B187" s="43" t="s">
        <v>148</v>
      </c>
      <c r="C187" s="61" t="s">
        <v>154</v>
      </c>
      <c r="D187" s="60" t="s">
        <v>519</v>
      </c>
      <c r="E187" s="115">
        <v>415</v>
      </c>
      <c r="F187" s="115">
        <v>2</v>
      </c>
      <c r="G187" s="115">
        <v>0</v>
      </c>
      <c r="H187" s="117">
        <v>0</v>
      </c>
      <c r="I187" s="117">
        <v>1</v>
      </c>
      <c r="J187" s="102">
        <v>418</v>
      </c>
    </row>
    <row r="188" spans="1:10" ht="15" customHeight="1" x14ac:dyDescent="0.35">
      <c r="A188" s="22" t="s">
        <v>520</v>
      </c>
      <c r="B188" s="43" t="s">
        <v>148</v>
      </c>
      <c r="C188" s="61" t="s">
        <v>154</v>
      </c>
      <c r="D188" s="60" t="s">
        <v>521</v>
      </c>
      <c r="E188" s="115">
        <v>463</v>
      </c>
      <c r="F188" s="115">
        <v>18</v>
      </c>
      <c r="G188" s="115">
        <v>0</v>
      </c>
      <c r="H188" s="117">
        <v>2</v>
      </c>
      <c r="I188" s="117">
        <v>1</v>
      </c>
      <c r="J188" s="102">
        <v>484</v>
      </c>
    </row>
    <row r="189" spans="1:10" ht="15" customHeight="1" x14ac:dyDescent="0.35">
      <c r="A189" s="22" t="s">
        <v>522</v>
      </c>
      <c r="B189" s="43" t="s">
        <v>148</v>
      </c>
      <c r="C189" s="61" t="s">
        <v>154</v>
      </c>
      <c r="D189" s="60" t="s">
        <v>523</v>
      </c>
      <c r="E189" s="115">
        <v>328</v>
      </c>
      <c r="F189" s="115">
        <v>23</v>
      </c>
      <c r="G189" s="115">
        <v>0</v>
      </c>
      <c r="H189" s="117">
        <v>0</v>
      </c>
      <c r="I189" s="117">
        <v>0</v>
      </c>
      <c r="J189" s="102">
        <v>351</v>
      </c>
    </row>
    <row r="190" spans="1:10" ht="15" customHeight="1" x14ac:dyDescent="0.35">
      <c r="A190" s="22" t="s">
        <v>524</v>
      </c>
      <c r="B190" s="43" t="s">
        <v>148</v>
      </c>
      <c r="C190" s="61" t="s">
        <v>154</v>
      </c>
      <c r="D190" s="60" t="s">
        <v>525</v>
      </c>
      <c r="E190" s="115">
        <v>405</v>
      </c>
      <c r="F190" s="115">
        <v>15</v>
      </c>
      <c r="G190" s="115">
        <v>0</v>
      </c>
      <c r="H190" s="117">
        <v>0</v>
      </c>
      <c r="I190" s="117">
        <v>0</v>
      </c>
      <c r="J190" s="102">
        <v>420</v>
      </c>
    </row>
    <row r="191" spans="1:10" ht="15" customHeight="1" x14ac:dyDescent="0.35">
      <c r="A191" s="22" t="s">
        <v>526</v>
      </c>
      <c r="B191" s="43" t="s">
        <v>148</v>
      </c>
      <c r="C191" s="61" t="s">
        <v>154</v>
      </c>
      <c r="D191" s="60" t="s">
        <v>527</v>
      </c>
      <c r="E191" s="115">
        <v>242</v>
      </c>
      <c r="F191" s="115">
        <v>6</v>
      </c>
      <c r="G191" s="115">
        <v>0</v>
      </c>
      <c r="H191" s="117">
        <v>0</v>
      </c>
      <c r="I191" s="117">
        <v>0</v>
      </c>
      <c r="J191" s="102">
        <v>248</v>
      </c>
    </row>
    <row r="192" spans="1:10" ht="15" customHeight="1" x14ac:dyDescent="0.35">
      <c r="A192" s="22" t="s">
        <v>528</v>
      </c>
      <c r="B192" s="43" t="s">
        <v>148</v>
      </c>
      <c r="C192" s="61" t="s">
        <v>154</v>
      </c>
      <c r="D192" s="60" t="s">
        <v>529</v>
      </c>
      <c r="E192" s="115">
        <v>837</v>
      </c>
      <c r="F192" s="115">
        <v>1</v>
      </c>
      <c r="G192" s="115">
        <v>0</v>
      </c>
      <c r="H192" s="117">
        <v>0</v>
      </c>
      <c r="I192" s="117">
        <v>0</v>
      </c>
      <c r="J192" s="102">
        <v>838</v>
      </c>
    </row>
    <row r="193" spans="1:10" ht="15" customHeight="1" x14ac:dyDescent="0.35">
      <c r="A193" s="22" t="s">
        <v>530</v>
      </c>
      <c r="B193" s="43" t="s">
        <v>148</v>
      </c>
      <c r="C193" s="61" t="s">
        <v>154</v>
      </c>
      <c r="D193" s="60" t="s">
        <v>531</v>
      </c>
      <c r="E193" s="115">
        <v>561</v>
      </c>
      <c r="F193" s="115">
        <v>3</v>
      </c>
      <c r="G193" s="115">
        <v>0</v>
      </c>
      <c r="H193" s="117">
        <v>0</v>
      </c>
      <c r="I193" s="117">
        <v>4</v>
      </c>
      <c r="J193" s="102">
        <v>568</v>
      </c>
    </row>
    <row r="194" spans="1:10" s="93" customFormat="1" ht="15" customHeight="1" x14ac:dyDescent="0.35">
      <c r="A194" s="34" t="s">
        <v>532</v>
      </c>
      <c r="B194" s="43" t="s">
        <v>148</v>
      </c>
      <c r="C194" s="61" t="s">
        <v>155</v>
      </c>
      <c r="D194" s="61" t="s">
        <v>155</v>
      </c>
      <c r="E194" s="114">
        <v>242788</v>
      </c>
      <c r="F194" s="114">
        <v>13070</v>
      </c>
      <c r="G194" s="114">
        <v>171</v>
      </c>
      <c r="H194" s="102">
        <v>230</v>
      </c>
      <c r="I194" s="102">
        <v>138</v>
      </c>
      <c r="J194" s="102">
        <v>256397</v>
      </c>
    </row>
    <row r="195" spans="1:10" ht="15" customHeight="1" x14ac:dyDescent="0.35">
      <c r="A195" s="22" t="s">
        <v>533</v>
      </c>
      <c r="B195" s="43" t="s">
        <v>148</v>
      </c>
      <c r="C195" s="61" t="s">
        <v>155</v>
      </c>
      <c r="D195" s="60" t="s">
        <v>534</v>
      </c>
      <c r="E195" s="115">
        <v>700</v>
      </c>
      <c r="F195" s="115">
        <v>2920</v>
      </c>
      <c r="G195" s="115">
        <v>14</v>
      </c>
      <c r="H195" s="117">
        <v>0</v>
      </c>
      <c r="I195" s="117">
        <v>3</v>
      </c>
      <c r="J195" s="102">
        <v>3637</v>
      </c>
    </row>
    <row r="196" spans="1:10" ht="15" customHeight="1" x14ac:dyDescent="0.35">
      <c r="A196" s="22" t="s">
        <v>535</v>
      </c>
      <c r="B196" s="43" t="s">
        <v>148</v>
      </c>
      <c r="C196" s="61" t="s">
        <v>155</v>
      </c>
      <c r="D196" s="60" t="s">
        <v>536</v>
      </c>
      <c r="E196" s="115">
        <v>3051</v>
      </c>
      <c r="F196" s="115">
        <v>10</v>
      </c>
      <c r="G196" s="115">
        <v>16</v>
      </c>
      <c r="H196" s="117">
        <v>1</v>
      </c>
      <c r="I196" s="117">
        <v>0</v>
      </c>
      <c r="J196" s="102">
        <v>3078</v>
      </c>
    </row>
    <row r="197" spans="1:10" ht="15" customHeight="1" x14ac:dyDescent="0.35">
      <c r="A197" s="22" t="s">
        <v>537</v>
      </c>
      <c r="B197" s="43" t="s">
        <v>148</v>
      </c>
      <c r="C197" s="61" t="s">
        <v>155</v>
      </c>
      <c r="D197" s="60" t="s">
        <v>538</v>
      </c>
      <c r="E197" s="115">
        <v>6855</v>
      </c>
      <c r="F197" s="115">
        <v>22</v>
      </c>
      <c r="G197" s="115">
        <v>0</v>
      </c>
      <c r="H197" s="117">
        <v>0</v>
      </c>
      <c r="I197" s="117">
        <v>16</v>
      </c>
      <c r="J197" s="102">
        <v>6893</v>
      </c>
    </row>
    <row r="198" spans="1:10" ht="15" customHeight="1" x14ac:dyDescent="0.35">
      <c r="A198" s="22" t="s">
        <v>539</v>
      </c>
      <c r="B198" s="43" t="s">
        <v>148</v>
      </c>
      <c r="C198" s="61" t="s">
        <v>155</v>
      </c>
      <c r="D198" s="60" t="s">
        <v>540</v>
      </c>
      <c r="E198" s="115">
        <v>1783</v>
      </c>
      <c r="F198" s="115">
        <v>0</v>
      </c>
      <c r="G198" s="115">
        <v>0</v>
      </c>
      <c r="H198" s="117">
        <v>0</v>
      </c>
      <c r="I198" s="117">
        <v>0</v>
      </c>
      <c r="J198" s="102">
        <v>1783</v>
      </c>
    </row>
    <row r="199" spans="1:10" ht="15" customHeight="1" x14ac:dyDescent="0.35">
      <c r="A199" s="22" t="s">
        <v>541</v>
      </c>
      <c r="B199" s="43" t="s">
        <v>148</v>
      </c>
      <c r="C199" s="61" t="s">
        <v>155</v>
      </c>
      <c r="D199" s="60" t="s">
        <v>542</v>
      </c>
      <c r="E199" s="115">
        <v>7356</v>
      </c>
      <c r="F199" s="115">
        <v>203</v>
      </c>
      <c r="G199" s="115">
        <v>0</v>
      </c>
      <c r="H199" s="117">
        <v>2</v>
      </c>
      <c r="I199" s="117">
        <v>0</v>
      </c>
      <c r="J199" s="102">
        <v>7561</v>
      </c>
    </row>
    <row r="200" spans="1:10" ht="15" customHeight="1" x14ac:dyDescent="0.35">
      <c r="A200" s="22" t="s">
        <v>543</v>
      </c>
      <c r="B200" s="43" t="s">
        <v>148</v>
      </c>
      <c r="C200" s="61" t="s">
        <v>155</v>
      </c>
      <c r="D200" s="60" t="s">
        <v>544</v>
      </c>
      <c r="E200" s="115">
        <v>944</v>
      </c>
      <c r="F200" s="115">
        <v>36</v>
      </c>
      <c r="G200" s="115">
        <v>0</v>
      </c>
      <c r="H200" s="117">
        <v>0</v>
      </c>
      <c r="I200" s="117">
        <v>63</v>
      </c>
      <c r="J200" s="102">
        <v>1043</v>
      </c>
    </row>
    <row r="201" spans="1:10" ht="15" customHeight="1" x14ac:dyDescent="0.35">
      <c r="A201" s="22" t="s">
        <v>545</v>
      </c>
      <c r="B201" s="43" t="s">
        <v>148</v>
      </c>
      <c r="C201" s="61" t="s">
        <v>155</v>
      </c>
      <c r="D201" s="60" t="s">
        <v>546</v>
      </c>
      <c r="E201" s="115">
        <v>16719</v>
      </c>
      <c r="F201" s="115">
        <v>807</v>
      </c>
      <c r="G201" s="115">
        <v>66</v>
      </c>
      <c r="H201" s="117">
        <v>28</v>
      </c>
      <c r="I201" s="117">
        <v>7</v>
      </c>
      <c r="J201" s="102">
        <v>17627</v>
      </c>
    </row>
    <row r="202" spans="1:10" ht="15" customHeight="1" x14ac:dyDescent="0.35">
      <c r="A202" s="22" t="s">
        <v>547</v>
      </c>
      <c r="B202" s="43" t="s">
        <v>148</v>
      </c>
      <c r="C202" s="61" t="s">
        <v>155</v>
      </c>
      <c r="D202" s="60" t="s">
        <v>548</v>
      </c>
      <c r="E202" s="115">
        <v>6830</v>
      </c>
      <c r="F202" s="115">
        <v>136</v>
      </c>
      <c r="G202" s="115">
        <v>6</v>
      </c>
      <c r="H202" s="117">
        <v>1</v>
      </c>
      <c r="I202" s="117">
        <v>3</v>
      </c>
      <c r="J202" s="102">
        <v>6976</v>
      </c>
    </row>
    <row r="203" spans="1:10" ht="15" customHeight="1" x14ac:dyDescent="0.35">
      <c r="A203" s="22" t="s">
        <v>549</v>
      </c>
      <c r="B203" s="43" t="s">
        <v>148</v>
      </c>
      <c r="C203" s="61" t="s">
        <v>155</v>
      </c>
      <c r="D203" s="60" t="s">
        <v>550</v>
      </c>
      <c r="E203" s="115">
        <v>9259</v>
      </c>
      <c r="F203" s="115">
        <v>348</v>
      </c>
      <c r="G203" s="115">
        <v>2</v>
      </c>
      <c r="H203" s="117">
        <v>15</v>
      </c>
      <c r="I203" s="117">
        <v>0</v>
      </c>
      <c r="J203" s="102">
        <v>9624</v>
      </c>
    </row>
    <row r="204" spans="1:10" ht="15" customHeight="1" x14ac:dyDescent="0.35">
      <c r="A204" s="22" t="s">
        <v>551</v>
      </c>
      <c r="B204" s="43" t="s">
        <v>148</v>
      </c>
      <c r="C204" s="61" t="s">
        <v>155</v>
      </c>
      <c r="D204" s="60" t="s">
        <v>552</v>
      </c>
      <c r="E204" s="115">
        <v>1235</v>
      </c>
      <c r="F204" s="115">
        <v>1</v>
      </c>
      <c r="G204" s="115">
        <v>0</v>
      </c>
      <c r="H204" s="117">
        <v>0</v>
      </c>
      <c r="I204" s="117">
        <v>1</v>
      </c>
      <c r="J204" s="102">
        <v>1237</v>
      </c>
    </row>
    <row r="205" spans="1:10" ht="15" customHeight="1" x14ac:dyDescent="0.35">
      <c r="A205" s="22" t="s">
        <v>553</v>
      </c>
      <c r="B205" s="43" t="s">
        <v>148</v>
      </c>
      <c r="C205" s="61" t="s">
        <v>155</v>
      </c>
      <c r="D205" s="60" t="s">
        <v>554</v>
      </c>
      <c r="E205" s="115">
        <v>17090</v>
      </c>
      <c r="F205" s="115">
        <v>159</v>
      </c>
      <c r="G205" s="115">
        <v>0</v>
      </c>
      <c r="H205" s="117">
        <v>1</v>
      </c>
      <c r="I205" s="117">
        <v>1</v>
      </c>
      <c r="J205" s="102">
        <v>17251</v>
      </c>
    </row>
    <row r="206" spans="1:10" ht="15" customHeight="1" x14ac:dyDescent="0.35">
      <c r="A206" s="22" t="s">
        <v>555</v>
      </c>
      <c r="B206" s="43" t="s">
        <v>148</v>
      </c>
      <c r="C206" s="61" t="s">
        <v>155</v>
      </c>
      <c r="D206" s="60" t="s">
        <v>556</v>
      </c>
      <c r="E206" s="115">
        <v>6816</v>
      </c>
      <c r="F206" s="115">
        <v>539</v>
      </c>
      <c r="G206" s="115">
        <v>0</v>
      </c>
      <c r="H206" s="117">
        <v>2</v>
      </c>
      <c r="I206" s="117">
        <v>1</v>
      </c>
      <c r="J206" s="102">
        <v>7358</v>
      </c>
    </row>
    <row r="207" spans="1:10" ht="15" customHeight="1" x14ac:dyDescent="0.35">
      <c r="A207" s="22" t="s">
        <v>557</v>
      </c>
      <c r="B207" s="43" t="s">
        <v>148</v>
      </c>
      <c r="C207" s="61" t="s">
        <v>155</v>
      </c>
      <c r="D207" s="60" t="s">
        <v>558</v>
      </c>
      <c r="E207" s="115">
        <v>7753</v>
      </c>
      <c r="F207" s="115">
        <v>335</v>
      </c>
      <c r="G207" s="115">
        <v>0</v>
      </c>
      <c r="H207" s="117">
        <v>1</v>
      </c>
      <c r="I207" s="117">
        <v>5</v>
      </c>
      <c r="J207" s="102">
        <v>8094</v>
      </c>
    </row>
    <row r="208" spans="1:10" ht="15" customHeight="1" x14ac:dyDescent="0.35">
      <c r="A208" s="22" t="s">
        <v>559</v>
      </c>
      <c r="B208" s="43" t="s">
        <v>148</v>
      </c>
      <c r="C208" s="61" t="s">
        <v>155</v>
      </c>
      <c r="D208" s="60" t="s">
        <v>560</v>
      </c>
      <c r="E208" s="115">
        <v>1722</v>
      </c>
      <c r="F208" s="115">
        <v>61</v>
      </c>
      <c r="G208" s="115">
        <v>0</v>
      </c>
      <c r="H208" s="117">
        <v>2</v>
      </c>
      <c r="I208" s="117">
        <v>0</v>
      </c>
      <c r="J208" s="102">
        <v>1785</v>
      </c>
    </row>
    <row r="209" spans="1:10" ht="15" customHeight="1" x14ac:dyDescent="0.35">
      <c r="A209" s="22" t="s">
        <v>561</v>
      </c>
      <c r="B209" s="43" t="s">
        <v>148</v>
      </c>
      <c r="C209" s="61" t="s">
        <v>155</v>
      </c>
      <c r="D209" s="60" t="s">
        <v>562</v>
      </c>
      <c r="E209" s="115">
        <v>2592</v>
      </c>
      <c r="F209" s="115">
        <v>82</v>
      </c>
      <c r="G209" s="115">
        <v>0</v>
      </c>
      <c r="H209" s="117">
        <v>1</v>
      </c>
      <c r="I209" s="117">
        <v>0</v>
      </c>
      <c r="J209" s="102">
        <v>2675</v>
      </c>
    </row>
    <row r="210" spans="1:10" ht="15" customHeight="1" x14ac:dyDescent="0.35">
      <c r="A210" s="22" t="s">
        <v>563</v>
      </c>
      <c r="B210" s="43" t="s">
        <v>148</v>
      </c>
      <c r="C210" s="61" t="s">
        <v>155</v>
      </c>
      <c r="D210" s="60" t="s">
        <v>564</v>
      </c>
      <c r="E210" s="115">
        <v>994</v>
      </c>
      <c r="F210" s="115">
        <v>40</v>
      </c>
      <c r="G210" s="115">
        <v>0</v>
      </c>
      <c r="H210" s="117">
        <v>0</v>
      </c>
      <c r="I210" s="117">
        <v>0</v>
      </c>
      <c r="J210" s="102">
        <v>1034</v>
      </c>
    </row>
    <row r="211" spans="1:10" ht="15" customHeight="1" x14ac:dyDescent="0.35">
      <c r="A211" s="22" t="s">
        <v>565</v>
      </c>
      <c r="B211" s="43" t="s">
        <v>148</v>
      </c>
      <c r="C211" s="61" t="s">
        <v>155</v>
      </c>
      <c r="D211" s="60" t="s">
        <v>566</v>
      </c>
      <c r="E211" s="115">
        <v>3109</v>
      </c>
      <c r="F211" s="115">
        <v>108</v>
      </c>
      <c r="G211" s="115">
        <v>0</v>
      </c>
      <c r="H211" s="117">
        <v>8</v>
      </c>
      <c r="I211" s="117">
        <v>0</v>
      </c>
      <c r="J211" s="102">
        <v>3225</v>
      </c>
    </row>
    <row r="212" spans="1:10" ht="15" customHeight="1" x14ac:dyDescent="0.35">
      <c r="A212" s="22" t="s">
        <v>567</v>
      </c>
      <c r="B212" s="43" t="s">
        <v>148</v>
      </c>
      <c r="C212" s="61" t="s">
        <v>155</v>
      </c>
      <c r="D212" s="60" t="s">
        <v>568</v>
      </c>
      <c r="E212" s="115">
        <v>7630</v>
      </c>
      <c r="F212" s="115">
        <v>300</v>
      </c>
      <c r="G212" s="115">
        <v>0</v>
      </c>
      <c r="H212" s="117">
        <v>3</v>
      </c>
      <c r="I212" s="117">
        <v>2</v>
      </c>
      <c r="J212" s="102">
        <v>7935</v>
      </c>
    </row>
    <row r="213" spans="1:10" ht="15" customHeight="1" x14ac:dyDescent="0.35">
      <c r="A213" s="22" t="s">
        <v>569</v>
      </c>
      <c r="B213" s="43" t="s">
        <v>148</v>
      </c>
      <c r="C213" s="61" t="s">
        <v>155</v>
      </c>
      <c r="D213" s="60" t="s">
        <v>570</v>
      </c>
      <c r="E213" s="115">
        <v>12143</v>
      </c>
      <c r="F213" s="115">
        <v>711</v>
      </c>
      <c r="G213" s="115">
        <v>5</v>
      </c>
      <c r="H213" s="117">
        <v>9</v>
      </c>
      <c r="I213" s="117">
        <v>7</v>
      </c>
      <c r="J213" s="102">
        <v>12875</v>
      </c>
    </row>
    <row r="214" spans="1:10" ht="15" customHeight="1" x14ac:dyDescent="0.35">
      <c r="A214" s="22" t="s">
        <v>571</v>
      </c>
      <c r="B214" s="43" t="s">
        <v>148</v>
      </c>
      <c r="C214" s="61" t="s">
        <v>155</v>
      </c>
      <c r="D214" s="60" t="s">
        <v>572</v>
      </c>
      <c r="E214" s="115">
        <v>5833</v>
      </c>
      <c r="F214" s="115">
        <v>315</v>
      </c>
      <c r="G214" s="115">
        <v>0</v>
      </c>
      <c r="H214" s="117">
        <v>1</v>
      </c>
      <c r="I214" s="117">
        <v>1</v>
      </c>
      <c r="J214" s="102">
        <v>6150</v>
      </c>
    </row>
    <row r="215" spans="1:10" ht="15" customHeight="1" x14ac:dyDescent="0.35">
      <c r="A215" s="22" t="s">
        <v>573</v>
      </c>
      <c r="B215" s="43" t="s">
        <v>148</v>
      </c>
      <c r="C215" s="61" t="s">
        <v>155</v>
      </c>
      <c r="D215" s="60" t="s">
        <v>574</v>
      </c>
      <c r="E215" s="115">
        <v>495</v>
      </c>
      <c r="F215" s="115">
        <v>61</v>
      </c>
      <c r="G215" s="115">
        <v>0</v>
      </c>
      <c r="H215" s="117">
        <v>0</v>
      </c>
      <c r="I215" s="117">
        <v>0</v>
      </c>
      <c r="J215" s="102">
        <v>556</v>
      </c>
    </row>
    <row r="216" spans="1:10" ht="15" customHeight="1" x14ac:dyDescent="0.35">
      <c r="A216" s="22" t="s">
        <v>575</v>
      </c>
      <c r="B216" s="43" t="s">
        <v>148</v>
      </c>
      <c r="C216" s="61" t="s">
        <v>155</v>
      </c>
      <c r="D216" s="60" t="s">
        <v>576</v>
      </c>
      <c r="E216" s="115">
        <v>8027</v>
      </c>
      <c r="F216" s="115">
        <v>541</v>
      </c>
      <c r="G216" s="115">
        <v>0</v>
      </c>
      <c r="H216" s="117">
        <v>25</v>
      </c>
      <c r="I216" s="117">
        <v>1</v>
      </c>
      <c r="J216" s="102">
        <v>8594</v>
      </c>
    </row>
    <row r="217" spans="1:10" ht="15" customHeight="1" x14ac:dyDescent="0.35">
      <c r="A217" s="22" t="s">
        <v>577</v>
      </c>
      <c r="B217" s="43" t="s">
        <v>148</v>
      </c>
      <c r="C217" s="61" t="s">
        <v>155</v>
      </c>
      <c r="D217" s="60" t="s">
        <v>578</v>
      </c>
      <c r="E217" s="115">
        <v>6212</v>
      </c>
      <c r="F217" s="115">
        <v>72</v>
      </c>
      <c r="G217" s="115">
        <v>0</v>
      </c>
      <c r="H217" s="117">
        <v>4</v>
      </c>
      <c r="I217" s="117">
        <v>0</v>
      </c>
      <c r="J217" s="102">
        <v>6288</v>
      </c>
    </row>
    <row r="218" spans="1:10" ht="15" customHeight="1" x14ac:dyDescent="0.35">
      <c r="A218" s="22" t="s">
        <v>579</v>
      </c>
      <c r="B218" s="43" t="s">
        <v>148</v>
      </c>
      <c r="C218" s="61" t="s">
        <v>155</v>
      </c>
      <c r="D218" s="60" t="s">
        <v>580</v>
      </c>
      <c r="E218" s="115">
        <v>1515</v>
      </c>
      <c r="F218" s="115">
        <v>32</v>
      </c>
      <c r="G218" s="115">
        <v>0</v>
      </c>
      <c r="H218" s="117">
        <v>0</v>
      </c>
      <c r="I218" s="117">
        <v>0</v>
      </c>
      <c r="J218" s="102">
        <v>1547</v>
      </c>
    </row>
    <row r="219" spans="1:10" ht="15" customHeight="1" x14ac:dyDescent="0.35">
      <c r="A219" s="22" t="s">
        <v>581</v>
      </c>
      <c r="B219" s="43" t="s">
        <v>148</v>
      </c>
      <c r="C219" s="61" t="s">
        <v>155</v>
      </c>
      <c r="D219" s="60" t="s">
        <v>582</v>
      </c>
      <c r="E219" s="115">
        <v>9484</v>
      </c>
      <c r="F219" s="115">
        <v>251</v>
      </c>
      <c r="G219" s="115">
        <v>0</v>
      </c>
      <c r="H219" s="117">
        <v>3</v>
      </c>
      <c r="I219" s="117">
        <v>0</v>
      </c>
      <c r="J219" s="102">
        <v>9738</v>
      </c>
    </row>
    <row r="220" spans="1:10" ht="15" customHeight="1" x14ac:dyDescent="0.35">
      <c r="A220" s="22" t="s">
        <v>583</v>
      </c>
      <c r="B220" s="43" t="s">
        <v>148</v>
      </c>
      <c r="C220" s="61" t="s">
        <v>155</v>
      </c>
      <c r="D220" s="60" t="s">
        <v>584</v>
      </c>
      <c r="E220" s="115">
        <v>2612</v>
      </c>
      <c r="F220" s="115">
        <v>2</v>
      </c>
      <c r="G220" s="115">
        <v>0</v>
      </c>
      <c r="H220" s="117">
        <v>3</v>
      </c>
      <c r="I220" s="117">
        <v>1</v>
      </c>
      <c r="J220" s="102">
        <v>2618</v>
      </c>
    </row>
    <row r="221" spans="1:10" ht="15" customHeight="1" x14ac:dyDescent="0.35">
      <c r="A221" s="22" t="s">
        <v>585</v>
      </c>
      <c r="B221" s="43" t="s">
        <v>148</v>
      </c>
      <c r="C221" s="61" t="s">
        <v>155</v>
      </c>
      <c r="D221" s="60" t="s">
        <v>586</v>
      </c>
      <c r="E221" s="115">
        <v>1623</v>
      </c>
      <c r="F221" s="115">
        <v>43</v>
      </c>
      <c r="G221" s="115">
        <v>3</v>
      </c>
      <c r="H221" s="117">
        <v>0</v>
      </c>
      <c r="I221" s="117">
        <v>0</v>
      </c>
      <c r="J221" s="102">
        <v>1669</v>
      </c>
    </row>
    <row r="222" spans="1:10" ht="15" customHeight="1" x14ac:dyDescent="0.35">
      <c r="A222" s="22" t="s">
        <v>587</v>
      </c>
      <c r="B222" s="43" t="s">
        <v>148</v>
      </c>
      <c r="C222" s="61" t="s">
        <v>155</v>
      </c>
      <c r="D222" s="60" t="s">
        <v>588</v>
      </c>
      <c r="E222" s="115">
        <v>27880</v>
      </c>
      <c r="F222" s="115">
        <v>616</v>
      </c>
      <c r="G222" s="115">
        <v>21</v>
      </c>
      <c r="H222" s="117">
        <v>20</v>
      </c>
      <c r="I222" s="117">
        <v>12</v>
      </c>
      <c r="J222" s="102">
        <v>28549</v>
      </c>
    </row>
    <row r="223" spans="1:10" ht="15" customHeight="1" x14ac:dyDescent="0.35">
      <c r="A223" s="22" t="s">
        <v>589</v>
      </c>
      <c r="B223" s="43" t="s">
        <v>148</v>
      </c>
      <c r="C223" s="61" t="s">
        <v>155</v>
      </c>
      <c r="D223" s="60" t="s">
        <v>590</v>
      </c>
      <c r="E223" s="115">
        <v>1812</v>
      </c>
      <c r="F223" s="115">
        <v>43</v>
      </c>
      <c r="G223" s="115">
        <v>32</v>
      </c>
      <c r="H223" s="117">
        <v>0</v>
      </c>
      <c r="I223" s="117">
        <v>0</v>
      </c>
      <c r="J223" s="102">
        <v>1887</v>
      </c>
    </row>
    <row r="224" spans="1:10" ht="15" customHeight="1" x14ac:dyDescent="0.35">
      <c r="A224" s="22" t="s">
        <v>591</v>
      </c>
      <c r="B224" s="43" t="s">
        <v>148</v>
      </c>
      <c r="C224" s="61" t="s">
        <v>155</v>
      </c>
      <c r="D224" s="60" t="s">
        <v>592</v>
      </c>
      <c r="E224" s="115">
        <v>32245</v>
      </c>
      <c r="F224" s="115">
        <v>826</v>
      </c>
      <c r="G224" s="115">
        <v>0</v>
      </c>
      <c r="H224" s="117">
        <v>25</v>
      </c>
      <c r="I224" s="117">
        <v>2</v>
      </c>
      <c r="J224" s="102">
        <v>33098</v>
      </c>
    </row>
    <row r="225" spans="1:10" ht="15" customHeight="1" x14ac:dyDescent="0.35">
      <c r="A225" s="22" t="s">
        <v>593</v>
      </c>
      <c r="B225" s="43" t="s">
        <v>148</v>
      </c>
      <c r="C225" s="61" t="s">
        <v>155</v>
      </c>
      <c r="D225" s="60" t="s">
        <v>594</v>
      </c>
      <c r="E225" s="115">
        <v>3460</v>
      </c>
      <c r="F225" s="115">
        <v>21</v>
      </c>
      <c r="G225" s="115">
        <v>0</v>
      </c>
      <c r="H225" s="117">
        <v>0</v>
      </c>
      <c r="I225" s="117">
        <v>0</v>
      </c>
      <c r="J225" s="102">
        <v>3481</v>
      </c>
    </row>
    <row r="226" spans="1:10" ht="15" customHeight="1" x14ac:dyDescent="0.35">
      <c r="A226" s="22" t="s">
        <v>595</v>
      </c>
      <c r="B226" s="43" t="s">
        <v>148</v>
      </c>
      <c r="C226" s="61" t="s">
        <v>155</v>
      </c>
      <c r="D226" s="60" t="s">
        <v>596</v>
      </c>
      <c r="E226" s="115">
        <v>13565</v>
      </c>
      <c r="F226" s="115">
        <v>220</v>
      </c>
      <c r="G226" s="115">
        <v>0</v>
      </c>
      <c r="H226" s="117">
        <v>11</v>
      </c>
      <c r="I226" s="117">
        <v>2</v>
      </c>
      <c r="J226" s="102">
        <v>13798</v>
      </c>
    </row>
    <row r="227" spans="1:10" ht="15" customHeight="1" x14ac:dyDescent="0.35">
      <c r="A227" s="22" t="s">
        <v>597</v>
      </c>
      <c r="B227" s="43" t="s">
        <v>148</v>
      </c>
      <c r="C227" s="61" t="s">
        <v>155</v>
      </c>
      <c r="D227" s="60" t="s">
        <v>598</v>
      </c>
      <c r="E227" s="115">
        <v>13444</v>
      </c>
      <c r="F227" s="115">
        <v>3209</v>
      </c>
      <c r="G227" s="115">
        <v>6</v>
      </c>
      <c r="H227" s="117">
        <v>64</v>
      </c>
      <c r="I227" s="117">
        <v>10</v>
      </c>
      <c r="J227" s="102">
        <v>16733</v>
      </c>
    </row>
    <row r="228" spans="1:10" s="93" customFormat="1" ht="15" customHeight="1" x14ac:dyDescent="0.35">
      <c r="A228" s="34" t="s">
        <v>599</v>
      </c>
      <c r="B228" s="43" t="s">
        <v>148</v>
      </c>
      <c r="C228" s="61" t="s">
        <v>156</v>
      </c>
      <c r="D228" s="61" t="s">
        <v>156</v>
      </c>
      <c r="E228" s="114">
        <v>40340</v>
      </c>
      <c r="F228" s="114">
        <v>3932</v>
      </c>
      <c r="G228" s="114">
        <v>44</v>
      </c>
      <c r="H228" s="102">
        <v>161</v>
      </c>
      <c r="I228" s="102">
        <v>168</v>
      </c>
      <c r="J228" s="102">
        <v>44645</v>
      </c>
    </row>
    <row r="229" spans="1:10" ht="15" customHeight="1" x14ac:dyDescent="0.35">
      <c r="A229" s="22" t="s">
        <v>600</v>
      </c>
      <c r="B229" s="43" t="s">
        <v>148</v>
      </c>
      <c r="C229" s="61" t="s">
        <v>156</v>
      </c>
      <c r="D229" s="60" t="s">
        <v>601</v>
      </c>
      <c r="E229" s="115">
        <v>2339</v>
      </c>
      <c r="F229" s="115">
        <v>21</v>
      </c>
      <c r="G229" s="115">
        <v>0</v>
      </c>
      <c r="H229" s="117">
        <v>0</v>
      </c>
      <c r="I229" s="117">
        <v>0</v>
      </c>
      <c r="J229" s="102">
        <v>2360</v>
      </c>
    </row>
    <row r="230" spans="1:10" ht="15" customHeight="1" x14ac:dyDescent="0.35">
      <c r="A230" s="22" t="s">
        <v>602</v>
      </c>
      <c r="B230" s="43" t="s">
        <v>148</v>
      </c>
      <c r="C230" s="61" t="s">
        <v>156</v>
      </c>
      <c r="D230" s="60" t="s">
        <v>603</v>
      </c>
      <c r="E230" s="115">
        <v>224</v>
      </c>
      <c r="F230" s="115">
        <v>76</v>
      </c>
      <c r="G230" s="115">
        <v>0</v>
      </c>
      <c r="H230" s="117">
        <v>0</v>
      </c>
      <c r="I230" s="117">
        <v>7</v>
      </c>
      <c r="J230" s="102">
        <v>307</v>
      </c>
    </row>
    <row r="231" spans="1:10" ht="15" customHeight="1" x14ac:dyDescent="0.35">
      <c r="A231" s="22" t="s">
        <v>604</v>
      </c>
      <c r="B231" s="43" t="s">
        <v>148</v>
      </c>
      <c r="C231" s="61" t="s">
        <v>156</v>
      </c>
      <c r="D231" s="60" t="s">
        <v>605</v>
      </c>
      <c r="E231" s="115">
        <v>1703</v>
      </c>
      <c r="F231" s="115">
        <v>78</v>
      </c>
      <c r="G231" s="115">
        <v>2</v>
      </c>
      <c r="H231" s="117">
        <v>0</v>
      </c>
      <c r="I231" s="117">
        <v>0</v>
      </c>
      <c r="J231" s="102">
        <v>1783</v>
      </c>
    </row>
    <row r="232" spans="1:10" ht="15" customHeight="1" x14ac:dyDescent="0.35">
      <c r="A232" s="22" t="s">
        <v>606</v>
      </c>
      <c r="B232" s="43" t="s">
        <v>148</v>
      </c>
      <c r="C232" s="61" t="s">
        <v>156</v>
      </c>
      <c r="D232" s="60" t="s">
        <v>607</v>
      </c>
      <c r="E232" s="115">
        <v>2430</v>
      </c>
      <c r="F232" s="115">
        <v>260</v>
      </c>
      <c r="G232" s="115">
        <v>0</v>
      </c>
      <c r="H232" s="117">
        <v>10</v>
      </c>
      <c r="I232" s="117">
        <v>5</v>
      </c>
      <c r="J232" s="102">
        <v>2705</v>
      </c>
    </row>
    <row r="233" spans="1:10" ht="15" customHeight="1" x14ac:dyDescent="0.35">
      <c r="A233" s="22" t="s">
        <v>608</v>
      </c>
      <c r="B233" s="43" t="s">
        <v>148</v>
      </c>
      <c r="C233" s="61" t="s">
        <v>156</v>
      </c>
      <c r="D233" s="60" t="s">
        <v>609</v>
      </c>
      <c r="E233" s="115">
        <v>259</v>
      </c>
      <c r="F233" s="115">
        <v>55</v>
      </c>
      <c r="G233" s="115">
        <v>0</v>
      </c>
      <c r="H233" s="117">
        <v>1</v>
      </c>
      <c r="I233" s="117">
        <v>0</v>
      </c>
      <c r="J233" s="102">
        <v>315</v>
      </c>
    </row>
    <row r="234" spans="1:10" ht="15" customHeight="1" x14ac:dyDescent="0.35">
      <c r="A234" s="22" t="s">
        <v>610</v>
      </c>
      <c r="B234" s="43" t="s">
        <v>148</v>
      </c>
      <c r="C234" s="61" t="s">
        <v>156</v>
      </c>
      <c r="D234" s="60" t="s">
        <v>611</v>
      </c>
      <c r="E234" s="115">
        <v>170</v>
      </c>
      <c r="F234" s="115">
        <v>74</v>
      </c>
      <c r="G234" s="115">
        <v>1</v>
      </c>
      <c r="H234" s="117">
        <v>0</v>
      </c>
      <c r="I234" s="117">
        <v>0</v>
      </c>
      <c r="J234" s="102">
        <v>245</v>
      </c>
    </row>
    <row r="235" spans="1:10" ht="15" customHeight="1" x14ac:dyDescent="0.35">
      <c r="A235" s="22" t="s">
        <v>612</v>
      </c>
      <c r="B235" s="43" t="s">
        <v>148</v>
      </c>
      <c r="C235" s="61" t="s">
        <v>156</v>
      </c>
      <c r="D235" s="60" t="s">
        <v>613</v>
      </c>
      <c r="E235" s="115">
        <v>239</v>
      </c>
      <c r="F235" s="115">
        <v>79</v>
      </c>
      <c r="G235" s="115">
        <v>0</v>
      </c>
      <c r="H235" s="117">
        <v>0</v>
      </c>
      <c r="I235" s="117">
        <v>1</v>
      </c>
      <c r="J235" s="102">
        <v>319</v>
      </c>
    </row>
    <row r="236" spans="1:10" ht="15" customHeight="1" x14ac:dyDescent="0.35">
      <c r="A236" s="22" t="s">
        <v>614</v>
      </c>
      <c r="B236" s="43" t="s">
        <v>148</v>
      </c>
      <c r="C236" s="61" t="s">
        <v>156</v>
      </c>
      <c r="D236" s="60" t="s">
        <v>615</v>
      </c>
      <c r="E236" s="115">
        <v>2525</v>
      </c>
      <c r="F236" s="115">
        <v>105</v>
      </c>
      <c r="G236" s="115">
        <v>3</v>
      </c>
      <c r="H236" s="117">
        <v>1</v>
      </c>
      <c r="I236" s="117">
        <v>0</v>
      </c>
      <c r="J236" s="102">
        <v>2634</v>
      </c>
    </row>
    <row r="237" spans="1:10" ht="15" customHeight="1" x14ac:dyDescent="0.35">
      <c r="A237" s="22" t="s">
        <v>616</v>
      </c>
      <c r="B237" s="43" t="s">
        <v>148</v>
      </c>
      <c r="C237" s="61" t="s">
        <v>156</v>
      </c>
      <c r="D237" s="60" t="s">
        <v>617</v>
      </c>
      <c r="E237" s="115">
        <v>1460</v>
      </c>
      <c r="F237" s="115">
        <v>197</v>
      </c>
      <c r="G237" s="115">
        <v>0</v>
      </c>
      <c r="H237" s="117">
        <v>0</v>
      </c>
      <c r="I237" s="117">
        <v>38</v>
      </c>
      <c r="J237" s="102">
        <v>1695</v>
      </c>
    </row>
    <row r="238" spans="1:10" ht="15" customHeight="1" x14ac:dyDescent="0.35">
      <c r="A238" s="22" t="s">
        <v>618</v>
      </c>
      <c r="B238" s="43" t="s">
        <v>148</v>
      </c>
      <c r="C238" s="61" t="s">
        <v>156</v>
      </c>
      <c r="D238" s="60" t="s">
        <v>619</v>
      </c>
      <c r="E238" s="115">
        <v>1345</v>
      </c>
      <c r="F238" s="115">
        <v>186</v>
      </c>
      <c r="G238" s="115">
        <v>0</v>
      </c>
      <c r="H238" s="117">
        <v>5</v>
      </c>
      <c r="I238" s="117">
        <v>0</v>
      </c>
      <c r="J238" s="102">
        <v>1536</v>
      </c>
    </row>
    <row r="239" spans="1:10" ht="15" customHeight="1" x14ac:dyDescent="0.35">
      <c r="A239" s="22" t="s">
        <v>620</v>
      </c>
      <c r="B239" s="43" t="s">
        <v>148</v>
      </c>
      <c r="C239" s="61" t="s">
        <v>156</v>
      </c>
      <c r="D239" s="60" t="s">
        <v>621</v>
      </c>
      <c r="E239" s="115">
        <v>2573</v>
      </c>
      <c r="F239" s="115">
        <v>143</v>
      </c>
      <c r="G239" s="115">
        <v>0</v>
      </c>
      <c r="H239" s="117">
        <v>26</v>
      </c>
      <c r="I239" s="117">
        <v>26</v>
      </c>
      <c r="J239" s="102">
        <v>2768</v>
      </c>
    </row>
    <row r="240" spans="1:10" ht="15" customHeight="1" x14ac:dyDescent="0.35">
      <c r="A240" s="22" t="s">
        <v>622</v>
      </c>
      <c r="B240" s="43" t="s">
        <v>148</v>
      </c>
      <c r="C240" s="61" t="s">
        <v>156</v>
      </c>
      <c r="D240" s="60" t="s">
        <v>623</v>
      </c>
      <c r="E240" s="115">
        <v>178</v>
      </c>
      <c r="F240" s="115">
        <v>0</v>
      </c>
      <c r="G240" s="115">
        <v>0</v>
      </c>
      <c r="H240" s="117">
        <v>0</v>
      </c>
      <c r="I240" s="117">
        <v>0</v>
      </c>
      <c r="J240" s="102">
        <v>178</v>
      </c>
    </row>
    <row r="241" spans="1:10" ht="15" customHeight="1" x14ac:dyDescent="0.35">
      <c r="A241" s="22" t="s">
        <v>624</v>
      </c>
      <c r="B241" s="43" t="s">
        <v>148</v>
      </c>
      <c r="C241" s="61" t="s">
        <v>156</v>
      </c>
      <c r="D241" s="60" t="s">
        <v>625</v>
      </c>
      <c r="E241" s="115">
        <v>2094</v>
      </c>
      <c r="F241" s="115">
        <v>214</v>
      </c>
      <c r="G241" s="115">
        <v>0</v>
      </c>
      <c r="H241" s="117">
        <v>1</v>
      </c>
      <c r="I241" s="117">
        <v>0</v>
      </c>
      <c r="J241" s="102">
        <v>2309</v>
      </c>
    </row>
    <row r="242" spans="1:10" ht="15" customHeight="1" x14ac:dyDescent="0.35">
      <c r="A242" s="22" t="s">
        <v>626</v>
      </c>
      <c r="B242" s="43" t="s">
        <v>148</v>
      </c>
      <c r="C242" s="61" t="s">
        <v>156</v>
      </c>
      <c r="D242" s="60" t="s">
        <v>627</v>
      </c>
      <c r="E242" s="115">
        <v>857</v>
      </c>
      <c r="F242" s="115">
        <v>10</v>
      </c>
      <c r="G242" s="115">
        <v>0</v>
      </c>
      <c r="H242" s="117">
        <v>3</v>
      </c>
      <c r="I242" s="117">
        <v>2</v>
      </c>
      <c r="J242" s="102">
        <v>872</v>
      </c>
    </row>
    <row r="243" spans="1:10" ht="15" customHeight="1" x14ac:dyDescent="0.35">
      <c r="A243" s="22" t="s">
        <v>628</v>
      </c>
      <c r="B243" s="43" t="s">
        <v>148</v>
      </c>
      <c r="C243" s="61" t="s">
        <v>156</v>
      </c>
      <c r="D243" s="60" t="s">
        <v>629</v>
      </c>
      <c r="E243" s="115">
        <v>995</v>
      </c>
      <c r="F243" s="115">
        <v>39</v>
      </c>
      <c r="G243" s="115">
        <v>0</v>
      </c>
      <c r="H243" s="117">
        <v>0</v>
      </c>
      <c r="I243" s="117">
        <v>1</v>
      </c>
      <c r="J243" s="102">
        <v>1035</v>
      </c>
    </row>
    <row r="244" spans="1:10" ht="15" customHeight="1" x14ac:dyDescent="0.35">
      <c r="A244" s="22" t="s">
        <v>630</v>
      </c>
      <c r="B244" s="43" t="s">
        <v>148</v>
      </c>
      <c r="C244" s="61" t="s">
        <v>156</v>
      </c>
      <c r="D244" s="60" t="s">
        <v>631</v>
      </c>
      <c r="E244" s="115">
        <v>236</v>
      </c>
      <c r="F244" s="115">
        <v>13</v>
      </c>
      <c r="G244" s="115">
        <v>0</v>
      </c>
      <c r="H244" s="117">
        <v>0</v>
      </c>
      <c r="I244" s="117">
        <v>9</v>
      </c>
      <c r="J244" s="102">
        <v>258</v>
      </c>
    </row>
    <row r="245" spans="1:10" ht="15" customHeight="1" x14ac:dyDescent="0.35">
      <c r="A245" s="22" t="s">
        <v>632</v>
      </c>
      <c r="B245" s="43" t="s">
        <v>148</v>
      </c>
      <c r="C245" s="61" t="s">
        <v>156</v>
      </c>
      <c r="D245" s="60" t="s">
        <v>633</v>
      </c>
      <c r="E245" s="115">
        <v>346</v>
      </c>
      <c r="F245" s="115">
        <v>0</v>
      </c>
      <c r="G245" s="115">
        <v>0</v>
      </c>
      <c r="H245" s="117">
        <v>0</v>
      </c>
      <c r="I245" s="117">
        <v>1</v>
      </c>
      <c r="J245" s="102">
        <v>347</v>
      </c>
    </row>
    <row r="246" spans="1:10" ht="15" customHeight="1" x14ac:dyDescent="0.35">
      <c r="A246" s="22" t="s">
        <v>634</v>
      </c>
      <c r="B246" s="43" t="s">
        <v>148</v>
      </c>
      <c r="C246" s="61" t="s">
        <v>156</v>
      </c>
      <c r="D246" s="60" t="s">
        <v>635</v>
      </c>
      <c r="E246" s="115">
        <v>292</v>
      </c>
      <c r="F246" s="115">
        <v>0</v>
      </c>
      <c r="G246" s="115">
        <v>0</v>
      </c>
      <c r="H246" s="117">
        <v>12</v>
      </c>
      <c r="I246" s="117">
        <v>1</v>
      </c>
      <c r="J246" s="102">
        <v>305</v>
      </c>
    </row>
    <row r="247" spans="1:10" ht="15" customHeight="1" x14ac:dyDescent="0.35">
      <c r="A247" s="22" t="s">
        <v>636</v>
      </c>
      <c r="B247" s="43" t="s">
        <v>148</v>
      </c>
      <c r="C247" s="61" t="s">
        <v>156</v>
      </c>
      <c r="D247" s="60" t="s">
        <v>637</v>
      </c>
      <c r="E247" s="115">
        <v>777</v>
      </c>
      <c r="F247" s="115">
        <v>117</v>
      </c>
      <c r="G247" s="115">
        <v>8</v>
      </c>
      <c r="H247" s="117">
        <v>0</v>
      </c>
      <c r="I247" s="117">
        <v>0</v>
      </c>
      <c r="J247" s="102">
        <v>902</v>
      </c>
    </row>
    <row r="248" spans="1:10" ht="15" customHeight="1" x14ac:dyDescent="0.35">
      <c r="A248" s="22" t="s">
        <v>638</v>
      </c>
      <c r="B248" s="43" t="s">
        <v>148</v>
      </c>
      <c r="C248" s="61" t="s">
        <v>156</v>
      </c>
      <c r="D248" s="60" t="s">
        <v>639</v>
      </c>
      <c r="E248" s="115">
        <v>181</v>
      </c>
      <c r="F248" s="115">
        <v>0</v>
      </c>
      <c r="G248" s="115">
        <v>0</v>
      </c>
      <c r="H248" s="117">
        <v>0</v>
      </c>
      <c r="I248" s="117">
        <v>0</v>
      </c>
      <c r="J248" s="102">
        <v>181</v>
      </c>
    </row>
    <row r="249" spans="1:10" ht="15" customHeight="1" x14ac:dyDescent="0.35">
      <c r="A249" s="22" t="s">
        <v>640</v>
      </c>
      <c r="B249" s="43" t="s">
        <v>148</v>
      </c>
      <c r="C249" s="61" t="s">
        <v>156</v>
      </c>
      <c r="D249" s="60" t="s">
        <v>641</v>
      </c>
      <c r="E249" s="115">
        <v>806</v>
      </c>
      <c r="F249" s="115">
        <v>19</v>
      </c>
      <c r="G249" s="115">
        <v>3</v>
      </c>
      <c r="H249" s="117">
        <v>0</v>
      </c>
      <c r="I249" s="117">
        <v>1</v>
      </c>
      <c r="J249" s="102">
        <v>829</v>
      </c>
    </row>
    <row r="250" spans="1:10" ht="15" customHeight="1" x14ac:dyDescent="0.35">
      <c r="A250" s="22" t="s">
        <v>642</v>
      </c>
      <c r="B250" s="43" t="s">
        <v>148</v>
      </c>
      <c r="C250" s="61" t="s">
        <v>156</v>
      </c>
      <c r="D250" s="60" t="s">
        <v>643</v>
      </c>
      <c r="E250" s="115">
        <v>140</v>
      </c>
      <c r="F250" s="115">
        <v>21</v>
      </c>
      <c r="G250" s="115">
        <v>0</v>
      </c>
      <c r="H250" s="117">
        <v>0</v>
      </c>
      <c r="I250" s="117">
        <v>2</v>
      </c>
      <c r="J250" s="102">
        <v>163</v>
      </c>
    </row>
    <row r="251" spans="1:10" ht="15" customHeight="1" x14ac:dyDescent="0.35">
      <c r="A251" s="22" t="s">
        <v>644</v>
      </c>
      <c r="B251" s="43" t="s">
        <v>148</v>
      </c>
      <c r="C251" s="61" t="s">
        <v>156</v>
      </c>
      <c r="D251" s="60" t="s">
        <v>645</v>
      </c>
      <c r="E251" s="115">
        <v>150</v>
      </c>
      <c r="F251" s="115">
        <v>10</v>
      </c>
      <c r="G251" s="115">
        <v>0</v>
      </c>
      <c r="H251" s="117">
        <v>0</v>
      </c>
      <c r="I251" s="117">
        <v>0</v>
      </c>
      <c r="J251" s="102">
        <v>160</v>
      </c>
    </row>
    <row r="252" spans="1:10" ht="15" customHeight="1" x14ac:dyDescent="0.35">
      <c r="A252" s="22" t="s">
        <v>646</v>
      </c>
      <c r="B252" s="43" t="s">
        <v>148</v>
      </c>
      <c r="C252" s="61" t="s">
        <v>156</v>
      </c>
      <c r="D252" s="60" t="s">
        <v>647</v>
      </c>
      <c r="E252" s="115">
        <v>500</v>
      </c>
      <c r="F252" s="115">
        <v>9</v>
      </c>
      <c r="G252" s="115">
        <v>0</v>
      </c>
      <c r="H252" s="117">
        <v>0</v>
      </c>
      <c r="I252" s="117">
        <v>0</v>
      </c>
      <c r="J252" s="102">
        <v>509</v>
      </c>
    </row>
    <row r="253" spans="1:10" ht="15" customHeight="1" x14ac:dyDescent="0.35">
      <c r="A253" s="22" t="s">
        <v>648</v>
      </c>
      <c r="B253" s="43" t="s">
        <v>148</v>
      </c>
      <c r="C253" s="61" t="s">
        <v>156</v>
      </c>
      <c r="D253" s="60" t="s">
        <v>649</v>
      </c>
      <c r="E253" s="115">
        <v>344</v>
      </c>
      <c r="F253" s="115">
        <v>2</v>
      </c>
      <c r="G253" s="115">
        <v>0</v>
      </c>
      <c r="H253" s="117">
        <v>0</v>
      </c>
      <c r="I253" s="117">
        <v>0</v>
      </c>
      <c r="J253" s="102">
        <v>346</v>
      </c>
    </row>
    <row r="254" spans="1:10" ht="15" customHeight="1" x14ac:dyDescent="0.35">
      <c r="A254" s="22" t="s">
        <v>650</v>
      </c>
      <c r="B254" s="43" t="s">
        <v>148</v>
      </c>
      <c r="C254" s="61" t="s">
        <v>156</v>
      </c>
      <c r="D254" s="60" t="s">
        <v>651</v>
      </c>
      <c r="E254" s="115">
        <v>829</v>
      </c>
      <c r="F254" s="115">
        <v>0</v>
      </c>
      <c r="G254" s="115">
        <v>0</v>
      </c>
      <c r="H254" s="117">
        <v>4</v>
      </c>
      <c r="I254" s="117">
        <v>0</v>
      </c>
      <c r="J254" s="102">
        <v>833</v>
      </c>
    </row>
    <row r="255" spans="1:10" ht="15" customHeight="1" x14ac:dyDescent="0.35">
      <c r="A255" s="22" t="s">
        <v>652</v>
      </c>
      <c r="B255" s="43" t="s">
        <v>148</v>
      </c>
      <c r="C255" s="61" t="s">
        <v>156</v>
      </c>
      <c r="D255" s="60" t="s">
        <v>653</v>
      </c>
      <c r="E255" s="115">
        <v>558</v>
      </c>
      <c r="F255" s="115">
        <v>97</v>
      </c>
      <c r="G255" s="115">
        <v>0</v>
      </c>
      <c r="H255" s="117">
        <v>0</v>
      </c>
      <c r="I255" s="117">
        <v>0</v>
      </c>
      <c r="J255" s="102">
        <v>655</v>
      </c>
    </row>
    <row r="256" spans="1:10" ht="15" customHeight="1" x14ac:dyDescent="0.35">
      <c r="A256" s="22" t="s">
        <v>654</v>
      </c>
      <c r="B256" s="43" t="s">
        <v>148</v>
      </c>
      <c r="C256" s="61" t="s">
        <v>156</v>
      </c>
      <c r="D256" s="60" t="s">
        <v>655</v>
      </c>
      <c r="E256" s="115">
        <v>475</v>
      </c>
      <c r="F256" s="115">
        <v>2</v>
      </c>
      <c r="G256" s="115">
        <v>0</v>
      </c>
      <c r="H256" s="117">
        <v>0</v>
      </c>
      <c r="I256" s="117">
        <v>0</v>
      </c>
      <c r="J256" s="102">
        <v>477</v>
      </c>
    </row>
    <row r="257" spans="1:10" ht="15" customHeight="1" x14ac:dyDescent="0.35">
      <c r="A257" s="22" t="s">
        <v>656</v>
      </c>
      <c r="B257" s="43" t="s">
        <v>148</v>
      </c>
      <c r="C257" s="61" t="s">
        <v>156</v>
      </c>
      <c r="D257" s="60" t="s">
        <v>657</v>
      </c>
      <c r="E257" s="115">
        <v>93</v>
      </c>
      <c r="F257" s="115">
        <v>31</v>
      </c>
      <c r="G257" s="115">
        <v>0</v>
      </c>
      <c r="H257" s="117">
        <v>1</v>
      </c>
      <c r="I257" s="117">
        <v>2</v>
      </c>
      <c r="J257" s="102">
        <v>127</v>
      </c>
    </row>
    <row r="258" spans="1:10" ht="15" customHeight="1" x14ac:dyDescent="0.35">
      <c r="A258" s="22" t="s">
        <v>658</v>
      </c>
      <c r="B258" s="43" t="s">
        <v>148</v>
      </c>
      <c r="C258" s="61" t="s">
        <v>156</v>
      </c>
      <c r="D258" s="60" t="s">
        <v>659</v>
      </c>
      <c r="E258" s="115">
        <v>543</v>
      </c>
      <c r="F258" s="115">
        <v>34</v>
      </c>
      <c r="G258" s="115">
        <v>1</v>
      </c>
      <c r="H258" s="117">
        <v>12</v>
      </c>
      <c r="I258" s="117">
        <v>4</v>
      </c>
      <c r="J258" s="102">
        <v>594</v>
      </c>
    </row>
    <row r="259" spans="1:10" ht="15" customHeight="1" x14ac:dyDescent="0.35">
      <c r="A259" s="22" t="s">
        <v>660</v>
      </c>
      <c r="B259" s="43" t="s">
        <v>148</v>
      </c>
      <c r="C259" s="61" t="s">
        <v>156</v>
      </c>
      <c r="D259" s="60" t="s">
        <v>661</v>
      </c>
      <c r="E259" s="115">
        <v>388</v>
      </c>
      <c r="F259" s="115">
        <v>3</v>
      </c>
      <c r="G259" s="115">
        <v>0</v>
      </c>
      <c r="H259" s="117">
        <v>0</v>
      </c>
      <c r="I259" s="117">
        <v>2</v>
      </c>
      <c r="J259" s="102">
        <v>393</v>
      </c>
    </row>
    <row r="260" spans="1:10" ht="15" customHeight="1" x14ac:dyDescent="0.35">
      <c r="A260" s="22" t="s">
        <v>662</v>
      </c>
      <c r="B260" s="43" t="s">
        <v>148</v>
      </c>
      <c r="C260" s="61" t="s">
        <v>156</v>
      </c>
      <c r="D260" s="60" t="s">
        <v>663</v>
      </c>
      <c r="E260" s="115">
        <v>477</v>
      </c>
      <c r="F260" s="115">
        <v>14</v>
      </c>
      <c r="G260" s="115">
        <v>0</v>
      </c>
      <c r="H260" s="117">
        <v>0</v>
      </c>
      <c r="I260" s="117">
        <v>1</v>
      </c>
      <c r="J260" s="102">
        <v>492</v>
      </c>
    </row>
    <row r="261" spans="1:10" ht="15" customHeight="1" x14ac:dyDescent="0.35">
      <c r="A261" s="22" t="s">
        <v>664</v>
      </c>
      <c r="B261" s="43" t="s">
        <v>148</v>
      </c>
      <c r="C261" s="61" t="s">
        <v>156</v>
      </c>
      <c r="D261" s="60" t="s">
        <v>665</v>
      </c>
      <c r="E261" s="115">
        <v>555</v>
      </c>
      <c r="F261" s="115">
        <v>537</v>
      </c>
      <c r="G261" s="115">
        <v>16</v>
      </c>
      <c r="H261" s="117">
        <v>9</v>
      </c>
      <c r="I261" s="117">
        <v>1</v>
      </c>
      <c r="J261" s="102">
        <v>1118</v>
      </c>
    </row>
    <row r="262" spans="1:10" ht="15" customHeight="1" x14ac:dyDescent="0.35">
      <c r="A262" s="22" t="s">
        <v>666</v>
      </c>
      <c r="B262" s="43" t="s">
        <v>148</v>
      </c>
      <c r="C262" s="61" t="s">
        <v>156</v>
      </c>
      <c r="D262" s="60" t="s">
        <v>667</v>
      </c>
      <c r="E262" s="115">
        <v>130</v>
      </c>
      <c r="F262" s="115">
        <v>0</v>
      </c>
      <c r="G262" s="115">
        <v>0</v>
      </c>
      <c r="H262" s="117">
        <v>0</v>
      </c>
      <c r="I262" s="117">
        <v>0</v>
      </c>
      <c r="J262" s="102">
        <v>130</v>
      </c>
    </row>
    <row r="263" spans="1:10" ht="15" customHeight="1" x14ac:dyDescent="0.35">
      <c r="A263" s="22" t="s">
        <v>668</v>
      </c>
      <c r="B263" s="43" t="s">
        <v>148</v>
      </c>
      <c r="C263" s="61" t="s">
        <v>156</v>
      </c>
      <c r="D263" s="60" t="s">
        <v>669</v>
      </c>
      <c r="E263" s="115">
        <v>165</v>
      </c>
      <c r="F263" s="115">
        <v>25</v>
      </c>
      <c r="G263" s="115">
        <v>0</v>
      </c>
      <c r="H263" s="117">
        <v>3</v>
      </c>
      <c r="I263" s="117">
        <v>2</v>
      </c>
      <c r="J263" s="102">
        <v>195</v>
      </c>
    </row>
    <row r="264" spans="1:10" ht="15" customHeight="1" x14ac:dyDescent="0.35">
      <c r="A264" s="22" t="s">
        <v>670</v>
      </c>
      <c r="B264" s="43" t="s">
        <v>148</v>
      </c>
      <c r="C264" s="61" t="s">
        <v>156</v>
      </c>
      <c r="D264" s="60" t="s">
        <v>671</v>
      </c>
      <c r="E264" s="115">
        <v>262</v>
      </c>
      <c r="F264" s="115">
        <v>14</v>
      </c>
      <c r="G264" s="115">
        <v>0</v>
      </c>
      <c r="H264" s="117">
        <v>0</v>
      </c>
      <c r="I264" s="117">
        <v>5</v>
      </c>
      <c r="J264" s="102">
        <v>281</v>
      </c>
    </row>
    <row r="265" spans="1:10" ht="15" customHeight="1" x14ac:dyDescent="0.35">
      <c r="A265" s="22" t="s">
        <v>672</v>
      </c>
      <c r="B265" s="43" t="s">
        <v>148</v>
      </c>
      <c r="C265" s="61" t="s">
        <v>156</v>
      </c>
      <c r="D265" s="60" t="s">
        <v>673</v>
      </c>
      <c r="E265" s="115">
        <v>142</v>
      </c>
      <c r="F265" s="115">
        <v>0</v>
      </c>
      <c r="G265" s="115">
        <v>0</v>
      </c>
      <c r="H265" s="117">
        <v>0</v>
      </c>
      <c r="I265" s="117">
        <v>0</v>
      </c>
      <c r="J265" s="102">
        <v>142</v>
      </c>
    </row>
    <row r="266" spans="1:10" ht="15" customHeight="1" x14ac:dyDescent="0.35">
      <c r="A266" s="22" t="s">
        <v>674</v>
      </c>
      <c r="B266" s="43" t="s">
        <v>148</v>
      </c>
      <c r="C266" s="61" t="s">
        <v>156</v>
      </c>
      <c r="D266" s="60" t="s">
        <v>675</v>
      </c>
      <c r="E266" s="115">
        <v>318</v>
      </c>
      <c r="F266" s="115">
        <v>0</v>
      </c>
      <c r="G266" s="115">
        <v>0</v>
      </c>
      <c r="H266" s="117">
        <v>0</v>
      </c>
      <c r="I266" s="117">
        <v>0</v>
      </c>
      <c r="J266" s="102">
        <v>318</v>
      </c>
    </row>
    <row r="267" spans="1:10" ht="15" customHeight="1" x14ac:dyDescent="0.35">
      <c r="A267" s="22" t="s">
        <v>676</v>
      </c>
      <c r="B267" s="43" t="s">
        <v>148</v>
      </c>
      <c r="C267" s="61" t="s">
        <v>156</v>
      </c>
      <c r="D267" s="60" t="s">
        <v>677</v>
      </c>
      <c r="E267" s="115">
        <v>488</v>
      </c>
      <c r="F267" s="115">
        <v>1</v>
      </c>
      <c r="G267" s="115">
        <v>0</v>
      </c>
      <c r="H267" s="117">
        <v>0</v>
      </c>
      <c r="I267" s="117">
        <v>1</v>
      </c>
      <c r="J267" s="102">
        <v>490</v>
      </c>
    </row>
    <row r="268" spans="1:10" ht="15" customHeight="1" x14ac:dyDescent="0.35">
      <c r="A268" s="22" t="s">
        <v>678</v>
      </c>
      <c r="B268" s="43" t="s">
        <v>148</v>
      </c>
      <c r="C268" s="61" t="s">
        <v>156</v>
      </c>
      <c r="D268" s="60" t="s">
        <v>679</v>
      </c>
      <c r="E268" s="115">
        <v>156</v>
      </c>
      <c r="F268" s="115">
        <v>1</v>
      </c>
      <c r="G268" s="115">
        <v>0</v>
      </c>
      <c r="H268" s="117">
        <v>0</v>
      </c>
      <c r="I268" s="117">
        <v>0</v>
      </c>
      <c r="J268" s="102">
        <v>157</v>
      </c>
    </row>
    <row r="269" spans="1:10" ht="15" customHeight="1" x14ac:dyDescent="0.35">
      <c r="A269" s="22" t="s">
        <v>680</v>
      </c>
      <c r="B269" s="43" t="s">
        <v>148</v>
      </c>
      <c r="C269" s="61" t="s">
        <v>156</v>
      </c>
      <c r="D269" s="60" t="s">
        <v>681</v>
      </c>
      <c r="E269" s="115">
        <v>169</v>
      </c>
      <c r="F269" s="115">
        <v>40</v>
      </c>
      <c r="G269" s="115">
        <v>0</v>
      </c>
      <c r="H269" s="117">
        <v>0</v>
      </c>
      <c r="I269" s="117">
        <v>1</v>
      </c>
      <c r="J269" s="102">
        <v>210</v>
      </c>
    </row>
    <row r="270" spans="1:10" ht="15" customHeight="1" x14ac:dyDescent="0.35">
      <c r="A270" s="22" t="s">
        <v>682</v>
      </c>
      <c r="B270" s="43" t="s">
        <v>148</v>
      </c>
      <c r="C270" s="61" t="s">
        <v>156</v>
      </c>
      <c r="D270" s="60" t="s">
        <v>683</v>
      </c>
      <c r="E270" s="115">
        <v>739</v>
      </c>
      <c r="F270" s="115">
        <v>4</v>
      </c>
      <c r="G270" s="115">
        <v>0</v>
      </c>
      <c r="H270" s="117">
        <v>0</v>
      </c>
      <c r="I270" s="117">
        <v>0</v>
      </c>
      <c r="J270" s="102">
        <v>743</v>
      </c>
    </row>
    <row r="271" spans="1:10" ht="15" customHeight="1" x14ac:dyDescent="0.35">
      <c r="A271" s="22" t="s">
        <v>684</v>
      </c>
      <c r="B271" s="43" t="s">
        <v>148</v>
      </c>
      <c r="C271" s="61" t="s">
        <v>156</v>
      </c>
      <c r="D271" s="60" t="s">
        <v>685</v>
      </c>
      <c r="E271" s="115">
        <v>1569</v>
      </c>
      <c r="F271" s="115">
        <v>169</v>
      </c>
      <c r="G271" s="115">
        <v>0</v>
      </c>
      <c r="H271" s="117">
        <v>30</v>
      </c>
      <c r="I271" s="117">
        <v>0</v>
      </c>
      <c r="J271" s="102">
        <v>1768</v>
      </c>
    </row>
    <row r="272" spans="1:10" ht="15" customHeight="1" x14ac:dyDescent="0.35">
      <c r="A272" s="22" t="s">
        <v>686</v>
      </c>
      <c r="B272" s="43" t="s">
        <v>148</v>
      </c>
      <c r="C272" s="61" t="s">
        <v>156</v>
      </c>
      <c r="D272" s="60" t="s">
        <v>687</v>
      </c>
      <c r="E272" s="115">
        <v>154</v>
      </c>
      <c r="F272" s="115">
        <v>21</v>
      </c>
      <c r="G272" s="115">
        <v>0</v>
      </c>
      <c r="H272" s="117">
        <v>0</v>
      </c>
      <c r="I272" s="117">
        <v>5</v>
      </c>
      <c r="J272" s="102">
        <v>180</v>
      </c>
    </row>
    <row r="273" spans="1:10" ht="15" customHeight="1" x14ac:dyDescent="0.35">
      <c r="A273" s="22" t="s">
        <v>688</v>
      </c>
      <c r="B273" s="43" t="s">
        <v>148</v>
      </c>
      <c r="C273" s="61" t="s">
        <v>156</v>
      </c>
      <c r="D273" s="60" t="s">
        <v>689</v>
      </c>
      <c r="E273" s="115">
        <v>323</v>
      </c>
      <c r="F273" s="115">
        <v>47</v>
      </c>
      <c r="G273" s="115">
        <v>0</v>
      </c>
      <c r="H273" s="117">
        <v>2</v>
      </c>
      <c r="I273" s="117">
        <v>0</v>
      </c>
      <c r="J273" s="102">
        <v>372</v>
      </c>
    </row>
    <row r="274" spans="1:10" ht="15" customHeight="1" x14ac:dyDescent="0.35">
      <c r="A274" s="22" t="s">
        <v>690</v>
      </c>
      <c r="B274" s="43" t="s">
        <v>148</v>
      </c>
      <c r="C274" s="61" t="s">
        <v>156</v>
      </c>
      <c r="D274" s="60" t="s">
        <v>691</v>
      </c>
      <c r="E274" s="115">
        <v>288</v>
      </c>
      <c r="F274" s="115">
        <v>12</v>
      </c>
      <c r="G274" s="115">
        <v>10</v>
      </c>
      <c r="H274" s="117">
        <v>0</v>
      </c>
      <c r="I274" s="117">
        <v>5</v>
      </c>
      <c r="J274" s="102">
        <v>315</v>
      </c>
    </row>
    <row r="275" spans="1:10" ht="15" customHeight="1" x14ac:dyDescent="0.35">
      <c r="A275" s="22" t="s">
        <v>692</v>
      </c>
      <c r="B275" s="43" t="s">
        <v>148</v>
      </c>
      <c r="C275" s="61" t="s">
        <v>156</v>
      </c>
      <c r="D275" s="60" t="s">
        <v>693</v>
      </c>
      <c r="E275" s="115">
        <v>299</v>
      </c>
      <c r="F275" s="115">
        <v>70</v>
      </c>
      <c r="G275" s="115">
        <v>0</v>
      </c>
      <c r="H275" s="117">
        <v>0</v>
      </c>
      <c r="I275" s="117">
        <v>0</v>
      </c>
      <c r="J275" s="102">
        <v>369</v>
      </c>
    </row>
    <row r="276" spans="1:10" ht="15" customHeight="1" x14ac:dyDescent="0.35">
      <c r="A276" s="22" t="s">
        <v>694</v>
      </c>
      <c r="B276" s="43" t="s">
        <v>148</v>
      </c>
      <c r="C276" s="61" t="s">
        <v>156</v>
      </c>
      <c r="D276" s="60" t="s">
        <v>695</v>
      </c>
      <c r="E276" s="115">
        <v>129</v>
      </c>
      <c r="F276" s="115">
        <v>14</v>
      </c>
      <c r="G276" s="115">
        <v>0</v>
      </c>
      <c r="H276" s="117">
        <v>2</v>
      </c>
      <c r="I276" s="117">
        <v>0</v>
      </c>
      <c r="J276" s="102">
        <v>145</v>
      </c>
    </row>
    <row r="277" spans="1:10" ht="15" customHeight="1" x14ac:dyDescent="0.35">
      <c r="A277" s="22" t="s">
        <v>696</v>
      </c>
      <c r="B277" s="43" t="s">
        <v>148</v>
      </c>
      <c r="C277" s="61" t="s">
        <v>156</v>
      </c>
      <c r="D277" s="60" t="s">
        <v>697</v>
      </c>
      <c r="E277" s="115">
        <v>427</v>
      </c>
      <c r="F277" s="115">
        <v>154</v>
      </c>
      <c r="G277" s="115">
        <v>0</v>
      </c>
      <c r="H277" s="117">
        <v>2</v>
      </c>
      <c r="I277" s="117">
        <v>14</v>
      </c>
      <c r="J277" s="102">
        <v>597</v>
      </c>
    </row>
    <row r="278" spans="1:10" ht="15" customHeight="1" x14ac:dyDescent="0.35">
      <c r="A278" s="22" t="s">
        <v>698</v>
      </c>
      <c r="B278" s="43" t="s">
        <v>148</v>
      </c>
      <c r="C278" s="61" t="s">
        <v>156</v>
      </c>
      <c r="D278" s="60" t="s">
        <v>699</v>
      </c>
      <c r="E278" s="115">
        <v>295</v>
      </c>
      <c r="F278" s="115">
        <v>55</v>
      </c>
      <c r="G278" s="115">
        <v>0</v>
      </c>
      <c r="H278" s="117">
        <v>0</v>
      </c>
      <c r="I278" s="117">
        <v>0</v>
      </c>
      <c r="J278" s="102">
        <v>350</v>
      </c>
    </row>
    <row r="279" spans="1:10" ht="15" customHeight="1" x14ac:dyDescent="0.35">
      <c r="A279" s="22" t="s">
        <v>700</v>
      </c>
      <c r="B279" s="43" t="s">
        <v>148</v>
      </c>
      <c r="C279" s="61" t="s">
        <v>156</v>
      </c>
      <c r="D279" s="60" t="s">
        <v>701</v>
      </c>
      <c r="E279" s="115">
        <v>882</v>
      </c>
      <c r="F279" s="115">
        <v>47</v>
      </c>
      <c r="G279" s="115">
        <v>0</v>
      </c>
      <c r="H279" s="117">
        <v>4</v>
      </c>
      <c r="I279" s="117">
        <v>0</v>
      </c>
      <c r="J279" s="102">
        <v>933</v>
      </c>
    </row>
    <row r="280" spans="1:10" ht="15" customHeight="1" x14ac:dyDescent="0.35">
      <c r="A280" s="22" t="s">
        <v>702</v>
      </c>
      <c r="B280" s="43" t="s">
        <v>148</v>
      </c>
      <c r="C280" s="61" t="s">
        <v>156</v>
      </c>
      <c r="D280" s="60" t="s">
        <v>703</v>
      </c>
      <c r="E280" s="115">
        <v>476</v>
      </c>
      <c r="F280" s="115">
        <v>37</v>
      </c>
      <c r="G280" s="115">
        <v>0</v>
      </c>
      <c r="H280" s="117">
        <v>1</v>
      </c>
      <c r="I280" s="117">
        <v>0</v>
      </c>
      <c r="J280" s="102">
        <v>514</v>
      </c>
    </row>
    <row r="281" spans="1:10" ht="15" customHeight="1" x14ac:dyDescent="0.35">
      <c r="A281" s="22" t="s">
        <v>704</v>
      </c>
      <c r="B281" s="43" t="s">
        <v>148</v>
      </c>
      <c r="C281" s="61" t="s">
        <v>156</v>
      </c>
      <c r="D281" s="60" t="s">
        <v>705</v>
      </c>
      <c r="E281" s="115">
        <v>516</v>
      </c>
      <c r="F281" s="115">
        <v>51</v>
      </c>
      <c r="G281" s="115">
        <v>0</v>
      </c>
      <c r="H281" s="117">
        <v>1</v>
      </c>
      <c r="I281" s="117">
        <v>0</v>
      </c>
      <c r="J281" s="102">
        <v>568</v>
      </c>
    </row>
    <row r="282" spans="1:10" ht="15" customHeight="1" x14ac:dyDescent="0.35">
      <c r="A282" s="22" t="s">
        <v>706</v>
      </c>
      <c r="B282" s="43" t="s">
        <v>148</v>
      </c>
      <c r="C282" s="61" t="s">
        <v>156</v>
      </c>
      <c r="D282" s="60" t="s">
        <v>707</v>
      </c>
      <c r="E282" s="115">
        <v>302</v>
      </c>
      <c r="F282" s="115">
        <v>47</v>
      </c>
      <c r="G282" s="115">
        <v>0</v>
      </c>
      <c r="H282" s="117">
        <v>0</v>
      </c>
      <c r="I282" s="117">
        <v>0</v>
      </c>
      <c r="J282" s="102">
        <v>349</v>
      </c>
    </row>
    <row r="283" spans="1:10" ht="15" customHeight="1" x14ac:dyDescent="0.35">
      <c r="A283" s="22" t="s">
        <v>708</v>
      </c>
      <c r="B283" s="43" t="s">
        <v>148</v>
      </c>
      <c r="C283" s="61" t="s">
        <v>156</v>
      </c>
      <c r="D283" s="60" t="s">
        <v>709</v>
      </c>
      <c r="E283" s="115">
        <v>354</v>
      </c>
      <c r="F283" s="115">
        <v>0</v>
      </c>
      <c r="G283" s="115">
        <v>0</v>
      </c>
      <c r="H283" s="117">
        <v>0</v>
      </c>
      <c r="I283" s="117">
        <v>0</v>
      </c>
      <c r="J283" s="102">
        <v>354</v>
      </c>
    </row>
    <row r="284" spans="1:10" ht="15" customHeight="1" x14ac:dyDescent="0.35">
      <c r="A284" s="22" t="s">
        <v>710</v>
      </c>
      <c r="B284" s="43" t="s">
        <v>148</v>
      </c>
      <c r="C284" s="61" t="s">
        <v>156</v>
      </c>
      <c r="D284" s="60" t="s">
        <v>711</v>
      </c>
      <c r="E284" s="115">
        <v>76</v>
      </c>
      <c r="F284" s="115">
        <v>4</v>
      </c>
      <c r="G284" s="115">
        <v>0</v>
      </c>
      <c r="H284" s="117">
        <v>0</v>
      </c>
      <c r="I284" s="117">
        <v>0</v>
      </c>
      <c r="J284" s="102">
        <v>80</v>
      </c>
    </row>
    <row r="285" spans="1:10" ht="15" customHeight="1" x14ac:dyDescent="0.35">
      <c r="A285" s="22" t="s">
        <v>712</v>
      </c>
      <c r="B285" s="43" t="s">
        <v>148</v>
      </c>
      <c r="C285" s="61" t="s">
        <v>156</v>
      </c>
      <c r="D285" s="60" t="s">
        <v>713</v>
      </c>
      <c r="E285" s="115">
        <v>1516</v>
      </c>
      <c r="F285" s="115">
        <v>50</v>
      </c>
      <c r="G285" s="115">
        <v>0</v>
      </c>
      <c r="H285" s="117">
        <v>6</v>
      </c>
      <c r="I285" s="117">
        <v>0</v>
      </c>
      <c r="J285" s="102">
        <v>1572</v>
      </c>
    </row>
    <row r="286" spans="1:10" ht="15" customHeight="1" x14ac:dyDescent="0.35">
      <c r="A286" s="22" t="s">
        <v>714</v>
      </c>
      <c r="B286" s="43" t="s">
        <v>148</v>
      </c>
      <c r="C286" s="61" t="s">
        <v>156</v>
      </c>
      <c r="D286" s="60" t="s">
        <v>715</v>
      </c>
      <c r="E286" s="115">
        <v>71</v>
      </c>
      <c r="F286" s="115">
        <v>0</v>
      </c>
      <c r="G286" s="115">
        <v>0</v>
      </c>
      <c r="H286" s="117">
        <v>0</v>
      </c>
      <c r="I286" s="117">
        <v>0</v>
      </c>
      <c r="J286" s="102">
        <v>71</v>
      </c>
    </row>
    <row r="287" spans="1:10" ht="15" customHeight="1" x14ac:dyDescent="0.35">
      <c r="A287" s="22" t="s">
        <v>716</v>
      </c>
      <c r="B287" s="43" t="s">
        <v>148</v>
      </c>
      <c r="C287" s="61" t="s">
        <v>156</v>
      </c>
      <c r="D287" s="60" t="s">
        <v>717</v>
      </c>
      <c r="E287" s="115">
        <v>201</v>
      </c>
      <c r="F287" s="115">
        <v>57</v>
      </c>
      <c r="G287" s="115">
        <v>0</v>
      </c>
      <c r="H287" s="117">
        <v>0</v>
      </c>
      <c r="I287" s="117">
        <v>0</v>
      </c>
      <c r="J287" s="102">
        <v>258</v>
      </c>
    </row>
    <row r="288" spans="1:10" ht="15" customHeight="1" x14ac:dyDescent="0.35">
      <c r="A288" s="22" t="s">
        <v>718</v>
      </c>
      <c r="B288" s="43" t="s">
        <v>148</v>
      </c>
      <c r="C288" s="61" t="s">
        <v>156</v>
      </c>
      <c r="D288" s="60" t="s">
        <v>719</v>
      </c>
      <c r="E288" s="115">
        <v>1089</v>
      </c>
      <c r="F288" s="115">
        <v>7</v>
      </c>
      <c r="G288" s="115">
        <v>0</v>
      </c>
      <c r="H288" s="117">
        <v>0</v>
      </c>
      <c r="I288" s="117">
        <v>21</v>
      </c>
      <c r="J288" s="102">
        <v>1117</v>
      </c>
    </row>
    <row r="289" spans="1:10" ht="15" customHeight="1" x14ac:dyDescent="0.35">
      <c r="A289" s="22" t="s">
        <v>720</v>
      </c>
      <c r="B289" s="43" t="s">
        <v>148</v>
      </c>
      <c r="C289" s="61" t="s">
        <v>156</v>
      </c>
      <c r="D289" s="60" t="s">
        <v>721</v>
      </c>
      <c r="E289" s="115">
        <v>436</v>
      </c>
      <c r="F289" s="115">
        <v>537</v>
      </c>
      <c r="G289" s="115">
        <v>0</v>
      </c>
      <c r="H289" s="117">
        <v>1</v>
      </c>
      <c r="I289" s="117">
        <v>2</v>
      </c>
      <c r="J289" s="102">
        <v>976</v>
      </c>
    </row>
    <row r="290" spans="1:10" ht="15" customHeight="1" x14ac:dyDescent="0.35">
      <c r="A290" s="22" t="s">
        <v>722</v>
      </c>
      <c r="B290" s="43" t="s">
        <v>148</v>
      </c>
      <c r="C290" s="61" t="s">
        <v>156</v>
      </c>
      <c r="D290" s="60" t="s">
        <v>723</v>
      </c>
      <c r="E290" s="115">
        <v>189</v>
      </c>
      <c r="F290" s="115">
        <v>16</v>
      </c>
      <c r="G290" s="115">
        <v>0</v>
      </c>
      <c r="H290" s="117">
        <v>0</v>
      </c>
      <c r="I290" s="117">
        <v>2</v>
      </c>
      <c r="J290" s="102">
        <v>207</v>
      </c>
    </row>
    <row r="291" spans="1:10" ht="15" customHeight="1" x14ac:dyDescent="0.35">
      <c r="A291" s="22" t="s">
        <v>724</v>
      </c>
      <c r="B291" s="43" t="s">
        <v>148</v>
      </c>
      <c r="C291" s="61" t="s">
        <v>156</v>
      </c>
      <c r="D291" s="60" t="s">
        <v>725</v>
      </c>
      <c r="E291" s="115">
        <v>339</v>
      </c>
      <c r="F291" s="115">
        <v>2</v>
      </c>
      <c r="G291" s="115">
        <v>0</v>
      </c>
      <c r="H291" s="117">
        <v>0</v>
      </c>
      <c r="I291" s="117">
        <v>2</v>
      </c>
      <c r="J291" s="102">
        <v>343</v>
      </c>
    </row>
    <row r="292" spans="1:10" ht="15" customHeight="1" x14ac:dyDescent="0.35">
      <c r="A292" s="22" t="s">
        <v>726</v>
      </c>
      <c r="B292" s="43" t="s">
        <v>148</v>
      </c>
      <c r="C292" s="61" t="s">
        <v>156</v>
      </c>
      <c r="D292" s="60" t="s">
        <v>727</v>
      </c>
      <c r="E292" s="115">
        <v>759</v>
      </c>
      <c r="F292" s="115">
        <v>4</v>
      </c>
      <c r="G292" s="115">
        <v>0</v>
      </c>
      <c r="H292" s="117">
        <v>24</v>
      </c>
      <c r="I292" s="117">
        <v>4</v>
      </c>
      <c r="J292" s="102">
        <v>791</v>
      </c>
    </row>
    <row r="293" spans="1:10" s="93" customFormat="1" ht="15" customHeight="1" x14ac:dyDescent="0.35">
      <c r="A293" s="34" t="s">
        <v>728</v>
      </c>
      <c r="B293" s="43" t="s">
        <v>148</v>
      </c>
      <c r="C293" s="61" t="s">
        <v>157</v>
      </c>
      <c r="D293" s="61" t="s">
        <v>157</v>
      </c>
      <c r="E293" s="114">
        <v>24248</v>
      </c>
      <c r="F293" s="114">
        <v>1384</v>
      </c>
      <c r="G293" s="114">
        <v>15</v>
      </c>
      <c r="H293" s="102">
        <v>54</v>
      </c>
      <c r="I293" s="102">
        <v>25</v>
      </c>
      <c r="J293" s="102">
        <v>25726</v>
      </c>
    </row>
    <row r="294" spans="1:10" ht="15" customHeight="1" x14ac:dyDescent="0.35">
      <c r="A294" s="22" t="s">
        <v>729</v>
      </c>
      <c r="B294" s="43" t="s">
        <v>148</v>
      </c>
      <c r="C294" s="61" t="s">
        <v>157</v>
      </c>
      <c r="D294" s="60" t="s">
        <v>730</v>
      </c>
      <c r="E294" s="115">
        <v>2099</v>
      </c>
      <c r="F294" s="115">
        <v>21</v>
      </c>
      <c r="G294" s="115">
        <v>0</v>
      </c>
      <c r="H294" s="117">
        <v>0</v>
      </c>
      <c r="I294" s="117">
        <v>0</v>
      </c>
      <c r="J294" s="102">
        <v>2120</v>
      </c>
    </row>
    <row r="295" spans="1:10" ht="15" customHeight="1" x14ac:dyDescent="0.35">
      <c r="A295" s="22" t="s">
        <v>731</v>
      </c>
      <c r="B295" s="43" t="s">
        <v>148</v>
      </c>
      <c r="C295" s="61" t="s">
        <v>157</v>
      </c>
      <c r="D295" s="60" t="s">
        <v>732</v>
      </c>
      <c r="E295" s="115">
        <v>3413</v>
      </c>
      <c r="F295" s="115">
        <v>376</v>
      </c>
      <c r="G295" s="115">
        <v>0</v>
      </c>
      <c r="H295" s="117">
        <v>2</v>
      </c>
      <c r="I295" s="117">
        <v>5</v>
      </c>
      <c r="J295" s="102">
        <v>3796</v>
      </c>
    </row>
    <row r="296" spans="1:10" ht="15" customHeight="1" x14ac:dyDescent="0.35">
      <c r="A296" s="22" t="s">
        <v>733</v>
      </c>
      <c r="B296" s="43" t="s">
        <v>148</v>
      </c>
      <c r="C296" s="61" t="s">
        <v>157</v>
      </c>
      <c r="D296" s="60" t="s">
        <v>734</v>
      </c>
      <c r="E296" s="115">
        <v>611</v>
      </c>
      <c r="F296" s="115">
        <v>143</v>
      </c>
      <c r="G296" s="115">
        <v>0</v>
      </c>
      <c r="H296" s="117">
        <v>1</v>
      </c>
      <c r="I296" s="117">
        <v>0</v>
      </c>
      <c r="J296" s="102">
        <v>755</v>
      </c>
    </row>
    <row r="297" spans="1:10" ht="15" customHeight="1" x14ac:dyDescent="0.35">
      <c r="A297" s="22" t="s">
        <v>735</v>
      </c>
      <c r="B297" s="43" t="s">
        <v>148</v>
      </c>
      <c r="C297" s="61" t="s">
        <v>157</v>
      </c>
      <c r="D297" s="60" t="s">
        <v>736</v>
      </c>
      <c r="E297" s="115">
        <v>754</v>
      </c>
      <c r="F297" s="115">
        <v>48</v>
      </c>
      <c r="G297" s="115">
        <v>0</v>
      </c>
      <c r="H297" s="117">
        <v>0</v>
      </c>
      <c r="I297" s="117">
        <v>1</v>
      </c>
      <c r="J297" s="102">
        <v>803</v>
      </c>
    </row>
    <row r="298" spans="1:10" ht="15" customHeight="1" x14ac:dyDescent="0.35">
      <c r="A298" s="22" t="s">
        <v>737</v>
      </c>
      <c r="B298" s="43" t="s">
        <v>148</v>
      </c>
      <c r="C298" s="61" t="s">
        <v>157</v>
      </c>
      <c r="D298" s="60" t="s">
        <v>738</v>
      </c>
      <c r="E298" s="115">
        <v>946</v>
      </c>
      <c r="F298" s="115">
        <v>2</v>
      </c>
      <c r="G298" s="115">
        <v>0</v>
      </c>
      <c r="H298" s="117">
        <v>0</v>
      </c>
      <c r="I298" s="117">
        <v>1</v>
      </c>
      <c r="J298" s="102">
        <v>949</v>
      </c>
    </row>
    <row r="299" spans="1:10" ht="15" customHeight="1" x14ac:dyDescent="0.35">
      <c r="A299" s="22" t="s">
        <v>739</v>
      </c>
      <c r="B299" s="43" t="s">
        <v>148</v>
      </c>
      <c r="C299" s="61" t="s">
        <v>157</v>
      </c>
      <c r="D299" s="60" t="s">
        <v>740</v>
      </c>
      <c r="E299" s="115">
        <v>618</v>
      </c>
      <c r="F299" s="115">
        <v>16</v>
      </c>
      <c r="G299" s="115">
        <v>3</v>
      </c>
      <c r="H299" s="117">
        <v>1</v>
      </c>
      <c r="I299" s="117">
        <v>0</v>
      </c>
      <c r="J299" s="102">
        <v>638</v>
      </c>
    </row>
    <row r="300" spans="1:10" ht="15" customHeight="1" x14ac:dyDescent="0.35">
      <c r="A300" s="22" t="s">
        <v>741</v>
      </c>
      <c r="B300" s="43" t="s">
        <v>148</v>
      </c>
      <c r="C300" s="61" t="s">
        <v>157</v>
      </c>
      <c r="D300" s="60" t="s">
        <v>742</v>
      </c>
      <c r="E300" s="115">
        <v>2149</v>
      </c>
      <c r="F300" s="115">
        <v>223</v>
      </c>
      <c r="G300" s="115">
        <v>5</v>
      </c>
      <c r="H300" s="117">
        <v>3</v>
      </c>
      <c r="I300" s="117">
        <v>0</v>
      </c>
      <c r="J300" s="102">
        <v>2380</v>
      </c>
    </row>
    <row r="301" spans="1:10" ht="15" customHeight="1" x14ac:dyDescent="0.35">
      <c r="A301" s="22" t="s">
        <v>743</v>
      </c>
      <c r="B301" s="43" t="s">
        <v>148</v>
      </c>
      <c r="C301" s="61" t="s">
        <v>157</v>
      </c>
      <c r="D301" s="60" t="s">
        <v>744</v>
      </c>
      <c r="E301" s="115">
        <v>887</v>
      </c>
      <c r="F301" s="115">
        <v>154</v>
      </c>
      <c r="G301" s="115">
        <v>0</v>
      </c>
      <c r="H301" s="117">
        <v>13</v>
      </c>
      <c r="I301" s="117">
        <v>0</v>
      </c>
      <c r="J301" s="102">
        <v>1054</v>
      </c>
    </row>
    <row r="302" spans="1:10" ht="15" customHeight="1" x14ac:dyDescent="0.35">
      <c r="A302" s="22" t="s">
        <v>745</v>
      </c>
      <c r="B302" s="43" t="s">
        <v>148</v>
      </c>
      <c r="C302" s="61" t="s">
        <v>157</v>
      </c>
      <c r="D302" s="60" t="s">
        <v>746</v>
      </c>
      <c r="E302" s="115">
        <v>2085</v>
      </c>
      <c r="F302" s="115">
        <v>32</v>
      </c>
      <c r="G302" s="115">
        <v>0</v>
      </c>
      <c r="H302" s="117">
        <v>7</v>
      </c>
      <c r="I302" s="117">
        <v>11</v>
      </c>
      <c r="J302" s="102">
        <v>2135</v>
      </c>
    </row>
    <row r="303" spans="1:10" x14ac:dyDescent="0.35">
      <c r="A303" s="22" t="s">
        <v>747</v>
      </c>
      <c r="B303" s="43" t="s">
        <v>148</v>
      </c>
      <c r="C303" s="61" t="s">
        <v>157</v>
      </c>
      <c r="D303" s="60" t="s">
        <v>748</v>
      </c>
      <c r="E303" s="115">
        <v>2038</v>
      </c>
      <c r="F303" s="115">
        <v>110</v>
      </c>
      <c r="G303" s="115">
        <v>0</v>
      </c>
      <c r="H303" s="117">
        <v>0</v>
      </c>
      <c r="I303" s="117">
        <v>0</v>
      </c>
      <c r="J303" s="102">
        <v>2148</v>
      </c>
    </row>
    <row r="304" spans="1:10" ht="15" customHeight="1" x14ac:dyDescent="0.35">
      <c r="A304" s="22" t="s">
        <v>749</v>
      </c>
      <c r="B304" s="43" t="s">
        <v>148</v>
      </c>
      <c r="C304" s="61" t="s">
        <v>157</v>
      </c>
      <c r="D304" s="60" t="s">
        <v>750</v>
      </c>
      <c r="E304" s="115">
        <v>1539</v>
      </c>
      <c r="F304" s="115">
        <v>4</v>
      </c>
      <c r="G304" s="115">
        <v>0</v>
      </c>
      <c r="H304" s="117">
        <v>0</v>
      </c>
      <c r="I304" s="117">
        <v>0</v>
      </c>
      <c r="J304" s="102">
        <v>1543</v>
      </c>
    </row>
    <row r="305" spans="1:10" ht="15" customHeight="1" x14ac:dyDescent="0.35">
      <c r="A305" s="22" t="s">
        <v>751</v>
      </c>
      <c r="B305" s="43" t="s">
        <v>148</v>
      </c>
      <c r="C305" s="61" t="s">
        <v>157</v>
      </c>
      <c r="D305" s="60" t="s">
        <v>752</v>
      </c>
      <c r="E305" s="115">
        <v>2252</v>
      </c>
      <c r="F305" s="115">
        <v>12</v>
      </c>
      <c r="G305" s="115">
        <v>0</v>
      </c>
      <c r="H305" s="117">
        <v>1</v>
      </c>
      <c r="I305" s="117">
        <v>2</v>
      </c>
      <c r="J305" s="102">
        <v>2267</v>
      </c>
    </row>
    <row r="306" spans="1:10" ht="15" customHeight="1" x14ac:dyDescent="0.35">
      <c r="A306" s="22" t="s">
        <v>753</v>
      </c>
      <c r="B306" s="43" t="s">
        <v>148</v>
      </c>
      <c r="C306" s="61" t="s">
        <v>157</v>
      </c>
      <c r="D306" s="60" t="s">
        <v>754</v>
      </c>
      <c r="E306" s="115">
        <v>2127</v>
      </c>
      <c r="F306" s="115">
        <v>18</v>
      </c>
      <c r="G306" s="115">
        <v>0</v>
      </c>
      <c r="H306" s="117">
        <v>20</v>
      </c>
      <c r="I306" s="117">
        <v>0</v>
      </c>
      <c r="J306" s="102">
        <v>2165</v>
      </c>
    </row>
    <row r="307" spans="1:10" ht="15" customHeight="1" x14ac:dyDescent="0.35">
      <c r="A307" s="22" t="s">
        <v>755</v>
      </c>
      <c r="B307" s="43" t="s">
        <v>148</v>
      </c>
      <c r="C307" s="61" t="s">
        <v>157</v>
      </c>
      <c r="D307" s="60" t="s">
        <v>756</v>
      </c>
      <c r="E307" s="115">
        <v>11</v>
      </c>
      <c r="F307" s="115">
        <v>0</v>
      </c>
      <c r="G307" s="115">
        <v>0</v>
      </c>
      <c r="H307" s="117">
        <v>0</v>
      </c>
      <c r="I307" s="117">
        <v>0</v>
      </c>
      <c r="J307" s="102">
        <v>11</v>
      </c>
    </row>
    <row r="308" spans="1:10" ht="15" customHeight="1" x14ac:dyDescent="0.35">
      <c r="A308" s="22" t="s">
        <v>757</v>
      </c>
      <c r="B308" s="43" t="s">
        <v>148</v>
      </c>
      <c r="C308" s="61" t="s">
        <v>157</v>
      </c>
      <c r="D308" s="60" t="s">
        <v>758</v>
      </c>
      <c r="E308" s="115">
        <v>139</v>
      </c>
      <c r="F308" s="115">
        <v>1</v>
      </c>
      <c r="G308" s="115">
        <v>0</v>
      </c>
      <c r="H308" s="117">
        <v>3</v>
      </c>
      <c r="I308" s="117">
        <v>0</v>
      </c>
      <c r="J308" s="102">
        <v>143</v>
      </c>
    </row>
    <row r="309" spans="1:10" ht="15" customHeight="1" x14ac:dyDescent="0.35">
      <c r="A309" s="22" t="s">
        <v>759</v>
      </c>
      <c r="B309" s="43" t="s">
        <v>148</v>
      </c>
      <c r="C309" s="61" t="s">
        <v>157</v>
      </c>
      <c r="D309" s="60" t="s">
        <v>760</v>
      </c>
      <c r="E309" s="115">
        <v>234</v>
      </c>
      <c r="F309" s="115">
        <v>0</v>
      </c>
      <c r="G309" s="115">
        <v>0</v>
      </c>
      <c r="H309" s="117">
        <v>1</v>
      </c>
      <c r="I309" s="117">
        <v>0</v>
      </c>
      <c r="J309" s="102">
        <v>235</v>
      </c>
    </row>
    <row r="310" spans="1:10" ht="15" customHeight="1" x14ac:dyDescent="0.35">
      <c r="A310" s="22" t="s">
        <v>761</v>
      </c>
      <c r="B310" s="43" t="s">
        <v>148</v>
      </c>
      <c r="C310" s="61" t="s">
        <v>157</v>
      </c>
      <c r="D310" s="60" t="s">
        <v>762</v>
      </c>
      <c r="E310" s="115">
        <v>179</v>
      </c>
      <c r="F310" s="115">
        <v>0</v>
      </c>
      <c r="G310" s="115">
        <v>0</v>
      </c>
      <c r="H310" s="117">
        <v>1</v>
      </c>
      <c r="I310" s="117">
        <v>0</v>
      </c>
      <c r="J310" s="102">
        <v>180</v>
      </c>
    </row>
    <row r="311" spans="1:10" ht="15" customHeight="1" x14ac:dyDescent="0.35">
      <c r="A311" s="22" t="s">
        <v>763</v>
      </c>
      <c r="B311" s="43" t="s">
        <v>148</v>
      </c>
      <c r="C311" s="61" t="s">
        <v>157</v>
      </c>
      <c r="D311" s="60" t="s">
        <v>764</v>
      </c>
      <c r="E311" s="115">
        <v>123</v>
      </c>
      <c r="F311" s="115">
        <v>12</v>
      </c>
      <c r="G311" s="115">
        <v>0</v>
      </c>
      <c r="H311" s="117">
        <v>0</v>
      </c>
      <c r="I311" s="117">
        <v>1</v>
      </c>
      <c r="J311" s="102">
        <v>136</v>
      </c>
    </row>
    <row r="312" spans="1:10" ht="15" customHeight="1" x14ac:dyDescent="0.35">
      <c r="A312" s="22" t="s">
        <v>765</v>
      </c>
      <c r="B312" s="43" t="s">
        <v>148</v>
      </c>
      <c r="C312" s="61" t="s">
        <v>157</v>
      </c>
      <c r="D312" s="60" t="s">
        <v>766</v>
      </c>
      <c r="E312" s="115">
        <v>104</v>
      </c>
      <c r="F312" s="115">
        <v>0</v>
      </c>
      <c r="G312" s="115">
        <v>0</v>
      </c>
      <c r="H312" s="117">
        <v>0</v>
      </c>
      <c r="I312" s="117">
        <v>0</v>
      </c>
      <c r="J312" s="102">
        <v>104</v>
      </c>
    </row>
    <row r="313" spans="1:10" ht="15" customHeight="1" x14ac:dyDescent="0.35">
      <c r="A313" s="22" t="s">
        <v>767</v>
      </c>
      <c r="B313" s="43" t="s">
        <v>148</v>
      </c>
      <c r="C313" s="61" t="s">
        <v>157</v>
      </c>
      <c r="D313" s="60" t="s">
        <v>768</v>
      </c>
      <c r="E313" s="115">
        <v>466</v>
      </c>
      <c r="F313" s="115">
        <v>77</v>
      </c>
      <c r="G313" s="115">
        <v>0</v>
      </c>
      <c r="H313" s="117">
        <v>0</v>
      </c>
      <c r="I313" s="117">
        <v>0</v>
      </c>
      <c r="J313" s="102">
        <v>543</v>
      </c>
    </row>
    <row r="314" spans="1:10" ht="15" customHeight="1" x14ac:dyDescent="0.35">
      <c r="A314" s="22" t="s">
        <v>769</v>
      </c>
      <c r="B314" s="43" t="s">
        <v>148</v>
      </c>
      <c r="C314" s="61" t="s">
        <v>157</v>
      </c>
      <c r="D314" s="60" t="s">
        <v>770</v>
      </c>
      <c r="E314" s="115">
        <v>104</v>
      </c>
      <c r="F314" s="115">
        <v>4</v>
      </c>
      <c r="G314" s="115">
        <v>0</v>
      </c>
      <c r="H314" s="117">
        <v>0</v>
      </c>
      <c r="I314" s="117">
        <v>0</v>
      </c>
      <c r="J314" s="102">
        <v>108</v>
      </c>
    </row>
    <row r="315" spans="1:10" ht="15" customHeight="1" x14ac:dyDescent="0.35">
      <c r="A315" s="22" t="s">
        <v>771</v>
      </c>
      <c r="B315" s="43" t="s">
        <v>148</v>
      </c>
      <c r="C315" s="61" t="s">
        <v>157</v>
      </c>
      <c r="D315" s="60" t="s">
        <v>772</v>
      </c>
      <c r="E315" s="115">
        <v>78</v>
      </c>
      <c r="F315" s="115">
        <v>0</v>
      </c>
      <c r="G315" s="115">
        <v>0</v>
      </c>
      <c r="H315" s="117">
        <v>0</v>
      </c>
      <c r="I315" s="117">
        <v>0</v>
      </c>
      <c r="J315" s="102">
        <v>78</v>
      </c>
    </row>
    <row r="316" spans="1:10" ht="15" customHeight="1" x14ac:dyDescent="0.35">
      <c r="A316" s="22" t="s">
        <v>773</v>
      </c>
      <c r="B316" s="43" t="s">
        <v>148</v>
      </c>
      <c r="C316" s="61" t="s">
        <v>157</v>
      </c>
      <c r="D316" s="60" t="s">
        <v>774</v>
      </c>
      <c r="E316" s="115">
        <v>294</v>
      </c>
      <c r="F316" s="115">
        <v>84</v>
      </c>
      <c r="G316" s="115">
        <v>7</v>
      </c>
      <c r="H316" s="117">
        <v>0</v>
      </c>
      <c r="I316" s="117">
        <v>0</v>
      </c>
      <c r="J316" s="102">
        <v>385</v>
      </c>
    </row>
    <row r="317" spans="1:10" ht="15" customHeight="1" x14ac:dyDescent="0.35">
      <c r="A317" s="22" t="s">
        <v>775</v>
      </c>
      <c r="B317" s="43" t="s">
        <v>148</v>
      </c>
      <c r="C317" s="61" t="s">
        <v>157</v>
      </c>
      <c r="D317" s="60" t="s">
        <v>776</v>
      </c>
      <c r="E317" s="115">
        <v>19</v>
      </c>
      <c r="F317" s="115">
        <v>0</v>
      </c>
      <c r="G317" s="115">
        <v>0</v>
      </c>
      <c r="H317" s="117">
        <v>0</v>
      </c>
      <c r="I317" s="117">
        <v>4</v>
      </c>
      <c r="J317" s="102">
        <v>23</v>
      </c>
    </row>
    <row r="318" spans="1:10" ht="15" customHeight="1" x14ac:dyDescent="0.35">
      <c r="A318" s="22" t="s">
        <v>777</v>
      </c>
      <c r="B318" s="43" t="s">
        <v>148</v>
      </c>
      <c r="C318" s="61" t="s">
        <v>157</v>
      </c>
      <c r="D318" s="60" t="s">
        <v>778</v>
      </c>
      <c r="E318" s="115">
        <v>52</v>
      </c>
      <c r="F318" s="115">
        <v>37</v>
      </c>
      <c r="G318" s="115">
        <v>0</v>
      </c>
      <c r="H318" s="117">
        <v>0</v>
      </c>
      <c r="I318" s="117">
        <v>0</v>
      </c>
      <c r="J318" s="102">
        <v>89</v>
      </c>
    </row>
    <row r="319" spans="1:10" ht="15" customHeight="1" x14ac:dyDescent="0.35">
      <c r="A319" s="22" t="s">
        <v>779</v>
      </c>
      <c r="B319" s="43" t="s">
        <v>148</v>
      </c>
      <c r="C319" s="61" t="s">
        <v>157</v>
      </c>
      <c r="D319" s="60" t="s">
        <v>780</v>
      </c>
      <c r="E319" s="115">
        <v>228</v>
      </c>
      <c r="F319" s="115">
        <v>0</v>
      </c>
      <c r="G319" s="115">
        <v>0</v>
      </c>
      <c r="H319" s="117">
        <v>0</v>
      </c>
      <c r="I319" s="117">
        <v>0</v>
      </c>
      <c r="J319" s="102">
        <v>228</v>
      </c>
    </row>
    <row r="320" spans="1:10" ht="15" customHeight="1" x14ac:dyDescent="0.35">
      <c r="A320" s="22" t="s">
        <v>781</v>
      </c>
      <c r="B320" s="43" t="s">
        <v>148</v>
      </c>
      <c r="C320" s="61" t="s">
        <v>157</v>
      </c>
      <c r="D320" s="60" t="s">
        <v>782</v>
      </c>
      <c r="E320" s="115">
        <v>136</v>
      </c>
      <c r="F320" s="115">
        <v>4</v>
      </c>
      <c r="G320" s="115">
        <v>0</v>
      </c>
      <c r="H320" s="117">
        <v>0</v>
      </c>
      <c r="I320" s="117">
        <v>0</v>
      </c>
      <c r="J320" s="102">
        <v>140</v>
      </c>
    </row>
    <row r="321" spans="1:10" ht="15" customHeight="1" x14ac:dyDescent="0.35">
      <c r="A321" s="22" t="s">
        <v>783</v>
      </c>
      <c r="B321" s="43" t="s">
        <v>148</v>
      </c>
      <c r="C321" s="61" t="s">
        <v>157</v>
      </c>
      <c r="D321" s="60" t="s">
        <v>784</v>
      </c>
      <c r="E321" s="115">
        <v>135</v>
      </c>
      <c r="F321" s="115">
        <v>0</v>
      </c>
      <c r="G321" s="115">
        <v>0</v>
      </c>
      <c r="H321" s="117">
        <v>0</v>
      </c>
      <c r="I321" s="117">
        <v>0</v>
      </c>
      <c r="J321" s="102">
        <v>135</v>
      </c>
    </row>
    <row r="322" spans="1:10" ht="15" customHeight="1" x14ac:dyDescent="0.35">
      <c r="A322" s="22" t="s">
        <v>785</v>
      </c>
      <c r="B322" s="43" t="s">
        <v>148</v>
      </c>
      <c r="C322" s="61" t="s">
        <v>157</v>
      </c>
      <c r="D322" s="60" t="s">
        <v>786</v>
      </c>
      <c r="E322" s="115">
        <v>428</v>
      </c>
      <c r="F322" s="115">
        <v>6</v>
      </c>
      <c r="G322" s="115">
        <v>0</v>
      </c>
      <c r="H322" s="117">
        <v>1</v>
      </c>
      <c r="I322" s="117">
        <v>0</v>
      </c>
      <c r="J322" s="102">
        <v>435</v>
      </c>
    </row>
    <row r="323" spans="1:10" s="93" customFormat="1" ht="15" customHeight="1" x14ac:dyDescent="0.35">
      <c r="A323" s="34" t="s">
        <v>787</v>
      </c>
      <c r="B323" s="83" t="s">
        <v>158</v>
      </c>
      <c r="C323" s="34"/>
      <c r="D323" s="83" t="s">
        <v>158</v>
      </c>
      <c r="E323" s="114">
        <v>21395</v>
      </c>
      <c r="F323" s="114">
        <v>1315</v>
      </c>
      <c r="G323" s="114">
        <v>29</v>
      </c>
      <c r="H323" s="102">
        <v>135</v>
      </c>
      <c r="I323" s="102">
        <v>61</v>
      </c>
      <c r="J323" s="102">
        <v>22935</v>
      </c>
    </row>
    <row r="324" spans="1:10" ht="15" customHeight="1" x14ac:dyDescent="0.35">
      <c r="A324" s="22" t="s">
        <v>788</v>
      </c>
      <c r="B324" s="83" t="s">
        <v>158</v>
      </c>
      <c r="C324" s="22"/>
      <c r="D324" s="60" t="s">
        <v>789</v>
      </c>
      <c r="E324" s="115">
        <v>158</v>
      </c>
      <c r="F324" s="115">
        <v>0</v>
      </c>
      <c r="G324" s="115">
        <v>0</v>
      </c>
      <c r="H324" s="117">
        <v>0</v>
      </c>
      <c r="I324" s="117">
        <v>0</v>
      </c>
      <c r="J324" s="102">
        <v>158</v>
      </c>
    </row>
    <row r="325" spans="1:10" ht="15" customHeight="1" x14ac:dyDescent="0.35">
      <c r="A325" s="22" t="s">
        <v>790</v>
      </c>
      <c r="B325" s="83" t="s">
        <v>158</v>
      </c>
      <c r="C325" s="22"/>
      <c r="D325" s="60" t="s">
        <v>791</v>
      </c>
      <c r="E325" s="115">
        <v>145</v>
      </c>
      <c r="F325" s="115">
        <v>47</v>
      </c>
      <c r="G325" s="115">
        <v>0</v>
      </c>
      <c r="H325" s="117">
        <v>0</v>
      </c>
      <c r="I325" s="117">
        <v>0</v>
      </c>
      <c r="J325" s="102">
        <v>192</v>
      </c>
    </row>
    <row r="326" spans="1:10" ht="15" customHeight="1" x14ac:dyDescent="0.35">
      <c r="A326" s="22" t="s">
        <v>792</v>
      </c>
      <c r="B326" s="83" t="s">
        <v>158</v>
      </c>
      <c r="C326" s="22"/>
      <c r="D326" s="60" t="s">
        <v>793</v>
      </c>
      <c r="E326" s="115">
        <v>76</v>
      </c>
      <c r="F326" s="115">
        <v>0</v>
      </c>
      <c r="G326" s="115">
        <v>0</v>
      </c>
      <c r="H326" s="117">
        <v>0</v>
      </c>
      <c r="I326" s="117">
        <v>1</v>
      </c>
      <c r="J326" s="102">
        <v>77</v>
      </c>
    </row>
    <row r="327" spans="1:10" ht="15" customHeight="1" x14ac:dyDescent="0.35">
      <c r="A327" s="22" t="s">
        <v>794</v>
      </c>
      <c r="B327" s="83" t="s">
        <v>158</v>
      </c>
      <c r="C327" s="22"/>
      <c r="D327" s="60" t="s">
        <v>795</v>
      </c>
      <c r="E327" s="115">
        <v>113</v>
      </c>
      <c r="F327" s="115">
        <v>1</v>
      </c>
      <c r="G327" s="115">
        <v>1</v>
      </c>
      <c r="H327" s="117">
        <v>3</v>
      </c>
      <c r="I327" s="117">
        <v>0</v>
      </c>
      <c r="J327" s="102">
        <v>118</v>
      </c>
    </row>
    <row r="328" spans="1:10" ht="15" customHeight="1" x14ac:dyDescent="0.35">
      <c r="A328" s="22" t="s">
        <v>796</v>
      </c>
      <c r="B328" s="83" t="s">
        <v>158</v>
      </c>
      <c r="C328" s="22"/>
      <c r="D328" s="60" t="s">
        <v>797</v>
      </c>
      <c r="E328" s="115">
        <v>124</v>
      </c>
      <c r="F328" s="115">
        <v>0</v>
      </c>
      <c r="G328" s="115">
        <v>0</v>
      </c>
      <c r="H328" s="117">
        <v>0</v>
      </c>
      <c r="I328" s="117">
        <v>0</v>
      </c>
      <c r="J328" s="102">
        <v>124</v>
      </c>
    </row>
    <row r="329" spans="1:10" ht="15" customHeight="1" x14ac:dyDescent="0.35">
      <c r="A329" s="22" t="s">
        <v>798</v>
      </c>
      <c r="B329" s="83" t="s">
        <v>158</v>
      </c>
      <c r="C329" s="22"/>
      <c r="D329" s="60" t="s">
        <v>799</v>
      </c>
      <c r="E329" s="115">
        <v>60</v>
      </c>
      <c r="F329" s="115">
        <v>0</v>
      </c>
      <c r="G329" s="115">
        <v>0</v>
      </c>
      <c r="H329" s="117">
        <v>0</v>
      </c>
      <c r="I329" s="117">
        <v>0</v>
      </c>
      <c r="J329" s="102">
        <v>60</v>
      </c>
    </row>
    <row r="330" spans="1:10" ht="15" customHeight="1" x14ac:dyDescent="0.35">
      <c r="A330" s="22" t="s">
        <v>800</v>
      </c>
      <c r="B330" s="83" t="s">
        <v>158</v>
      </c>
      <c r="C330" s="22"/>
      <c r="D330" s="60" t="s">
        <v>801</v>
      </c>
      <c r="E330" s="115">
        <v>953</v>
      </c>
      <c r="F330" s="115">
        <v>3</v>
      </c>
      <c r="G330" s="115">
        <v>3</v>
      </c>
      <c r="H330" s="117">
        <v>1</v>
      </c>
      <c r="I330" s="117">
        <v>0</v>
      </c>
      <c r="J330" s="102">
        <v>960</v>
      </c>
    </row>
    <row r="331" spans="1:10" ht="15" customHeight="1" x14ac:dyDescent="0.35">
      <c r="A331" s="22" t="s">
        <v>802</v>
      </c>
      <c r="B331" s="83" t="s">
        <v>158</v>
      </c>
      <c r="C331" s="22"/>
      <c r="D331" s="60" t="s">
        <v>803</v>
      </c>
      <c r="E331" s="115">
        <v>463</v>
      </c>
      <c r="F331" s="115">
        <v>3</v>
      </c>
      <c r="G331" s="115">
        <v>1</v>
      </c>
      <c r="H331" s="117">
        <v>2</v>
      </c>
      <c r="I331" s="117">
        <v>5</v>
      </c>
      <c r="J331" s="102">
        <v>474</v>
      </c>
    </row>
    <row r="332" spans="1:10" ht="15" customHeight="1" x14ac:dyDescent="0.35">
      <c r="A332" s="22" t="s">
        <v>804</v>
      </c>
      <c r="B332" s="83" t="s">
        <v>158</v>
      </c>
      <c r="C332" s="22"/>
      <c r="D332" s="60" t="s">
        <v>805</v>
      </c>
      <c r="E332" s="115">
        <v>975</v>
      </c>
      <c r="F332" s="115">
        <v>4</v>
      </c>
      <c r="G332" s="115">
        <v>0</v>
      </c>
      <c r="H332" s="117">
        <v>0</v>
      </c>
      <c r="I332" s="117">
        <v>1</v>
      </c>
      <c r="J332" s="102">
        <v>980</v>
      </c>
    </row>
    <row r="333" spans="1:10" ht="15" customHeight="1" x14ac:dyDescent="0.35">
      <c r="A333" s="22" t="s">
        <v>806</v>
      </c>
      <c r="B333" s="83" t="s">
        <v>158</v>
      </c>
      <c r="C333" s="22"/>
      <c r="D333" s="60" t="s">
        <v>807</v>
      </c>
      <c r="E333" s="115">
        <v>133</v>
      </c>
      <c r="F333" s="115">
        <v>1</v>
      </c>
      <c r="G333" s="115">
        <v>0</v>
      </c>
      <c r="H333" s="117">
        <v>1</v>
      </c>
      <c r="I333" s="117">
        <v>4</v>
      </c>
      <c r="J333" s="102">
        <v>139</v>
      </c>
    </row>
    <row r="334" spans="1:10" ht="15" customHeight="1" x14ac:dyDescent="0.35">
      <c r="A334" s="22" t="s">
        <v>808</v>
      </c>
      <c r="B334" s="83" t="s">
        <v>158</v>
      </c>
      <c r="C334" s="22"/>
      <c r="D334" s="60" t="s">
        <v>809</v>
      </c>
      <c r="E334" s="115">
        <v>279</v>
      </c>
      <c r="F334" s="115">
        <v>0</v>
      </c>
      <c r="G334" s="115">
        <v>0</v>
      </c>
      <c r="H334" s="117">
        <v>0</v>
      </c>
      <c r="I334" s="117">
        <v>0</v>
      </c>
      <c r="J334" s="102">
        <v>279</v>
      </c>
    </row>
    <row r="335" spans="1:10" ht="15" customHeight="1" x14ac:dyDescent="0.35">
      <c r="A335" s="22" t="s">
        <v>810</v>
      </c>
      <c r="B335" s="83" t="s">
        <v>158</v>
      </c>
      <c r="C335" s="22"/>
      <c r="D335" s="60" t="s">
        <v>811</v>
      </c>
      <c r="E335" s="115">
        <v>99</v>
      </c>
      <c r="F335" s="115">
        <v>0</v>
      </c>
      <c r="G335" s="115">
        <v>0</v>
      </c>
      <c r="H335" s="117">
        <v>0</v>
      </c>
      <c r="I335" s="117">
        <v>0</v>
      </c>
      <c r="J335" s="102">
        <v>99</v>
      </c>
    </row>
    <row r="336" spans="1:10" ht="15" customHeight="1" x14ac:dyDescent="0.35">
      <c r="A336" s="22" t="s">
        <v>812</v>
      </c>
      <c r="B336" s="83" t="s">
        <v>158</v>
      </c>
      <c r="C336" s="22"/>
      <c r="D336" s="60" t="s">
        <v>813</v>
      </c>
      <c r="E336" s="115">
        <v>553</v>
      </c>
      <c r="F336" s="115">
        <v>18</v>
      </c>
      <c r="G336" s="115">
        <v>0</v>
      </c>
      <c r="H336" s="117">
        <v>0</v>
      </c>
      <c r="I336" s="117">
        <v>1</v>
      </c>
      <c r="J336" s="102">
        <v>572</v>
      </c>
    </row>
    <row r="337" spans="1:10" ht="15" customHeight="1" x14ac:dyDescent="0.35">
      <c r="A337" s="22" t="s">
        <v>814</v>
      </c>
      <c r="B337" s="83" t="s">
        <v>158</v>
      </c>
      <c r="C337" s="22"/>
      <c r="D337" s="60" t="s">
        <v>815</v>
      </c>
      <c r="E337" s="115">
        <v>0</v>
      </c>
      <c r="F337" s="115">
        <v>1</v>
      </c>
      <c r="G337" s="115">
        <v>0</v>
      </c>
      <c r="H337" s="117">
        <v>1</v>
      </c>
      <c r="I337" s="117">
        <v>0</v>
      </c>
      <c r="J337" s="102">
        <v>2</v>
      </c>
    </row>
    <row r="338" spans="1:10" ht="15" customHeight="1" x14ac:dyDescent="0.35">
      <c r="A338" s="22" t="s">
        <v>816</v>
      </c>
      <c r="B338" s="83" t="s">
        <v>158</v>
      </c>
      <c r="C338" s="22"/>
      <c r="D338" s="60" t="s">
        <v>817</v>
      </c>
      <c r="E338" s="115">
        <v>59</v>
      </c>
      <c r="F338" s="115">
        <v>2</v>
      </c>
      <c r="G338" s="115">
        <v>0</v>
      </c>
      <c r="H338" s="117">
        <v>0</v>
      </c>
      <c r="I338" s="117">
        <v>0</v>
      </c>
      <c r="J338" s="102">
        <v>61</v>
      </c>
    </row>
    <row r="339" spans="1:10" ht="15" customHeight="1" x14ac:dyDescent="0.35">
      <c r="A339" s="22" t="s">
        <v>818</v>
      </c>
      <c r="B339" s="83" t="s">
        <v>158</v>
      </c>
      <c r="C339" s="22"/>
      <c r="D339" s="60" t="s">
        <v>819</v>
      </c>
      <c r="E339" s="115">
        <v>924</v>
      </c>
      <c r="F339" s="115">
        <v>188</v>
      </c>
      <c r="G339" s="115">
        <v>5</v>
      </c>
      <c r="H339" s="117">
        <v>15</v>
      </c>
      <c r="I339" s="117">
        <v>6</v>
      </c>
      <c r="J339" s="102">
        <v>1138</v>
      </c>
    </row>
    <row r="340" spans="1:10" ht="15" customHeight="1" x14ac:dyDescent="0.35">
      <c r="A340" s="22" t="s">
        <v>820</v>
      </c>
      <c r="B340" s="83" t="s">
        <v>158</v>
      </c>
      <c r="C340" s="22"/>
      <c r="D340" s="60" t="s">
        <v>821</v>
      </c>
      <c r="E340" s="115">
        <v>155</v>
      </c>
      <c r="F340" s="115">
        <v>7</v>
      </c>
      <c r="G340" s="115">
        <v>0</v>
      </c>
      <c r="H340" s="117">
        <v>2</v>
      </c>
      <c r="I340" s="117">
        <v>0</v>
      </c>
      <c r="J340" s="102">
        <v>164</v>
      </c>
    </row>
    <row r="341" spans="1:10" ht="15" customHeight="1" x14ac:dyDescent="0.35">
      <c r="A341" s="22" t="s">
        <v>822</v>
      </c>
      <c r="B341" s="83" t="s">
        <v>158</v>
      </c>
      <c r="C341" s="22"/>
      <c r="D341" s="60" t="s">
        <v>823</v>
      </c>
      <c r="E341" s="115">
        <v>446</v>
      </c>
      <c r="F341" s="115">
        <v>30</v>
      </c>
      <c r="G341" s="115">
        <v>0</v>
      </c>
      <c r="H341" s="117">
        <v>19</v>
      </c>
      <c r="I341" s="117">
        <v>0</v>
      </c>
      <c r="J341" s="102">
        <v>495</v>
      </c>
    </row>
    <row r="342" spans="1:10" ht="15" customHeight="1" x14ac:dyDescent="0.35">
      <c r="A342" s="22" t="s">
        <v>824</v>
      </c>
      <c r="B342" s="83" t="s">
        <v>158</v>
      </c>
      <c r="C342" s="22"/>
      <c r="D342" s="60" t="s">
        <v>825</v>
      </c>
      <c r="E342" s="115">
        <v>1431</v>
      </c>
      <c r="F342" s="115">
        <v>8</v>
      </c>
      <c r="G342" s="115">
        <v>1</v>
      </c>
      <c r="H342" s="117">
        <v>5</v>
      </c>
      <c r="I342" s="117">
        <v>0</v>
      </c>
      <c r="J342" s="102">
        <v>1445</v>
      </c>
    </row>
    <row r="343" spans="1:10" ht="15" customHeight="1" x14ac:dyDescent="0.35">
      <c r="A343" s="22" t="s">
        <v>826</v>
      </c>
      <c r="B343" s="83" t="s">
        <v>158</v>
      </c>
      <c r="C343" s="22"/>
      <c r="D343" s="60" t="s">
        <v>827</v>
      </c>
      <c r="E343" s="115">
        <v>652</v>
      </c>
      <c r="F343" s="115">
        <v>0</v>
      </c>
      <c r="G343" s="115">
        <v>0</v>
      </c>
      <c r="H343" s="117">
        <v>4</v>
      </c>
      <c r="I343" s="117">
        <v>2</v>
      </c>
      <c r="J343" s="102">
        <v>658</v>
      </c>
    </row>
    <row r="344" spans="1:10" ht="15" customHeight="1" x14ac:dyDescent="0.35">
      <c r="A344" s="22" t="s">
        <v>828</v>
      </c>
      <c r="B344" s="83" t="s">
        <v>158</v>
      </c>
      <c r="C344" s="22"/>
      <c r="D344" s="60" t="s">
        <v>829</v>
      </c>
      <c r="E344" s="115">
        <v>1972</v>
      </c>
      <c r="F344" s="115">
        <v>329</v>
      </c>
      <c r="G344" s="115">
        <v>0</v>
      </c>
      <c r="H344" s="117">
        <v>1</v>
      </c>
      <c r="I344" s="117">
        <v>13</v>
      </c>
      <c r="J344" s="102">
        <v>2315</v>
      </c>
    </row>
    <row r="345" spans="1:10" ht="15" customHeight="1" x14ac:dyDescent="0.35">
      <c r="A345" s="22" t="s">
        <v>830</v>
      </c>
      <c r="B345" s="83" t="s">
        <v>158</v>
      </c>
      <c r="C345" s="22"/>
      <c r="D345" s="60" t="s">
        <v>831</v>
      </c>
      <c r="E345" s="115">
        <v>230</v>
      </c>
      <c r="F345" s="115">
        <v>18</v>
      </c>
      <c r="G345" s="115">
        <v>0</v>
      </c>
      <c r="H345" s="117">
        <v>2</v>
      </c>
      <c r="I345" s="117">
        <v>0</v>
      </c>
      <c r="J345" s="102">
        <v>250</v>
      </c>
    </row>
    <row r="346" spans="1:10" ht="15" customHeight="1" x14ac:dyDescent="0.35">
      <c r="A346" s="22" t="s">
        <v>832</v>
      </c>
      <c r="B346" s="83" t="s">
        <v>158</v>
      </c>
      <c r="C346" s="22"/>
      <c r="D346" s="60" t="s">
        <v>833</v>
      </c>
      <c r="E346" s="115">
        <v>157</v>
      </c>
      <c r="F346" s="115">
        <v>3</v>
      </c>
      <c r="G346" s="115">
        <v>0</v>
      </c>
      <c r="H346" s="117">
        <v>0</v>
      </c>
      <c r="I346" s="117">
        <v>1</v>
      </c>
      <c r="J346" s="102">
        <v>161</v>
      </c>
    </row>
    <row r="347" spans="1:10" ht="15" customHeight="1" x14ac:dyDescent="0.35">
      <c r="A347" s="22" t="s">
        <v>834</v>
      </c>
      <c r="B347" s="83" t="s">
        <v>158</v>
      </c>
      <c r="C347" s="22"/>
      <c r="D347" s="60" t="s">
        <v>835</v>
      </c>
      <c r="E347" s="115">
        <v>726</v>
      </c>
      <c r="F347" s="115">
        <v>53</v>
      </c>
      <c r="G347" s="115">
        <v>18</v>
      </c>
      <c r="H347" s="117">
        <v>17</v>
      </c>
      <c r="I347" s="117">
        <v>16</v>
      </c>
      <c r="J347" s="102">
        <v>830</v>
      </c>
    </row>
    <row r="348" spans="1:10" ht="15" customHeight="1" x14ac:dyDescent="0.35">
      <c r="A348" s="22" t="s">
        <v>836</v>
      </c>
      <c r="B348" s="83" t="s">
        <v>158</v>
      </c>
      <c r="C348" s="22"/>
      <c r="D348" s="60" t="s">
        <v>837</v>
      </c>
      <c r="E348" s="115">
        <v>543</v>
      </c>
      <c r="F348" s="115">
        <v>35</v>
      </c>
      <c r="G348" s="115">
        <v>0</v>
      </c>
      <c r="H348" s="117">
        <v>1</v>
      </c>
      <c r="I348" s="117">
        <v>3</v>
      </c>
      <c r="J348" s="102">
        <v>582</v>
      </c>
    </row>
    <row r="349" spans="1:10" ht="15" customHeight="1" x14ac:dyDescent="0.35">
      <c r="A349" s="22" t="s">
        <v>838</v>
      </c>
      <c r="B349" s="83" t="s">
        <v>158</v>
      </c>
      <c r="C349" s="22"/>
      <c r="D349" s="60" t="s">
        <v>839</v>
      </c>
      <c r="E349" s="115">
        <v>2073</v>
      </c>
      <c r="F349" s="115">
        <v>3</v>
      </c>
      <c r="G349" s="115">
        <v>0</v>
      </c>
      <c r="H349" s="117">
        <v>9</v>
      </c>
      <c r="I349" s="117">
        <v>1</v>
      </c>
      <c r="J349" s="102">
        <v>2086</v>
      </c>
    </row>
    <row r="350" spans="1:10" ht="15" customHeight="1" x14ac:dyDescent="0.35">
      <c r="A350" s="22" t="s">
        <v>840</v>
      </c>
      <c r="B350" s="83" t="s">
        <v>158</v>
      </c>
      <c r="C350" s="22"/>
      <c r="D350" s="60" t="s">
        <v>841</v>
      </c>
      <c r="E350" s="115">
        <v>138</v>
      </c>
      <c r="F350" s="115">
        <v>0</v>
      </c>
      <c r="G350" s="115">
        <v>0</v>
      </c>
      <c r="H350" s="117">
        <v>0</v>
      </c>
      <c r="I350" s="117">
        <v>2</v>
      </c>
      <c r="J350" s="102">
        <v>140</v>
      </c>
    </row>
    <row r="351" spans="1:10" ht="15" customHeight="1" x14ac:dyDescent="0.35">
      <c r="A351" s="22" t="s">
        <v>842</v>
      </c>
      <c r="B351" s="83" t="s">
        <v>158</v>
      </c>
      <c r="C351" s="22"/>
      <c r="D351" s="60" t="s">
        <v>843</v>
      </c>
      <c r="E351" s="115">
        <v>1186</v>
      </c>
      <c r="F351" s="115">
        <v>137</v>
      </c>
      <c r="G351" s="115">
        <v>0</v>
      </c>
      <c r="H351" s="117">
        <v>17</v>
      </c>
      <c r="I351" s="117">
        <v>1</v>
      </c>
      <c r="J351" s="102">
        <v>1341</v>
      </c>
    </row>
    <row r="352" spans="1:10" ht="15" customHeight="1" x14ac:dyDescent="0.35">
      <c r="A352" s="22" t="s">
        <v>844</v>
      </c>
      <c r="B352" s="83" t="s">
        <v>158</v>
      </c>
      <c r="C352" s="22"/>
      <c r="D352" s="60" t="s">
        <v>845</v>
      </c>
      <c r="E352" s="115">
        <v>572</v>
      </c>
      <c r="F352" s="115">
        <v>4</v>
      </c>
      <c r="G352" s="115">
        <v>0</v>
      </c>
      <c r="H352" s="117">
        <v>0</v>
      </c>
      <c r="I352" s="117">
        <v>0</v>
      </c>
      <c r="J352" s="102">
        <v>576</v>
      </c>
    </row>
    <row r="353" spans="1:10" ht="15" customHeight="1" x14ac:dyDescent="0.35">
      <c r="A353" s="22" t="s">
        <v>846</v>
      </c>
      <c r="B353" s="83" t="s">
        <v>158</v>
      </c>
      <c r="C353" s="22"/>
      <c r="D353" s="60" t="s">
        <v>847</v>
      </c>
      <c r="E353" s="115">
        <v>5446</v>
      </c>
      <c r="F353" s="115">
        <v>358</v>
      </c>
      <c r="G353" s="115">
        <v>0</v>
      </c>
      <c r="H353" s="117">
        <v>7</v>
      </c>
      <c r="I353" s="117">
        <v>2</v>
      </c>
      <c r="J353" s="102">
        <v>5813</v>
      </c>
    </row>
    <row r="354" spans="1:10" ht="15" customHeight="1" x14ac:dyDescent="0.35">
      <c r="A354" s="22" t="s">
        <v>848</v>
      </c>
      <c r="B354" s="83" t="s">
        <v>158</v>
      </c>
      <c r="C354" s="22"/>
      <c r="D354" s="60" t="s">
        <v>849</v>
      </c>
      <c r="E354" s="115">
        <v>554</v>
      </c>
      <c r="F354" s="115">
        <v>62</v>
      </c>
      <c r="G354" s="115">
        <v>0</v>
      </c>
      <c r="H354" s="117">
        <v>28</v>
      </c>
      <c r="I354" s="117">
        <v>2</v>
      </c>
      <c r="J354" s="102">
        <v>646</v>
      </c>
    </row>
    <row r="355" spans="1:10" s="93" customFormat="1" ht="15" customHeight="1" x14ac:dyDescent="0.35">
      <c r="A355" s="34" t="s">
        <v>850</v>
      </c>
      <c r="B355" s="83" t="s">
        <v>159</v>
      </c>
      <c r="C355" s="34"/>
      <c r="D355" s="83" t="s">
        <v>159</v>
      </c>
      <c r="E355" s="114">
        <v>5297</v>
      </c>
      <c r="F355" s="114">
        <v>434</v>
      </c>
      <c r="G355" s="115">
        <v>3</v>
      </c>
      <c r="H355" s="102">
        <v>19</v>
      </c>
      <c r="I355" s="102">
        <v>161</v>
      </c>
      <c r="J355" s="102">
        <v>5914</v>
      </c>
    </row>
    <row r="356" spans="1:10" ht="15" customHeight="1" x14ac:dyDescent="0.35">
      <c r="A356" s="22" t="s">
        <v>851</v>
      </c>
      <c r="B356" s="83" t="s">
        <v>159</v>
      </c>
      <c r="C356" s="22"/>
      <c r="D356" s="60" t="s">
        <v>852</v>
      </c>
      <c r="E356" s="115">
        <v>162</v>
      </c>
      <c r="F356" s="115">
        <v>2</v>
      </c>
      <c r="G356" s="115">
        <v>0</v>
      </c>
      <c r="H356" s="117">
        <v>0</v>
      </c>
      <c r="I356" s="117">
        <v>0</v>
      </c>
      <c r="J356" s="102">
        <v>164</v>
      </c>
    </row>
    <row r="357" spans="1:10" ht="15" customHeight="1" x14ac:dyDescent="0.35">
      <c r="A357" s="22" t="s">
        <v>853</v>
      </c>
      <c r="B357" s="83" t="s">
        <v>159</v>
      </c>
      <c r="C357" s="22"/>
      <c r="D357" s="60" t="s">
        <v>854</v>
      </c>
      <c r="E357" s="115">
        <v>147</v>
      </c>
      <c r="F357" s="115">
        <v>18</v>
      </c>
      <c r="G357" s="115">
        <v>0</v>
      </c>
      <c r="H357" s="117">
        <v>0</v>
      </c>
      <c r="I357" s="117">
        <v>0</v>
      </c>
      <c r="J357" s="102">
        <v>165</v>
      </c>
    </row>
    <row r="358" spans="1:10" ht="15" customHeight="1" x14ac:dyDescent="0.35">
      <c r="A358" s="22" t="s">
        <v>855</v>
      </c>
      <c r="B358" s="83" t="s">
        <v>159</v>
      </c>
      <c r="C358" s="22"/>
      <c r="D358" s="60" t="s">
        <v>856</v>
      </c>
      <c r="E358" s="115">
        <v>88</v>
      </c>
      <c r="F358" s="115">
        <v>2</v>
      </c>
      <c r="G358" s="115">
        <v>0</v>
      </c>
      <c r="H358" s="117">
        <v>0</v>
      </c>
      <c r="I358" s="117">
        <v>0</v>
      </c>
      <c r="J358" s="102">
        <v>90</v>
      </c>
    </row>
    <row r="359" spans="1:10" ht="15" customHeight="1" x14ac:dyDescent="0.35">
      <c r="A359" s="22" t="s">
        <v>857</v>
      </c>
      <c r="B359" s="83" t="s">
        <v>159</v>
      </c>
      <c r="C359" s="22"/>
      <c r="D359" s="60" t="s">
        <v>858</v>
      </c>
      <c r="E359" s="115">
        <v>239</v>
      </c>
      <c r="F359" s="115">
        <v>2</v>
      </c>
      <c r="G359" s="115">
        <v>1</v>
      </c>
      <c r="H359" s="117">
        <v>5</v>
      </c>
      <c r="I359" s="117">
        <v>1</v>
      </c>
      <c r="J359" s="102">
        <v>248</v>
      </c>
    </row>
    <row r="360" spans="1:10" ht="15" customHeight="1" x14ac:dyDescent="0.35">
      <c r="A360" s="22" t="s">
        <v>859</v>
      </c>
      <c r="B360" s="83" t="s">
        <v>159</v>
      </c>
      <c r="C360" s="22"/>
      <c r="D360" s="60" t="s">
        <v>860</v>
      </c>
      <c r="E360" s="115">
        <v>563</v>
      </c>
      <c r="F360" s="115">
        <v>43</v>
      </c>
      <c r="G360" s="115">
        <v>0</v>
      </c>
      <c r="H360" s="117">
        <v>3</v>
      </c>
      <c r="I360" s="117">
        <v>6</v>
      </c>
      <c r="J360" s="102">
        <v>615</v>
      </c>
    </row>
    <row r="361" spans="1:10" ht="15" customHeight="1" x14ac:dyDescent="0.35">
      <c r="A361" s="22" t="s">
        <v>861</v>
      </c>
      <c r="B361" s="83" t="s">
        <v>159</v>
      </c>
      <c r="C361" s="22"/>
      <c r="D361" s="60" t="s">
        <v>862</v>
      </c>
      <c r="E361" s="115">
        <v>9</v>
      </c>
      <c r="F361" s="115">
        <v>12</v>
      </c>
      <c r="G361" s="115">
        <v>0</v>
      </c>
      <c r="H361" s="117">
        <v>0</v>
      </c>
      <c r="I361" s="117">
        <v>2</v>
      </c>
      <c r="J361" s="102">
        <v>23</v>
      </c>
    </row>
    <row r="362" spans="1:10" ht="15" customHeight="1" x14ac:dyDescent="0.35">
      <c r="A362" s="22" t="s">
        <v>863</v>
      </c>
      <c r="B362" s="83" t="s">
        <v>159</v>
      </c>
      <c r="C362" s="22"/>
      <c r="D362" s="60" t="s">
        <v>864</v>
      </c>
      <c r="E362" s="115">
        <v>63</v>
      </c>
      <c r="F362" s="115">
        <v>4</v>
      </c>
      <c r="G362" s="115">
        <v>0</v>
      </c>
      <c r="H362" s="117">
        <v>1</v>
      </c>
      <c r="I362" s="117">
        <v>0</v>
      </c>
      <c r="J362" s="102">
        <v>68</v>
      </c>
    </row>
    <row r="363" spans="1:10" ht="15" customHeight="1" x14ac:dyDescent="0.35">
      <c r="A363" s="22" t="s">
        <v>865</v>
      </c>
      <c r="B363" s="83" t="s">
        <v>159</v>
      </c>
      <c r="C363" s="22"/>
      <c r="D363" s="60" t="s">
        <v>866</v>
      </c>
      <c r="E363" s="115">
        <v>222</v>
      </c>
      <c r="F363" s="115">
        <v>3</v>
      </c>
      <c r="G363" s="115">
        <v>0</v>
      </c>
      <c r="H363" s="117">
        <v>0</v>
      </c>
      <c r="I363" s="117">
        <v>0</v>
      </c>
      <c r="J363" s="102">
        <v>225</v>
      </c>
    </row>
    <row r="364" spans="1:10" ht="15" customHeight="1" x14ac:dyDescent="0.35">
      <c r="A364" s="22" t="s">
        <v>867</v>
      </c>
      <c r="B364" s="83" t="s">
        <v>159</v>
      </c>
      <c r="C364" s="22"/>
      <c r="D364" s="60" t="s">
        <v>868</v>
      </c>
      <c r="E364" s="115">
        <v>22</v>
      </c>
      <c r="F364" s="115">
        <v>7</v>
      </c>
      <c r="G364" s="115">
        <v>1</v>
      </c>
      <c r="H364" s="117">
        <v>4</v>
      </c>
      <c r="I364" s="117">
        <v>0</v>
      </c>
      <c r="J364" s="102">
        <v>34</v>
      </c>
    </row>
    <row r="365" spans="1:10" ht="15" customHeight="1" x14ac:dyDescent="0.35">
      <c r="A365" s="22" t="s">
        <v>869</v>
      </c>
      <c r="B365" s="83" t="s">
        <v>159</v>
      </c>
      <c r="C365" s="22"/>
      <c r="D365" s="60" t="s">
        <v>870</v>
      </c>
      <c r="E365" s="115">
        <v>453</v>
      </c>
      <c r="F365" s="115">
        <v>20</v>
      </c>
      <c r="G365" s="115">
        <v>0</v>
      </c>
      <c r="H365" s="117">
        <v>0</v>
      </c>
      <c r="I365" s="117">
        <v>0</v>
      </c>
      <c r="J365" s="102">
        <v>473</v>
      </c>
    </row>
    <row r="366" spans="1:10" ht="15" customHeight="1" x14ac:dyDescent="0.35">
      <c r="A366" s="22" t="s">
        <v>871</v>
      </c>
      <c r="B366" s="83" t="s">
        <v>159</v>
      </c>
      <c r="C366" s="22"/>
      <c r="D366" s="60" t="s">
        <v>872</v>
      </c>
      <c r="E366" s="115">
        <v>288</v>
      </c>
      <c r="F366" s="115">
        <v>1</v>
      </c>
      <c r="G366" s="115">
        <v>1</v>
      </c>
      <c r="H366" s="117">
        <v>1</v>
      </c>
      <c r="I366" s="117">
        <v>1</v>
      </c>
      <c r="J366" s="102">
        <v>292</v>
      </c>
    </row>
    <row r="367" spans="1:10" ht="15" customHeight="1" x14ac:dyDescent="0.35">
      <c r="A367" s="22" t="s">
        <v>873</v>
      </c>
      <c r="B367" s="83" t="s">
        <v>159</v>
      </c>
      <c r="C367" s="22"/>
      <c r="D367" s="60" t="s">
        <v>874</v>
      </c>
      <c r="E367" s="115">
        <v>204</v>
      </c>
      <c r="F367" s="115">
        <v>9</v>
      </c>
      <c r="G367" s="115">
        <v>0</v>
      </c>
      <c r="H367" s="117">
        <v>0</v>
      </c>
      <c r="I367" s="117">
        <v>3</v>
      </c>
      <c r="J367" s="102">
        <v>216</v>
      </c>
    </row>
    <row r="368" spans="1:10" ht="15" customHeight="1" x14ac:dyDescent="0.35">
      <c r="A368" s="22" t="s">
        <v>875</v>
      </c>
      <c r="B368" s="83" t="s">
        <v>159</v>
      </c>
      <c r="C368" s="22"/>
      <c r="D368" s="60" t="s">
        <v>876</v>
      </c>
      <c r="E368" s="115">
        <v>83</v>
      </c>
      <c r="F368" s="115">
        <v>0</v>
      </c>
      <c r="G368" s="115">
        <v>0</v>
      </c>
      <c r="H368" s="117">
        <v>0</v>
      </c>
      <c r="I368" s="117">
        <v>0</v>
      </c>
      <c r="J368" s="102">
        <v>83</v>
      </c>
    </row>
    <row r="369" spans="1:10" ht="15" customHeight="1" x14ac:dyDescent="0.35">
      <c r="A369" s="22" t="s">
        <v>877</v>
      </c>
      <c r="B369" s="83" t="s">
        <v>159</v>
      </c>
      <c r="C369" s="22"/>
      <c r="D369" s="60" t="s">
        <v>878</v>
      </c>
      <c r="E369" s="115">
        <v>980</v>
      </c>
      <c r="F369" s="115">
        <v>287</v>
      </c>
      <c r="G369" s="115">
        <v>0</v>
      </c>
      <c r="H369" s="117">
        <v>0</v>
      </c>
      <c r="I369" s="117">
        <v>0</v>
      </c>
      <c r="J369" s="102">
        <v>1267</v>
      </c>
    </row>
    <row r="370" spans="1:10" ht="15" customHeight="1" x14ac:dyDescent="0.35">
      <c r="A370" s="22" t="s">
        <v>879</v>
      </c>
      <c r="B370" s="83" t="s">
        <v>159</v>
      </c>
      <c r="C370" s="22"/>
      <c r="D370" s="60" t="s">
        <v>880</v>
      </c>
      <c r="E370" s="115">
        <v>201</v>
      </c>
      <c r="F370" s="115">
        <v>7</v>
      </c>
      <c r="G370" s="115">
        <v>0</v>
      </c>
      <c r="H370" s="117">
        <v>0</v>
      </c>
      <c r="I370" s="117">
        <v>99</v>
      </c>
      <c r="J370" s="102">
        <v>307</v>
      </c>
    </row>
    <row r="371" spans="1:10" ht="15" customHeight="1" x14ac:dyDescent="0.35">
      <c r="A371" s="22" t="s">
        <v>881</v>
      </c>
      <c r="B371" s="83" t="s">
        <v>159</v>
      </c>
      <c r="C371" s="22"/>
      <c r="D371" s="60" t="s">
        <v>882</v>
      </c>
      <c r="E371" s="115">
        <v>36</v>
      </c>
      <c r="F371" s="115">
        <v>0</v>
      </c>
      <c r="G371" s="115">
        <v>0</v>
      </c>
      <c r="H371" s="117">
        <v>0</v>
      </c>
      <c r="I371" s="117">
        <v>7</v>
      </c>
      <c r="J371" s="102">
        <v>43</v>
      </c>
    </row>
    <row r="372" spans="1:10" ht="15" customHeight="1" x14ac:dyDescent="0.35">
      <c r="A372" s="22" t="s">
        <v>883</v>
      </c>
      <c r="B372" s="83" t="s">
        <v>159</v>
      </c>
      <c r="C372" s="22"/>
      <c r="D372" s="60" t="s">
        <v>884</v>
      </c>
      <c r="E372" s="115">
        <v>72</v>
      </c>
      <c r="F372" s="115">
        <v>0</v>
      </c>
      <c r="G372" s="115">
        <v>0</v>
      </c>
      <c r="H372" s="117">
        <v>0</v>
      </c>
      <c r="I372" s="117">
        <v>0</v>
      </c>
      <c r="J372" s="102">
        <v>72</v>
      </c>
    </row>
    <row r="373" spans="1:10" ht="15" customHeight="1" x14ac:dyDescent="0.35">
      <c r="A373" s="22" t="s">
        <v>885</v>
      </c>
      <c r="B373" s="83" t="s">
        <v>159</v>
      </c>
      <c r="C373" s="22"/>
      <c r="D373" s="60" t="s">
        <v>886</v>
      </c>
      <c r="E373" s="115">
        <v>717</v>
      </c>
      <c r="F373" s="115">
        <v>4</v>
      </c>
      <c r="G373" s="115">
        <v>0</v>
      </c>
      <c r="H373" s="117">
        <v>0</v>
      </c>
      <c r="I373" s="117">
        <v>0</v>
      </c>
      <c r="J373" s="102">
        <v>721</v>
      </c>
    </row>
    <row r="374" spans="1:10" ht="15" customHeight="1" x14ac:dyDescent="0.35">
      <c r="A374" s="22" t="s">
        <v>887</v>
      </c>
      <c r="B374" s="83" t="s">
        <v>159</v>
      </c>
      <c r="C374" s="22"/>
      <c r="D374" s="60" t="s">
        <v>888</v>
      </c>
      <c r="E374" s="115">
        <v>180</v>
      </c>
      <c r="F374" s="115">
        <v>5</v>
      </c>
      <c r="G374" s="115">
        <v>0</v>
      </c>
      <c r="H374" s="117">
        <v>0</v>
      </c>
      <c r="I374" s="117">
        <v>0</v>
      </c>
      <c r="J374" s="102">
        <v>185</v>
      </c>
    </row>
    <row r="375" spans="1:10" ht="15" customHeight="1" x14ac:dyDescent="0.35">
      <c r="A375" s="22" t="s">
        <v>889</v>
      </c>
      <c r="B375" s="83" t="s">
        <v>159</v>
      </c>
      <c r="C375" s="22"/>
      <c r="D375" s="60" t="s">
        <v>890</v>
      </c>
      <c r="E375" s="115">
        <v>86</v>
      </c>
      <c r="F375" s="115">
        <v>3</v>
      </c>
      <c r="G375" s="115">
        <v>0</v>
      </c>
      <c r="H375" s="117">
        <v>2</v>
      </c>
      <c r="I375" s="117">
        <v>16</v>
      </c>
      <c r="J375" s="102">
        <v>107</v>
      </c>
    </row>
    <row r="376" spans="1:10" ht="15" customHeight="1" x14ac:dyDescent="0.35">
      <c r="A376" s="22" t="s">
        <v>891</v>
      </c>
      <c r="B376" s="83" t="s">
        <v>159</v>
      </c>
      <c r="C376" s="22"/>
      <c r="D376" s="60" t="s">
        <v>892</v>
      </c>
      <c r="E376" s="115">
        <v>249</v>
      </c>
      <c r="F376" s="115">
        <v>3</v>
      </c>
      <c r="G376" s="115">
        <v>0</v>
      </c>
      <c r="H376" s="117">
        <v>0</v>
      </c>
      <c r="I376" s="117">
        <v>0</v>
      </c>
      <c r="J376" s="102">
        <v>252</v>
      </c>
    </row>
    <row r="377" spans="1:10" ht="15" customHeight="1" x14ac:dyDescent="0.35">
      <c r="A377" s="22" t="s">
        <v>893</v>
      </c>
      <c r="B377" s="83" t="s">
        <v>159</v>
      </c>
      <c r="C377" s="22"/>
      <c r="D377" s="60" t="s">
        <v>894</v>
      </c>
      <c r="E377" s="115">
        <v>233</v>
      </c>
      <c r="F377" s="115">
        <v>2</v>
      </c>
      <c r="G377" s="115">
        <v>0</v>
      </c>
      <c r="H377" s="117">
        <v>3</v>
      </c>
      <c r="I377" s="117">
        <v>26</v>
      </c>
      <c r="J377" s="102">
        <v>264</v>
      </c>
    </row>
    <row r="378" spans="1:10" ht="15" customHeight="1" x14ac:dyDescent="0.35">
      <c r="A378" s="34" t="s">
        <v>895</v>
      </c>
      <c r="B378" s="83" t="s">
        <v>160</v>
      </c>
      <c r="C378" s="34"/>
      <c r="D378" s="83" t="s">
        <v>160</v>
      </c>
      <c r="E378" s="114">
        <v>2544</v>
      </c>
      <c r="F378" s="114">
        <v>118</v>
      </c>
      <c r="G378" s="114">
        <v>2</v>
      </c>
      <c r="H378" s="117">
        <v>18</v>
      </c>
      <c r="I378" s="117">
        <v>0</v>
      </c>
      <c r="J378" s="102">
        <v>2682</v>
      </c>
    </row>
    <row r="379" spans="1:10" ht="15" customHeight="1" x14ac:dyDescent="0.35">
      <c r="A379" s="22" t="s">
        <v>896</v>
      </c>
      <c r="B379" s="83" t="s">
        <v>160</v>
      </c>
      <c r="C379" s="22"/>
      <c r="D379" s="60" t="s">
        <v>897</v>
      </c>
      <c r="E379" s="115">
        <v>158</v>
      </c>
      <c r="F379" s="115">
        <v>0</v>
      </c>
      <c r="G379" s="115">
        <v>0</v>
      </c>
      <c r="H379" s="117">
        <v>0</v>
      </c>
      <c r="I379" s="117">
        <v>0</v>
      </c>
      <c r="J379" s="102">
        <v>158</v>
      </c>
    </row>
    <row r="380" spans="1:10" x14ac:dyDescent="0.35">
      <c r="A380" s="22" t="s">
        <v>898</v>
      </c>
      <c r="B380" s="83" t="s">
        <v>160</v>
      </c>
      <c r="C380" s="22"/>
      <c r="D380" s="60" t="s">
        <v>899</v>
      </c>
      <c r="E380" s="115">
        <v>251</v>
      </c>
      <c r="F380" s="115">
        <v>0</v>
      </c>
      <c r="G380" s="115">
        <v>0</v>
      </c>
      <c r="H380" s="117">
        <v>0</v>
      </c>
      <c r="I380" s="117">
        <v>0</v>
      </c>
      <c r="J380" s="102">
        <v>251</v>
      </c>
    </row>
    <row r="381" spans="1:10" ht="15" customHeight="1" x14ac:dyDescent="0.35">
      <c r="A381" s="22" t="s">
        <v>900</v>
      </c>
      <c r="B381" s="83" t="s">
        <v>160</v>
      </c>
      <c r="C381" s="22"/>
      <c r="D381" s="60" t="s">
        <v>901</v>
      </c>
      <c r="E381" s="115">
        <v>590</v>
      </c>
      <c r="F381" s="115">
        <v>103</v>
      </c>
      <c r="G381" s="115">
        <v>0</v>
      </c>
      <c r="H381" s="117">
        <v>0</v>
      </c>
      <c r="I381" s="117">
        <v>0</v>
      </c>
      <c r="J381" s="102">
        <v>693</v>
      </c>
    </row>
    <row r="382" spans="1:10" ht="15" customHeight="1" x14ac:dyDescent="0.35">
      <c r="A382" s="22" t="s">
        <v>902</v>
      </c>
      <c r="B382" s="83" t="s">
        <v>160</v>
      </c>
      <c r="C382" s="22"/>
      <c r="D382" s="60" t="s">
        <v>903</v>
      </c>
      <c r="E382" s="115">
        <v>283</v>
      </c>
      <c r="F382" s="115">
        <v>0</v>
      </c>
      <c r="G382" s="115">
        <v>0</v>
      </c>
      <c r="H382" s="117">
        <v>4</v>
      </c>
      <c r="I382" s="117">
        <v>0</v>
      </c>
      <c r="J382" s="102">
        <v>287</v>
      </c>
    </row>
    <row r="383" spans="1:10" ht="15" customHeight="1" x14ac:dyDescent="0.35">
      <c r="A383" s="22" t="s">
        <v>904</v>
      </c>
      <c r="B383" s="83" t="s">
        <v>160</v>
      </c>
      <c r="C383" s="22"/>
      <c r="D383" s="60" t="s">
        <v>905</v>
      </c>
      <c r="E383" s="115">
        <v>192</v>
      </c>
      <c r="F383" s="115">
        <v>3</v>
      </c>
      <c r="G383" s="115">
        <v>0</v>
      </c>
      <c r="H383" s="117">
        <v>10</v>
      </c>
      <c r="I383" s="117">
        <v>0</v>
      </c>
      <c r="J383" s="102">
        <v>205</v>
      </c>
    </row>
    <row r="384" spans="1:10" ht="15" customHeight="1" x14ac:dyDescent="0.35">
      <c r="A384" s="22" t="s">
        <v>906</v>
      </c>
      <c r="B384" s="83" t="s">
        <v>160</v>
      </c>
      <c r="C384" s="22"/>
      <c r="D384" s="60" t="s">
        <v>907</v>
      </c>
      <c r="E384" s="115">
        <v>130</v>
      </c>
      <c r="F384" s="115">
        <v>6</v>
      </c>
      <c r="G384" s="115">
        <v>0</v>
      </c>
      <c r="H384" s="117">
        <v>4</v>
      </c>
      <c r="I384" s="117">
        <v>0</v>
      </c>
      <c r="J384" s="102">
        <v>140</v>
      </c>
    </row>
    <row r="385" spans="1:10" ht="15" customHeight="1" x14ac:dyDescent="0.35">
      <c r="A385" s="22" t="s">
        <v>908</v>
      </c>
      <c r="B385" s="83" t="s">
        <v>160</v>
      </c>
      <c r="C385" s="22"/>
      <c r="D385" s="60" t="s">
        <v>909</v>
      </c>
      <c r="E385" s="115">
        <v>114</v>
      </c>
      <c r="F385" s="115">
        <v>0</v>
      </c>
      <c r="G385" s="115">
        <v>2</v>
      </c>
      <c r="H385" s="117">
        <v>0</v>
      </c>
      <c r="I385" s="117">
        <v>0</v>
      </c>
      <c r="J385" s="102">
        <v>116</v>
      </c>
    </row>
    <row r="386" spans="1:10" ht="15" customHeight="1" x14ac:dyDescent="0.35">
      <c r="A386" s="22" t="s">
        <v>910</v>
      </c>
      <c r="B386" s="83" t="s">
        <v>160</v>
      </c>
      <c r="C386" s="22"/>
      <c r="D386" s="60" t="s">
        <v>911</v>
      </c>
      <c r="E386" s="115">
        <v>301</v>
      </c>
      <c r="F386" s="115">
        <v>0</v>
      </c>
      <c r="G386" s="115">
        <v>0</v>
      </c>
      <c r="H386" s="117">
        <v>0</v>
      </c>
      <c r="I386" s="117">
        <v>0</v>
      </c>
      <c r="J386" s="102">
        <v>301</v>
      </c>
    </row>
    <row r="387" spans="1:10" ht="15" customHeight="1" x14ac:dyDescent="0.35">
      <c r="A387" s="22" t="s">
        <v>912</v>
      </c>
      <c r="B387" s="83" t="s">
        <v>160</v>
      </c>
      <c r="C387" s="22"/>
      <c r="D387" s="60" t="s">
        <v>913</v>
      </c>
      <c r="E387" s="115">
        <v>70</v>
      </c>
      <c r="F387" s="115">
        <v>0</v>
      </c>
      <c r="G387" s="115">
        <v>0</v>
      </c>
      <c r="H387" s="117">
        <v>0</v>
      </c>
      <c r="I387" s="117">
        <v>0</v>
      </c>
      <c r="J387" s="102">
        <v>70</v>
      </c>
    </row>
    <row r="388" spans="1:10" ht="15" customHeight="1" x14ac:dyDescent="0.35">
      <c r="A388" s="22" t="s">
        <v>914</v>
      </c>
      <c r="B388" s="83" t="s">
        <v>160</v>
      </c>
      <c r="C388" s="22"/>
      <c r="D388" s="60" t="s">
        <v>915</v>
      </c>
      <c r="E388" s="115">
        <v>165</v>
      </c>
      <c r="F388" s="115">
        <v>0</v>
      </c>
      <c r="G388" s="115">
        <v>0</v>
      </c>
      <c r="H388" s="117">
        <v>0</v>
      </c>
      <c r="I388" s="117">
        <v>0</v>
      </c>
      <c r="J388" s="102">
        <v>165</v>
      </c>
    </row>
    <row r="389" spans="1:10" ht="15" customHeight="1" x14ac:dyDescent="0.35">
      <c r="A389" s="22" t="s">
        <v>916</v>
      </c>
      <c r="B389" s="83" t="s">
        <v>160</v>
      </c>
      <c r="C389" s="22"/>
      <c r="D389" s="60" t="s">
        <v>917</v>
      </c>
      <c r="E389" s="115">
        <v>290</v>
      </c>
      <c r="F389" s="115">
        <v>6</v>
      </c>
      <c r="G389" s="115">
        <v>0</v>
      </c>
      <c r="H389" s="117">
        <v>0</v>
      </c>
      <c r="I389" s="117">
        <v>0</v>
      </c>
      <c r="J389" s="102">
        <v>296</v>
      </c>
    </row>
    <row r="390" spans="1:10" x14ac:dyDescent="0.35">
      <c r="A390" s="22"/>
      <c r="B390" s="22"/>
      <c r="C390" s="22"/>
      <c r="D390" s="84"/>
      <c r="E390" s="115"/>
      <c r="F390" s="115"/>
      <c r="G390" s="115"/>
    </row>
    <row r="391" spans="1:10" x14ac:dyDescent="0.35">
      <c r="A391" s="22"/>
      <c r="B391" s="22"/>
      <c r="C391" s="22"/>
      <c r="D391" s="84"/>
      <c r="E391" s="115"/>
      <c r="F391" s="115"/>
      <c r="G391" s="115"/>
    </row>
    <row r="392" spans="1:10" x14ac:dyDescent="0.35">
      <c r="A392" s="22"/>
      <c r="B392" s="22"/>
      <c r="C392" s="22"/>
      <c r="D392" s="84"/>
      <c r="E392" s="115"/>
      <c r="F392" s="115"/>
      <c r="G392" s="115"/>
    </row>
    <row r="393" spans="1:10" x14ac:dyDescent="0.35">
      <c r="A393" s="22"/>
      <c r="B393" s="22"/>
      <c r="C393" s="22"/>
      <c r="D393" s="84"/>
      <c r="E393" s="115"/>
      <c r="F393" s="115"/>
      <c r="G393" s="115"/>
    </row>
    <row r="394" spans="1:10" x14ac:dyDescent="0.35">
      <c r="A394" s="22"/>
      <c r="B394" s="22"/>
      <c r="C394" s="22"/>
      <c r="D394" s="84"/>
      <c r="E394" s="115"/>
      <c r="F394" s="115"/>
      <c r="G394" s="115"/>
    </row>
    <row r="395" spans="1:10" x14ac:dyDescent="0.35">
      <c r="A395" s="22"/>
      <c r="B395" s="22"/>
      <c r="C395" s="22"/>
      <c r="D395" s="84"/>
      <c r="E395" s="115"/>
      <c r="F395" s="115"/>
      <c r="G395" s="115"/>
    </row>
    <row r="396" spans="1:10" x14ac:dyDescent="0.35">
      <c r="A396" s="22"/>
      <c r="B396" s="22"/>
      <c r="C396" s="22"/>
      <c r="D396" s="84"/>
      <c r="E396" s="115"/>
      <c r="F396" s="115"/>
      <c r="G396" s="115"/>
    </row>
    <row r="397" spans="1:10" x14ac:dyDescent="0.35">
      <c r="A397" s="22"/>
      <c r="B397" s="22"/>
      <c r="C397" s="22"/>
      <c r="D397" s="84"/>
      <c r="E397" s="115"/>
      <c r="F397" s="115"/>
      <c r="G397" s="115"/>
    </row>
    <row r="398" spans="1:10" x14ac:dyDescent="0.35">
      <c r="A398" s="22"/>
      <c r="B398" s="22"/>
      <c r="C398" s="22"/>
      <c r="D398" s="84"/>
      <c r="E398" s="115"/>
      <c r="F398" s="115"/>
      <c r="G398" s="115"/>
    </row>
    <row r="399" spans="1:10" x14ac:dyDescent="0.35">
      <c r="A399" s="22"/>
      <c r="B399" s="22"/>
      <c r="C399" s="22"/>
      <c r="D399" s="84"/>
      <c r="E399" s="115"/>
      <c r="F399" s="115"/>
      <c r="G399" s="115"/>
    </row>
    <row r="400" spans="1:10" x14ac:dyDescent="0.35">
      <c r="A400" s="22"/>
      <c r="B400" s="22"/>
      <c r="C400" s="22"/>
      <c r="D400" s="84"/>
      <c r="E400" s="115"/>
      <c r="F400" s="115"/>
      <c r="G400" s="115"/>
    </row>
    <row r="401" spans="1:7" x14ac:dyDescent="0.35">
      <c r="A401" s="22"/>
      <c r="B401" s="22"/>
      <c r="C401" s="22"/>
      <c r="D401" s="84"/>
      <c r="E401" s="115"/>
      <c r="F401" s="115"/>
      <c r="G401" s="115"/>
    </row>
    <row r="402" spans="1:7" x14ac:dyDescent="0.35">
      <c r="A402" s="22"/>
      <c r="B402" s="22"/>
      <c r="C402" s="22"/>
      <c r="D402" s="84"/>
      <c r="E402" s="115"/>
      <c r="F402" s="115"/>
      <c r="G402" s="115"/>
    </row>
    <row r="403" spans="1:7" x14ac:dyDescent="0.35">
      <c r="A403" s="22"/>
      <c r="B403" s="22"/>
      <c r="C403" s="22"/>
      <c r="D403" s="84"/>
      <c r="E403" s="115"/>
      <c r="F403" s="115"/>
      <c r="G403" s="115"/>
    </row>
    <row r="404" spans="1:7" x14ac:dyDescent="0.35">
      <c r="A404" s="22"/>
      <c r="B404" s="22"/>
      <c r="C404" s="22"/>
      <c r="D404" s="84"/>
      <c r="E404" s="115"/>
      <c r="F404" s="115"/>
      <c r="G404" s="115"/>
    </row>
    <row r="405" spans="1:7" x14ac:dyDescent="0.35">
      <c r="A405" s="22"/>
      <c r="B405" s="22"/>
      <c r="C405" s="22"/>
      <c r="D405" s="84"/>
      <c r="E405" s="115"/>
      <c r="F405" s="115"/>
      <c r="G405" s="115"/>
    </row>
    <row r="406" spans="1:7" x14ac:dyDescent="0.35">
      <c r="A406" s="22"/>
      <c r="B406" s="22"/>
      <c r="C406" s="22"/>
      <c r="D406" s="84"/>
      <c r="E406" s="115"/>
      <c r="F406" s="115"/>
      <c r="G406" s="115"/>
    </row>
    <row r="407" spans="1:7" x14ac:dyDescent="0.35">
      <c r="A407" s="22"/>
      <c r="B407" s="22"/>
      <c r="C407" s="22"/>
      <c r="D407" s="84"/>
      <c r="E407" s="115"/>
      <c r="F407" s="115"/>
      <c r="G407" s="115"/>
    </row>
    <row r="408" spans="1:7" x14ac:dyDescent="0.35">
      <c r="A408" s="22"/>
      <c r="B408" s="22"/>
      <c r="C408" s="22"/>
      <c r="D408" s="84"/>
      <c r="E408" s="115"/>
      <c r="F408" s="115"/>
      <c r="G408" s="115"/>
    </row>
    <row r="409" spans="1:7" x14ac:dyDescent="0.35">
      <c r="A409" s="22"/>
      <c r="B409" s="22"/>
      <c r="C409" s="22"/>
      <c r="D409" s="84"/>
      <c r="E409" s="115"/>
      <c r="F409" s="115"/>
      <c r="G409" s="115"/>
    </row>
    <row r="410" spans="1:7" x14ac:dyDescent="0.35">
      <c r="A410" s="22"/>
      <c r="B410" s="22"/>
      <c r="C410" s="22"/>
      <c r="D410" s="84"/>
      <c r="E410" s="115"/>
      <c r="F410" s="115"/>
      <c r="G410" s="115"/>
    </row>
    <row r="411" spans="1:7" x14ac:dyDescent="0.35">
      <c r="A411" s="22"/>
      <c r="B411" s="22"/>
      <c r="C411" s="22"/>
      <c r="D411" s="84"/>
      <c r="E411" s="115"/>
      <c r="F411" s="115"/>
      <c r="G411" s="115"/>
    </row>
    <row r="412" spans="1:7" x14ac:dyDescent="0.35">
      <c r="A412" s="22"/>
      <c r="B412" s="22"/>
      <c r="C412" s="22"/>
      <c r="D412" s="84"/>
      <c r="E412" s="115"/>
      <c r="F412" s="115"/>
      <c r="G412" s="115"/>
    </row>
    <row r="413" spans="1:7" x14ac:dyDescent="0.35">
      <c r="A413" s="22"/>
      <c r="B413" s="22"/>
      <c r="C413" s="22"/>
      <c r="D413" s="84"/>
      <c r="E413" s="115"/>
      <c r="F413" s="115"/>
      <c r="G413" s="115"/>
    </row>
    <row r="414" spans="1:7" x14ac:dyDescent="0.35">
      <c r="A414" s="22"/>
      <c r="B414" s="22"/>
      <c r="C414" s="22"/>
      <c r="D414" s="84"/>
      <c r="E414" s="115"/>
      <c r="F414" s="115"/>
      <c r="G414" s="115"/>
    </row>
    <row r="415" spans="1:7" x14ac:dyDescent="0.35">
      <c r="A415" s="22"/>
      <c r="B415" s="22"/>
      <c r="C415" s="22"/>
      <c r="D415" s="84"/>
      <c r="E415" s="115"/>
      <c r="F415" s="115"/>
      <c r="G415" s="115"/>
    </row>
    <row r="416" spans="1:7" x14ac:dyDescent="0.35">
      <c r="A416" s="22"/>
      <c r="B416" s="22"/>
      <c r="C416" s="22"/>
      <c r="D416" s="84"/>
      <c r="E416" s="115"/>
      <c r="F416" s="115"/>
      <c r="G416" s="115"/>
    </row>
    <row r="417" spans="1:7" x14ac:dyDescent="0.35">
      <c r="A417" s="22"/>
      <c r="B417" s="22"/>
      <c r="C417" s="22"/>
      <c r="D417" s="84"/>
      <c r="E417" s="115"/>
      <c r="F417" s="115"/>
      <c r="G417" s="115"/>
    </row>
    <row r="418" spans="1:7" x14ac:dyDescent="0.35">
      <c r="A418" s="22"/>
      <c r="B418" s="22"/>
      <c r="C418" s="22"/>
      <c r="D418" s="84"/>
      <c r="E418" s="115"/>
      <c r="F418" s="115"/>
      <c r="G418" s="115"/>
    </row>
    <row r="419" spans="1:7" x14ac:dyDescent="0.35">
      <c r="A419" s="22"/>
      <c r="B419" s="22"/>
      <c r="C419" s="22"/>
      <c r="D419" s="84"/>
      <c r="E419" s="115"/>
      <c r="F419" s="115"/>
      <c r="G419" s="115"/>
    </row>
    <row r="420" spans="1:7" x14ac:dyDescent="0.35">
      <c r="A420" s="22"/>
      <c r="B420" s="22"/>
      <c r="C420" s="22"/>
      <c r="D420" s="84"/>
      <c r="E420" s="115"/>
      <c r="F420" s="115"/>
      <c r="G420" s="115"/>
    </row>
    <row r="421" spans="1:7" x14ac:dyDescent="0.35">
      <c r="A421" s="22"/>
      <c r="B421" s="22"/>
      <c r="C421" s="22"/>
      <c r="D421" s="84"/>
      <c r="E421" s="115"/>
      <c r="F421" s="115"/>
      <c r="G421" s="115"/>
    </row>
    <row r="422" spans="1:7" x14ac:dyDescent="0.35">
      <c r="A422" s="22"/>
      <c r="B422" s="22"/>
      <c r="C422" s="22"/>
      <c r="D422" s="84"/>
      <c r="E422" s="115"/>
      <c r="F422" s="115"/>
      <c r="G422" s="115"/>
    </row>
    <row r="423" spans="1:7" x14ac:dyDescent="0.35">
      <c r="A423" s="22"/>
      <c r="B423" s="22"/>
      <c r="C423" s="22"/>
      <c r="D423" s="84"/>
      <c r="E423" s="115"/>
      <c r="F423" s="115"/>
      <c r="G423" s="115"/>
    </row>
    <row r="424" spans="1:7" x14ac:dyDescent="0.35">
      <c r="A424" s="22"/>
      <c r="B424" s="22"/>
      <c r="C424" s="22"/>
      <c r="D424" s="84"/>
      <c r="E424" s="115"/>
      <c r="F424" s="115"/>
      <c r="G424" s="115"/>
    </row>
    <row r="425" spans="1:7" x14ac:dyDescent="0.35">
      <c r="A425" s="22"/>
      <c r="B425" s="22"/>
      <c r="C425" s="22"/>
      <c r="D425" s="84"/>
      <c r="E425" s="115"/>
      <c r="F425" s="115"/>
      <c r="G425" s="115"/>
    </row>
    <row r="426" spans="1:7" x14ac:dyDescent="0.35">
      <c r="A426" s="22"/>
      <c r="B426" s="22"/>
      <c r="C426" s="22"/>
      <c r="D426" s="84"/>
      <c r="E426" s="115"/>
      <c r="F426" s="115"/>
      <c r="G426" s="115"/>
    </row>
    <row r="427" spans="1:7" x14ac:dyDescent="0.35">
      <c r="A427" s="22"/>
      <c r="B427" s="22"/>
      <c r="C427" s="22"/>
      <c r="D427" s="84"/>
      <c r="E427" s="115"/>
      <c r="F427" s="115"/>
      <c r="G427" s="115"/>
    </row>
    <row r="428" spans="1:7" x14ac:dyDescent="0.35">
      <c r="A428" s="22"/>
      <c r="B428" s="22"/>
      <c r="C428" s="22"/>
      <c r="D428" s="84"/>
      <c r="E428" s="115"/>
      <c r="F428" s="115"/>
      <c r="G428" s="115"/>
    </row>
    <row r="429" spans="1:7" x14ac:dyDescent="0.35">
      <c r="A429" s="22"/>
      <c r="B429" s="22"/>
      <c r="C429" s="22"/>
      <c r="D429" s="84"/>
      <c r="E429" s="115"/>
      <c r="F429" s="115"/>
      <c r="G429" s="115"/>
    </row>
    <row r="430" spans="1:7" x14ac:dyDescent="0.35">
      <c r="A430" s="22"/>
      <c r="B430" s="22"/>
      <c r="C430" s="22"/>
      <c r="D430" s="84"/>
      <c r="E430" s="115"/>
      <c r="F430" s="115"/>
      <c r="G430" s="115"/>
    </row>
    <row r="431" spans="1:7" x14ac:dyDescent="0.35">
      <c r="A431" s="22"/>
      <c r="B431" s="22"/>
      <c r="C431" s="22"/>
      <c r="D431" s="84"/>
      <c r="E431" s="115"/>
      <c r="F431" s="115"/>
      <c r="G431" s="115"/>
    </row>
    <row r="432" spans="1:7" x14ac:dyDescent="0.35">
      <c r="A432" s="22"/>
      <c r="B432" s="22"/>
      <c r="C432" s="22"/>
      <c r="D432" s="84"/>
      <c r="E432" s="115"/>
      <c r="F432" s="115"/>
      <c r="G432" s="115"/>
    </row>
    <row r="433" spans="1:7" x14ac:dyDescent="0.35">
      <c r="A433" s="22"/>
      <c r="B433" s="22"/>
      <c r="C433" s="22"/>
      <c r="D433" s="84"/>
      <c r="E433" s="115"/>
      <c r="F433" s="115"/>
      <c r="G433" s="115"/>
    </row>
    <row r="434" spans="1:7" x14ac:dyDescent="0.35">
      <c r="A434" s="22"/>
      <c r="B434" s="22"/>
      <c r="C434" s="22"/>
      <c r="D434" s="84"/>
      <c r="E434" s="115"/>
      <c r="F434" s="115"/>
      <c r="G434" s="115"/>
    </row>
    <row r="435" spans="1:7" x14ac:dyDescent="0.35">
      <c r="A435" s="22"/>
      <c r="B435" s="22"/>
      <c r="C435" s="22"/>
      <c r="D435" s="84"/>
      <c r="E435" s="115"/>
      <c r="F435" s="115"/>
      <c r="G435" s="115"/>
    </row>
    <row r="436" spans="1:7" x14ac:dyDescent="0.35">
      <c r="A436" s="22"/>
      <c r="B436" s="22"/>
      <c r="C436" s="22"/>
      <c r="D436" s="84"/>
      <c r="E436" s="115"/>
      <c r="F436" s="115"/>
      <c r="G436" s="115"/>
    </row>
    <row r="437" spans="1:7" x14ac:dyDescent="0.35">
      <c r="A437" s="22"/>
      <c r="B437" s="22"/>
      <c r="C437" s="22"/>
      <c r="D437" s="84"/>
      <c r="E437" s="115"/>
      <c r="F437" s="115"/>
      <c r="G437" s="115"/>
    </row>
    <row r="438" spans="1:7" x14ac:dyDescent="0.35">
      <c r="A438" s="22"/>
      <c r="B438" s="22"/>
      <c r="C438" s="22"/>
      <c r="D438" s="84"/>
      <c r="E438" s="115"/>
      <c r="F438" s="115"/>
      <c r="G438" s="115"/>
    </row>
    <row r="439" spans="1:7" x14ac:dyDescent="0.35">
      <c r="A439" s="22"/>
      <c r="B439" s="22"/>
      <c r="C439" s="22"/>
      <c r="D439" s="84"/>
      <c r="E439" s="115"/>
      <c r="F439" s="115"/>
      <c r="G439" s="115"/>
    </row>
    <row r="440" spans="1:7" x14ac:dyDescent="0.35">
      <c r="A440" s="22"/>
      <c r="B440" s="22"/>
      <c r="C440" s="22"/>
      <c r="D440" s="84"/>
      <c r="E440" s="115"/>
      <c r="F440" s="115"/>
      <c r="G440" s="115"/>
    </row>
    <row r="441" spans="1:7" x14ac:dyDescent="0.35">
      <c r="A441" s="22"/>
      <c r="B441" s="22"/>
      <c r="C441" s="22"/>
      <c r="D441" s="84"/>
      <c r="E441" s="115"/>
      <c r="F441" s="115"/>
      <c r="G441" s="115"/>
    </row>
    <row r="442" spans="1:7" x14ac:dyDescent="0.35">
      <c r="A442" s="22"/>
      <c r="B442" s="22"/>
      <c r="C442" s="22"/>
      <c r="D442" s="84"/>
      <c r="E442" s="115"/>
      <c r="F442" s="115"/>
      <c r="G442" s="115"/>
    </row>
    <row r="443" spans="1:7" x14ac:dyDescent="0.35">
      <c r="A443" s="22"/>
      <c r="B443" s="22"/>
      <c r="C443" s="22"/>
      <c r="D443" s="84"/>
      <c r="E443" s="115"/>
      <c r="F443" s="115"/>
      <c r="G443" s="115"/>
    </row>
    <row r="444" spans="1:7" x14ac:dyDescent="0.35">
      <c r="A444" s="22"/>
      <c r="B444" s="22"/>
      <c r="C444" s="22"/>
      <c r="D444" s="84"/>
      <c r="E444" s="115"/>
      <c r="F444" s="115"/>
      <c r="G444" s="115"/>
    </row>
    <row r="445" spans="1:7" x14ac:dyDescent="0.35">
      <c r="A445" s="22"/>
      <c r="B445" s="22"/>
      <c r="C445" s="22"/>
      <c r="D445" s="84"/>
      <c r="E445" s="115"/>
      <c r="F445" s="115"/>
      <c r="G445" s="115"/>
    </row>
    <row r="446" spans="1:7" x14ac:dyDescent="0.35">
      <c r="A446" s="22"/>
      <c r="B446" s="22"/>
      <c r="C446" s="22"/>
      <c r="D446" s="84"/>
      <c r="E446" s="115"/>
      <c r="F446" s="115"/>
      <c r="G446" s="115"/>
    </row>
    <row r="447" spans="1:7" x14ac:dyDescent="0.35">
      <c r="A447" s="22"/>
      <c r="B447" s="22"/>
      <c r="C447" s="22"/>
      <c r="D447" s="84"/>
      <c r="E447" s="115"/>
      <c r="F447" s="115"/>
      <c r="G447" s="115"/>
    </row>
    <row r="448" spans="1:7" x14ac:dyDescent="0.35">
      <c r="A448" s="22"/>
      <c r="B448" s="22"/>
      <c r="C448" s="22"/>
      <c r="D448" s="84"/>
      <c r="E448" s="115"/>
      <c r="F448" s="115"/>
      <c r="G448" s="115"/>
    </row>
    <row r="449" spans="1:7" x14ac:dyDescent="0.35">
      <c r="A449" s="22"/>
      <c r="B449" s="22"/>
      <c r="C449" s="22"/>
      <c r="D449" s="84"/>
      <c r="E449" s="115"/>
      <c r="F449" s="115"/>
      <c r="G449" s="115"/>
    </row>
    <row r="450" spans="1:7" x14ac:dyDescent="0.35">
      <c r="A450" s="22"/>
      <c r="B450" s="22"/>
      <c r="C450" s="22"/>
      <c r="D450" s="84"/>
      <c r="E450" s="115"/>
      <c r="F450" s="115"/>
      <c r="G450" s="115"/>
    </row>
    <row r="451" spans="1:7" x14ac:dyDescent="0.35">
      <c r="A451" s="22"/>
      <c r="B451" s="22"/>
      <c r="C451" s="22"/>
      <c r="D451" s="84"/>
      <c r="E451" s="115"/>
      <c r="F451" s="115"/>
      <c r="G451" s="115"/>
    </row>
    <row r="452" spans="1:7" x14ac:dyDescent="0.35">
      <c r="A452" s="22"/>
      <c r="B452" s="22"/>
      <c r="C452" s="22"/>
      <c r="D452" s="84"/>
      <c r="E452" s="115"/>
      <c r="F452" s="115"/>
      <c r="G452" s="115"/>
    </row>
    <row r="453" spans="1:7" x14ac:dyDescent="0.35">
      <c r="A453" s="22"/>
      <c r="B453" s="22"/>
      <c r="C453" s="22"/>
      <c r="D453" s="84"/>
      <c r="E453" s="115"/>
      <c r="F453" s="115"/>
      <c r="G453" s="115"/>
    </row>
    <row r="454" spans="1:7" x14ac:dyDescent="0.35">
      <c r="A454" s="22"/>
      <c r="B454" s="22"/>
      <c r="C454" s="22"/>
      <c r="D454" s="84"/>
      <c r="E454" s="115"/>
      <c r="F454" s="115"/>
      <c r="G454" s="115"/>
    </row>
    <row r="455" spans="1:7" x14ac:dyDescent="0.35">
      <c r="A455" s="22"/>
      <c r="B455" s="22"/>
      <c r="C455" s="22"/>
      <c r="D455" s="84"/>
      <c r="E455" s="115"/>
      <c r="F455" s="115"/>
      <c r="G455" s="115"/>
    </row>
    <row r="456" spans="1:7" x14ac:dyDescent="0.35">
      <c r="A456" s="22"/>
      <c r="B456" s="22"/>
      <c r="C456" s="22"/>
      <c r="D456" s="84"/>
      <c r="E456" s="115"/>
      <c r="F456" s="115"/>
      <c r="G456" s="115"/>
    </row>
    <row r="457" spans="1:7" x14ac:dyDescent="0.35">
      <c r="A457" s="22"/>
      <c r="B457" s="22"/>
      <c r="C457" s="22"/>
      <c r="D457" s="84"/>
      <c r="E457" s="115"/>
      <c r="F457" s="115"/>
      <c r="G457" s="115"/>
    </row>
    <row r="458" spans="1:7" x14ac:dyDescent="0.35">
      <c r="A458" s="22"/>
      <c r="B458" s="22"/>
      <c r="C458" s="22"/>
      <c r="D458" s="84"/>
      <c r="E458" s="115"/>
      <c r="F458" s="115"/>
      <c r="G458" s="115"/>
    </row>
    <row r="459" spans="1:7" x14ac:dyDescent="0.35">
      <c r="A459" s="22"/>
      <c r="B459" s="22"/>
      <c r="C459" s="22"/>
      <c r="D459" s="84"/>
      <c r="E459" s="115"/>
      <c r="F459" s="115"/>
      <c r="G459" s="115"/>
    </row>
    <row r="460" spans="1:7" x14ac:dyDescent="0.35">
      <c r="A460" s="22"/>
      <c r="B460" s="22"/>
      <c r="C460" s="22"/>
      <c r="D460" s="84"/>
      <c r="E460" s="115"/>
      <c r="F460" s="115"/>
      <c r="G460" s="115"/>
    </row>
    <row r="461" spans="1:7" x14ac:dyDescent="0.35">
      <c r="A461" s="22"/>
      <c r="B461" s="22"/>
      <c r="C461" s="22"/>
      <c r="D461" s="84"/>
      <c r="E461" s="115"/>
      <c r="F461" s="115"/>
      <c r="G461" s="115"/>
    </row>
    <row r="462" spans="1:7" x14ac:dyDescent="0.35">
      <c r="A462" s="22"/>
      <c r="B462" s="22"/>
      <c r="C462" s="22"/>
      <c r="D462" s="84"/>
      <c r="E462" s="115"/>
      <c r="F462" s="115"/>
      <c r="G462" s="115"/>
    </row>
    <row r="463" spans="1:7" x14ac:dyDescent="0.35">
      <c r="A463" s="22"/>
      <c r="B463" s="22"/>
      <c r="C463" s="22"/>
      <c r="D463" s="84"/>
      <c r="E463" s="115"/>
      <c r="F463" s="115"/>
      <c r="G463" s="115"/>
    </row>
    <row r="464" spans="1:7" x14ac:dyDescent="0.35">
      <c r="A464" s="22"/>
      <c r="B464" s="22"/>
      <c r="C464" s="22"/>
      <c r="D464" s="84"/>
      <c r="E464" s="115"/>
      <c r="F464" s="115"/>
      <c r="G464" s="115"/>
    </row>
    <row r="465" spans="1:7" x14ac:dyDescent="0.35">
      <c r="A465" s="22"/>
      <c r="B465" s="22"/>
      <c r="C465" s="22"/>
      <c r="D465" s="84"/>
      <c r="E465" s="115"/>
      <c r="F465" s="115"/>
      <c r="G465" s="115"/>
    </row>
    <row r="466" spans="1:7" x14ac:dyDescent="0.35">
      <c r="A466" s="22"/>
      <c r="B466" s="22"/>
      <c r="C466" s="22"/>
      <c r="D466" s="84"/>
      <c r="E466" s="115"/>
      <c r="F466" s="115"/>
      <c r="G466" s="115"/>
    </row>
    <row r="467" spans="1:7" x14ac:dyDescent="0.35">
      <c r="A467" s="22"/>
      <c r="B467" s="22"/>
      <c r="C467" s="22"/>
      <c r="D467" s="84"/>
      <c r="E467" s="115"/>
      <c r="F467" s="115"/>
      <c r="G467" s="115"/>
    </row>
    <row r="468" spans="1:7" x14ac:dyDescent="0.35">
      <c r="A468" s="22"/>
      <c r="B468" s="22"/>
      <c r="C468" s="22"/>
      <c r="D468" s="84"/>
      <c r="E468" s="115"/>
      <c r="F468" s="115"/>
      <c r="G468" s="115"/>
    </row>
    <row r="469" spans="1:7" x14ac:dyDescent="0.35">
      <c r="A469" s="22"/>
      <c r="B469" s="22"/>
      <c r="C469" s="22"/>
      <c r="D469" s="84"/>
      <c r="E469" s="115"/>
      <c r="F469" s="115"/>
      <c r="G469" s="115"/>
    </row>
    <row r="470" spans="1:7" x14ac:dyDescent="0.35">
      <c r="A470" s="22"/>
      <c r="B470" s="22"/>
      <c r="C470" s="22"/>
      <c r="D470" s="84"/>
      <c r="E470" s="115"/>
      <c r="F470" s="115"/>
      <c r="G470" s="115"/>
    </row>
    <row r="471" spans="1:7" x14ac:dyDescent="0.35">
      <c r="A471" s="22"/>
      <c r="B471" s="22"/>
      <c r="C471" s="22"/>
      <c r="D471" s="84"/>
      <c r="E471" s="115"/>
      <c r="F471" s="115"/>
      <c r="G471" s="115"/>
    </row>
    <row r="472" spans="1:7" x14ac:dyDescent="0.35">
      <c r="A472" s="22"/>
      <c r="B472" s="22"/>
      <c r="C472" s="22"/>
      <c r="D472" s="84"/>
      <c r="E472" s="115"/>
      <c r="F472" s="115"/>
      <c r="G472" s="115"/>
    </row>
    <row r="473" spans="1:7" x14ac:dyDescent="0.35">
      <c r="A473" s="22"/>
      <c r="B473" s="22"/>
      <c r="C473" s="22"/>
      <c r="D473" s="84"/>
      <c r="E473" s="115"/>
      <c r="F473" s="115"/>
      <c r="G473" s="115"/>
    </row>
    <row r="474" spans="1:7" x14ac:dyDescent="0.35">
      <c r="A474" s="22"/>
      <c r="B474" s="22"/>
      <c r="C474" s="22"/>
      <c r="D474" s="84"/>
      <c r="E474" s="115"/>
      <c r="F474" s="115"/>
      <c r="G474" s="115"/>
    </row>
    <row r="475" spans="1:7" x14ac:dyDescent="0.35">
      <c r="A475" s="22"/>
      <c r="B475" s="22"/>
      <c r="C475" s="22"/>
      <c r="D475" s="84"/>
      <c r="E475" s="115"/>
      <c r="F475" s="115"/>
      <c r="G475" s="115"/>
    </row>
    <row r="476" spans="1:7" x14ac:dyDescent="0.35">
      <c r="A476" s="22"/>
      <c r="B476" s="22"/>
      <c r="C476" s="22"/>
      <c r="D476" s="84"/>
      <c r="E476" s="115"/>
      <c r="F476" s="115"/>
      <c r="G476" s="115"/>
    </row>
    <row r="477" spans="1:7" x14ac:dyDescent="0.35">
      <c r="A477" s="22"/>
      <c r="B477" s="22"/>
      <c r="C477" s="22"/>
      <c r="D477" s="84"/>
      <c r="E477" s="115"/>
      <c r="F477" s="115"/>
      <c r="G477" s="115"/>
    </row>
    <row r="478" spans="1:7" x14ac:dyDescent="0.35">
      <c r="A478" s="22"/>
      <c r="B478" s="22"/>
      <c r="C478" s="22"/>
      <c r="D478" s="84"/>
      <c r="E478" s="115"/>
      <c r="F478" s="115"/>
      <c r="G478" s="115"/>
    </row>
    <row r="479" spans="1:7" x14ac:dyDescent="0.35">
      <c r="A479" s="22"/>
      <c r="B479" s="22"/>
      <c r="C479" s="22"/>
      <c r="D479" s="84"/>
      <c r="E479" s="115"/>
      <c r="F479" s="115"/>
      <c r="G479" s="115"/>
    </row>
    <row r="480" spans="1:7" x14ac:dyDescent="0.35">
      <c r="A480" s="22"/>
      <c r="B480" s="22"/>
      <c r="C480" s="22"/>
      <c r="D480" s="84"/>
      <c r="E480" s="115"/>
      <c r="F480" s="115"/>
      <c r="G480" s="115"/>
    </row>
    <row r="481" spans="1:7" x14ac:dyDescent="0.35">
      <c r="A481" s="22"/>
      <c r="B481" s="22"/>
      <c r="C481" s="22"/>
      <c r="D481" s="84"/>
      <c r="E481" s="115"/>
      <c r="F481" s="115"/>
      <c r="G481" s="115"/>
    </row>
    <row r="482" spans="1:7" x14ac:dyDescent="0.35">
      <c r="A482" s="22"/>
      <c r="B482" s="22"/>
      <c r="C482" s="22"/>
      <c r="D482" s="84"/>
      <c r="E482" s="115"/>
      <c r="F482" s="115"/>
      <c r="G482" s="115"/>
    </row>
    <row r="483" spans="1:7" x14ac:dyDescent="0.35">
      <c r="A483" s="22"/>
      <c r="B483" s="22"/>
      <c r="C483" s="22"/>
      <c r="D483" s="84"/>
      <c r="E483" s="115"/>
      <c r="F483" s="115"/>
      <c r="G483" s="115"/>
    </row>
    <row r="484" spans="1:7" x14ac:dyDescent="0.35">
      <c r="A484" s="22"/>
      <c r="B484" s="22"/>
      <c r="C484" s="22"/>
      <c r="D484" s="84"/>
      <c r="E484" s="115"/>
      <c r="F484" s="115"/>
      <c r="G484" s="115"/>
    </row>
    <row r="485" spans="1:7" x14ac:dyDescent="0.35">
      <c r="A485" s="22"/>
      <c r="B485" s="22"/>
      <c r="C485" s="22"/>
      <c r="D485" s="84"/>
      <c r="E485" s="115"/>
      <c r="F485" s="115"/>
      <c r="G485" s="115"/>
    </row>
    <row r="486" spans="1:7" x14ac:dyDescent="0.35">
      <c r="A486" s="22"/>
      <c r="B486" s="22"/>
      <c r="C486" s="22"/>
      <c r="D486" s="84"/>
      <c r="E486" s="115"/>
      <c r="F486" s="115"/>
      <c r="G486" s="115"/>
    </row>
    <row r="487" spans="1:7" x14ac:dyDescent="0.35">
      <c r="A487" s="22"/>
      <c r="B487" s="22"/>
      <c r="C487" s="22"/>
      <c r="D487" s="84"/>
      <c r="E487" s="115"/>
      <c r="F487" s="115"/>
      <c r="G487" s="115"/>
    </row>
    <row r="488" spans="1:7" x14ac:dyDescent="0.35">
      <c r="A488" s="22"/>
      <c r="B488" s="22"/>
      <c r="C488" s="22"/>
      <c r="D488" s="84"/>
      <c r="E488" s="115"/>
      <c r="F488" s="115"/>
      <c r="G488" s="115"/>
    </row>
    <row r="489" spans="1:7" x14ac:dyDescent="0.35">
      <c r="A489" s="22"/>
      <c r="B489" s="22"/>
      <c r="C489" s="22"/>
      <c r="D489" s="84"/>
      <c r="E489" s="115"/>
      <c r="F489" s="115"/>
      <c r="G489" s="115"/>
    </row>
    <row r="490" spans="1:7" x14ac:dyDescent="0.35">
      <c r="A490" s="22"/>
      <c r="B490" s="22"/>
      <c r="C490" s="22"/>
      <c r="D490" s="84"/>
      <c r="E490" s="115"/>
      <c r="F490" s="115"/>
      <c r="G490" s="115"/>
    </row>
    <row r="491" spans="1:7" x14ac:dyDescent="0.35">
      <c r="A491" s="22"/>
      <c r="B491" s="22"/>
      <c r="C491" s="22"/>
      <c r="D491" s="84"/>
      <c r="E491" s="115"/>
      <c r="F491" s="115"/>
      <c r="G491" s="115"/>
    </row>
    <row r="492" spans="1:7" x14ac:dyDescent="0.35">
      <c r="A492" s="22"/>
      <c r="B492" s="22"/>
      <c r="C492" s="22"/>
      <c r="D492" s="84"/>
      <c r="E492" s="115"/>
      <c r="F492" s="115"/>
      <c r="G492" s="115"/>
    </row>
    <row r="493" spans="1:7" x14ac:dyDescent="0.35">
      <c r="A493" s="22"/>
      <c r="B493" s="22"/>
      <c r="C493" s="22"/>
      <c r="D493" s="84"/>
      <c r="E493" s="115"/>
      <c r="F493" s="115"/>
      <c r="G493" s="115"/>
    </row>
    <row r="494" spans="1:7" x14ac:dyDescent="0.35">
      <c r="A494" s="22"/>
      <c r="B494" s="22"/>
      <c r="C494" s="22"/>
      <c r="D494" s="84"/>
      <c r="E494" s="115"/>
      <c r="F494" s="115"/>
      <c r="G494" s="115"/>
    </row>
    <row r="495" spans="1:7" x14ac:dyDescent="0.35">
      <c r="A495" s="22"/>
      <c r="B495" s="22"/>
      <c r="C495" s="22"/>
      <c r="D495" s="84"/>
      <c r="E495" s="115"/>
      <c r="F495" s="115"/>
      <c r="G495" s="115"/>
    </row>
    <row r="496" spans="1:7" x14ac:dyDescent="0.35">
      <c r="A496" s="22"/>
      <c r="B496" s="22"/>
      <c r="C496" s="22"/>
      <c r="D496" s="84"/>
      <c r="E496" s="115"/>
      <c r="F496" s="115"/>
      <c r="G496" s="115"/>
    </row>
    <row r="497" spans="1:7" x14ac:dyDescent="0.35">
      <c r="A497" s="22"/>
      <c r="B497" s="22"/>
      <c r="C497" s="22"/>
      <c r="D497" s="84"/>
      <c r="E497" s="115"/>
      <c r="F497" s="115"/>
      <c r="G497" s="115"/>
    </row>
    <row r="498" spans="1:7" x14ac:dyDescent="0.35">
      <c r="A498" s="22"/>
      <c r="B498" s="22"/>
      <c r="C498" s="22"/>
      <c r="D498" s="84"/>
      <c r="E498" s="115"/>
      <c r="F498" s="115"/>
      <c r="G498" s="115"/>
    </row>
    <row r="499" spans="1:7" x14ac:dyDescent="0.35">
      <c r="A499" s="22"/>
      <c r="B499" s="22"/>
      <c r="C499" s="22"/>
      <c r="D499" s="84"/>
      <c r="E499" s="115"/>
      <c r="F499" s="115"/>
      <c r="G499" s="115"/>
    </row>
    <row r="500" spans="1:7" x14ac:dyDescent="0.35">
      <c r="A500" s="22"/>
      <c r="B500" s="22"/>
      <c r="C500" s="22"/>
      <c r="D500" s="84"/>
      <c r="E500" s="115"/>
      <c r="F500" s="115"/>
      <c r="G500" s="115"/>
    </row>
    <row r="501" spans="1:7" x14ac:dyDescent="0.35">
      <c r="A501" s="22"/>
      <c r="B501" s="22"/>
      <c r="C501" s="22"/>
      <c r="D501" s="84"/>
      <c r="E501" s="115"/>
      <c r="F501" s="115"/>
      <c r="G501" s="115"/>
    </row>
    <row r="502" spans="1:7" x14ac:dyDescent="0.35">
      <c r="A502" s="22"/>
      <c r="B502" s="22"/>
      <c r="C502" s="22"/>
      <c r="D502" s="84"/>
      <c r="E502" s="115"/>
      <c r="F502" s="115"/>
      <c r="G502" s="115"/>
    </row>
    <row r="503" spans="1:7" x14ac:dyDescent="0.35">
      <c r="A503" s="22"/>
      <c r="B503" s="22"/>
      <c r="C503" s="22"/>
      <c r="D503" s="84"/>
      <c r="E503" s="115"/>
      <c r="F503" s="115"/>
      <c r="G503" s="115"/>
    </row>
    <row r="504" spans="1:7" x14ac:dyDescent="0.35">
      <c r="A504" s="22"/>
      <c r="B504" s="22"/>
      <c r="C504" s="22"/>
      <c r="D504" s="84"/>
      <c r="E504" s="115"/>
      <c r="F504" s="115"/>
      <c r="G504" s="115"/>
    </row>
    <row r="505" spans="1:7" x14ac:dyDescent="0.35">
      <c r="A505" s="22"/>
      <c r="B505" s="22"/>
      <c r="C505" s="22"/>
      <c r="D505" s="84"/>
      <c r="E505" s="115"/>
      <c r="F505" s="115"/>
      <c r="G505" s="115"/>
    </row>
    <row r="506" spans="1:7" x14ac:dyDescent="0.35">
      <c r="A506" s="22"/>
      <c r="B506" s="22"/>
      <c r="C506" s="22"/>
      <c r="D506" s="84"/>
      <c r="E506" s="115"/>
      <c r="F506" s="115"/>
      <c r="G506" s="115"/>
    </row>
    <row r="507" spans="1:7" x14ac:dyDescent="0.35">
      <c r="A507" s="22"/>
      <c r="B507" s="22"/>
      <c r="C507" s="22"/>
      <c r="D507" s="84"/>
      <c r="E507" s="115"/>
      <c r="F507" s="115"/>
      <c r="G507" s="115"/>
    </row>
    <row r="508" spans="1:7" x14ac:dyDescent="0.35">
      <c r="A508" s="22"/>
      <c r="B508" s="22"/>
      <c r="C508" s="22"/>
      <c r="D508" s="84"/>
      <c r="E508" s="115"/>
      <c r="F508" s="115"/>
      <c r="G508" s="115"/>
    </row>
    <row r="509" spans="1:7" x14ac:dyDescent="0.35">
      <c r="A509" s="22"/>
      <c r="B509" s="22"/>
      <c r="C509" s="22"/>
      <c r="D509" s="84"/>
      <c r="E509" s="115"/>
      <c r="F509" s="115"/>
      <c r="G509" s="115"/>
    </row>
    <row r="510" spans="1:7" x14ac:dyDescent="0.35">
      <c r="A510" s="22"/>
      <c r="B510" s="22"/>
      <c r="C510" s="22"/>
      <c r="D510" s="84"/>
      <c r="E510" s="115"/>
      <c r="F510" s="115"/>
      <c r="G510" s="115"/>
    </row>
    <row r="511" spans="1:7" x14ac:dyDescent="0.35">
      <c r="A511" s="22"/>
      <c r="B511" s="22"/>
      <c r="C511" s="22"/>
      <c r="D511" s="84"/>
      <c r="E511" s="115"/>
      <c r="F511" s="115"/>
      <c r="G511" s="115"/>
    </row>
    <row r="512" spans="1:7" x14ac:dyDescent="0.35">
      <c r="A512" s="22"/>
      <c r="B512" s="22"/>
      <c r="C512" s="22"/>
      <c r="D512" s="84"/>
      <c r="E512" s="115"/>
      <c r="F512" s="115"/>
      <c r="G512" s="115"/>
    </row>
    <row r="513" spans="1:7" x14ac:dyDescent="0.35">
      <c r="A513" s="22"/>
      <c r="B513" s="22"/>
      <c r="C513" s="22"/>
      <c r="D513" s="84"/>
      <c r="E513" s="115"/>
      <c r="F513" s="115"/>
      <c r="G513" s="115"/>
    </row>
    <row r="514" spans="1:7" x14ac:dyDescent="0.35">
      <c r="A514" s="22"/>
      <c r="B514" s="22"/>
      <c r="C514" s="22"/>
      <c r="D514" s="84"/>
      <c r="E514" s="115"/>
      <c r="F514" s="115"/>
      <c r="G514" s="115"/>
    </row>
    <row r="515" spans="1:7" x14ac:dyDescent="0.35">
      <c r="A515" s="22"/>
      <c r="B515" s="22"/>
      <c r="C515" s="22"/>
      <c r="D515" s="84"/>
      <c r="E515" s="115"/>
      <c r="F515" s="115"/>
      <c r="G515" s="115"/>
    </row>
    <row r="516" spans="1:7" x14ac:dyDescent="0.35">
      <c r="A516" s="22"/>
      <c r="B516" s="22"/>
      <c r="C516" s="22"/>
      <c r="D516" s="84"/>
      <c r="E516" s="115"/>
      <c r="F516" s="115"/>
      <c r="G516" s="115"/>
    </row>
    <row r="517" spans="1:7" x14ac:dyDescent="0.35">
      <c r="A517" s="22"/>
      <c r="B517" s="22"/>
      <c r="C517" s="22"/>
      <c r="D517" s="84"/>
      <c r="E517" s="115"/>
      <c r="F517" s="115"/>
      <c r="G517" s="115"/>
    </row>
    <row r="518" spans="1:7" x14ac:dyDescent="0.35">
      <c r="A518" s="22"/>
      <c r="B518" s="22"/>
      <c r="C518" s="22"/>
      <c r="D518" s="84"/>
      <c r="E518" s="115"/>
      <c r="F518" s="115"/>
      <c r="G518" s="115"/>
    </row>
    <row r="519" spans="1:7" x14ac:dyDescent="0.35">
      <c r="A519" s="22"/>
      <c r="B519" s="22"/>
      <c r="C519" s="22"/>
      <c r="D519" s="84"/>
      <c r="E519" s="115"/>
      <c r="F519" s="115"/>
      <c r="G519" s="115"/>
    </row>
    <row r="520" spans="1:7" x14ac:dyDescent="0.35">
      <c r="A520" s="22"/>
      <c r="B520" s="22"/>
      <c r="C520" s="22"/>
      <c r="D520" s="84"/>
      <c r="E520" s="115"/>
      <c r="F520" s="115"/>
      <c r="G520" s="115"/>
    </row>
    <row r="521" spans="1:7" x14ac:dyDescent="0.35">
      <c r="A521" s="22"/>
      <c r="B521" s="22"/>
      <c r="C521" s="22"/>
      <c r="D521" s="84"/>
      <c r="E521" s="115"/>
      <c r="F521" s="115"/>
      <c r="G521" s="115"/>
    </row>
    <row r="522" spans="1:7" x14ac:dyDescent="0.35">
      <c r="A522" s="22"/>
      <c r="B522" s="22"/>
      <c r="C522" s="22"/>
      <c r="D522" s="84"/>
      <c r="E522" s="115"/>
      <c r="F522" s="115"/>
      <c r="G522" s="115"/>
    </row>
    <row r="523" spans="1:7" x14ac:dyDescent="0.35">
      <c r="A523" s="22"/>
      <c r="B523" s="22"/>
      <c r="C523" s="22"/>
      <c r="D523" s="84"/>
      <c r="E523" s="115"/>
      <c r="F523" s="115"/>
      <c r="G523" s="115"/>
    </row>
    <row r="524" spans="1:7" x14ac:dyDescent="0.35">
      <c r="A524" s="22"/>
      <c r="B524" s="22"/>
      <c r="C524" s="22"/>
      <c r="D524" s="84"/>
      <c r="E524" s="115"/>
      <c r="F524" s="115"/>
      <c r="G524" s="115"/>
    </row>
    <row r="525" spans="1:7" x14ac:dyDescent="0.35">
      <c r="A525" s="22"/>
      <c r="B525" s="22"/>
      <c r="C525" s="22"/>
      <c r="D525" s="84"/>
      <c r="E525" s="115"/>
      <c r="F525" s="115"/>
      <c r="G525" s="115"/>
    </row>
    <row r="526" spans="1:7" x14ac:dyDescent="0.35">
      <c r="A526" s="22"/>
      <c r="B526" s="22"/>
      <c r="C526" s="22"/>
      <c r="D526" s="84"/>
      <c r="E526" s="115"/>
      <c r="F526" s="115"/>
      <c r="G526" s="115"/>
    </row>
    <row r="527" spans="1:7" x14ac:dyDescent="0.35">
      <c r="A527" s="22"/>
      <c r="B527" s="22"/>
      <c r="C527" s="22"/>
      <c r="D527" s="84"/>
      <c r="E527" s="115"/>
      <c r="F527" s="115"/>
      <c r="G527" s="115"/>
    </row>
    <row r="528" spans="1:7" x14ac:dyDescent="0.35">
      <c r="A528" s="22"/>
      <c r="B528" s="22"/>
      <c r="C528" s="22"/>
      <c r="D528" s="84"/>
      <c r="E528" s="115"/>
      <c r="F528" s="115"/>
      <c r="G528" s="115"/>
    </row>
    <row r="529" spans="1:7" x14ac:dyDescent="0.35">
      <c r="A529" s="22"/>
      <c r="B529" s="22"/>
      <c r="C529" s="22"/>
      <c r="D529" s="84"/>
      <c r="E529" s="115"/>
      <c r="F529" s="115"/>
      <c r="G529" s="115"/>
    </row>
    <row r="530" spans="1:7" x14ac:dyDescent="0.35">
      <c r="A530" s="22"/>
      <c r="B530" s="22"/>
      <c r="C530" s="22"/>
      <c r="D530" s="84"/>
      <c r="E530" s="115"/>
      <c r="F530" s="115"/>
      <c r="G530" s="115"/>
    </row>
    <row r="531" spans="1:7" x14ac:dyDescent="0.35">
      <c r="A531" s="22"/>
      <c r="B531" s="22"/>
      <c r="C531" s="22"/>
      <c r="D531" s="84"/>
      <c r="E531" s="115"/>
      <c r="F531" s="115"/>
      <c r="G531" s="115"/>
    </row>
    <row r="532" spans="1:7" x14ac:dyDescent="0.35">
      <c r="A532" s="22"/>
      <c r="B532" s="22"/>
      <c r="C532" s="22"/>
      <c r="D532" s="84"/>
      <c r="E532" s="115"/>
      <c r="F532" s="115"/>
      <c r="G532" s="115"/>
    </row>
    <row r="533" spans="1:7" x14ac:dyDescent="0.35">
      <c r="A533" s="22"/>
      <c r="B533" s="22"/>
      <c r="C533" s="22"/>
      <c r="D533" s="84"/>
      <c r="E533" s="115"/>
      <c r="F533" s="115"/>
      <c r="G533" s="115"/>
    </row>
    <row r="534" spans="1:7" x14ac:dyDescent="0.35">
      <c r="A534" s="22"/>
      <c r="B534" s="22"/>
      <c r="C534" s="22"/>
      <c r="D534" s="84"/>
      <c r="E534" s="115"/>
      <c r="F534" s="115"/>
      <c r="G534" s="115"/>
    </row>
    <row r="535" spans="1:7" x14ac:dyDescent="0.35">
      <c r="A535" s="22"/>
      <c r="B535" s="22"/>
      <c r="C535" s="22"/>
      <c r="D535" s="84"/>
      <c r="E535" s="115"/>
      <c r="F535" s="115"/>
      <c r="G535" s="115"/>
    </row>
    <row r="536" spans="1:7" x14ac:dyDescent="0.35">
      <c r="A536" s="22"/>
      <c r="B536" s="22"/>
      <c r="C536" s="22"/>
      <c r="D536" s="84"/>
      <c r="E536" s="115"/>
      <c r="F536" s="115"/>
      <c r="G536" s="115"/>
    </row>
    <row r="537" spans="1:7" x14ac:dyDescent="0.35">
      <c r="A537" s="22"/>
      <c r="B537" s="22"/>
      <c r="C537" s="22"/>
      <c r="D537" s="84"/>
      <c r="E537" s="115"/>
      <c r="F537" s="115"/>
      <c r="G537" s="115"/>
    </row>
    <row r="538" spans="1:7" x14ac:dyDescent="0.35">
      <c r="A538" s="22"/>
      <c r="B538" s="22"/>
      <c r="C538" s="22"/>
      <c r="D538" s="84"/>
      <c r="E538" s="115"/>
      <c r="F538" s="115"/>
      <c r="G538" s="115"/>
    </row>
    <row r="539" spans="1:7" x14ac:dyDescent="0.35">
      <c r="A539" s="22"/>
      <c r="B539" s="22"/>
      <c r="C539" s="22"/>
      <c r="D539" s="84"/>
      <c r="E539" s="115"/>
      <c r="F539" s="115"/>
      <c r="G539" s="115"/>
    </row>
    <row r="540" spans="1:7" x14ac:dyDescent="0.35">
      <c r="A540" s="22"/>
      <c r="B540" s="22"/>
      <c r="C540" s="22"/>
      <c r="D540" s="84"/>
      <c r="E540" s="115"/>
      <c r="F540" s="115"/>
      <c r="G540" s="115"/>
    </row>
    <row r="541" spans="1:7" x14ac:dyDescent="0.35">
      <c r="A541" s="22"/>
      <c r="B541" s="22"/>
      <c r="C541" s="22"/>
      <c r="D541" s="84"/>
      <c r="E541" s="115"/>
      <c r="F541" s="115"/>
      <c r="G541" s="115"/>
    </row>
    <row r="542" spans="1:7" x14ac:dyDescent="0.35">
      <c r="A542" s="22"/>
      <c r="B542" s="22"/>
      <c r="C542" s="22"/>
      <c r="D542" s="84"/>
      <c r="E542" s="115"/>
      <c r="F542" s="115"/>
      <c r="G542" s="115"/>
    </row>
    <row r="543" spans="1:7" x14ac:dyDescent="0.35">
      <c r="A543" s="22"/>
      <c r="B543" s="22"/>
      <c r="C543" s="22"/>
      <c r="D543" s="84"/>
      <c r="E543" s="115"/>
      <c r="F543" s="115"/>
      <c r="G543" s="115"/>
    </row>
    <row r="544" spans="1:7" x14ac:dyDescent="0.35">
      <c r="A544" s="22"/>
      <c r="B544" s="22"/>
      <c r="C544" s="22"/>
      <c r="D544" s="84"/>
      <c r="E544" s="115"/>
      <c r="F544" s="115"/>
      <c r="G544" s="115"/>
    </row>
    <row r="545" spans="1:7" x14ac:dyDescent="0.35">
      <c r="A545" s="22"/>
      <c r="B545" s="22"/>
      <c r="C545" s="22"/>
      <c r="D545" s="84"/>
      <c r="E545" s="115"/>
      <c r="F545" s="115"/>
      <c r="G545" s="115"/>
    </row>
    <row r="546" spans="1:7" x14ac:dyDescent="0.35">
      <c r="A546" s="22"/>
      <c r="B546" s="22"/>
      <c r="C546" s="22"/>
      <c r="D546" s="84"/>
      <c r="E546" s="115"/>
      <c r="F546" s="115"/>
      <c r="G546" s="115"/>
    </row>
    <row r="547" spans="1:7" x14ac:dyDescent="0.35">
      <c r="A547" s="22"/>
      <c r="B547" s="22"/>
      <c r="C547" s="22"/>
      <c r="D547" s="84"/>
      <c r="E547" s="115"/>
      <c r="F547" s="115"/>
      <c r="G547" s="115"/>
    </row>
    <row r="548" spans="1:7" x14ac:dyDescent="0.35">
      <c r="A548" s="22"/>
      <c r="B548" s="22"/>
      <c r="C548" s="22"/>
      <c r="D548" s="84"/>
      <c r="E548" s="115"/>
      <c r="F548" s="115"/>
      <c r="G548" s="115"/>
    </row>
    <row r="549" spans="1:7" x14ac:dyDescent="0.35">
      <c r="A549" s="22"/>
      <c r="B549" s="22"/>
      <c r="C549" s="22"/>
      <c r="D549" s="84"/>
      <c r="E549" s="115"/>
      <c r="F549" s="115"/>
      <c r="G549" s="115"/>
    </row>
    <row r="550" spans="1:7" x14ac:dyDescent="0.35">
      <c r="A550" s="22"/>
      <c r="B550" s="22"/>
      <c r="C550" s="22"/>
      <c r="D550" s="84"/>
      <c r="E550" s="115"/>
      <c r="F550" s="115"/>
      <c r="G550" s="115"/>
    </row>
    <row r="551" spans="1:7" x14ac:dyDescent="0.35">
      <c r="A551" s="22"/>
      <c r="B551" s="22"/>
      <c r="C551" s="22"/>
      <c r="D551" s="84"/>
      <c r="E551" s="115"/>
      <c r="F551" s="115"/>
      <c r="G551" s="115"/>
    </row>
    <row r="552" spans="1:7" x14ac:dyDescent="0.35">
      <c r="A552" s="22"/>
      <c r="B552" s="22"/>
      <c r="C552" s="22"/>
      <c r="D552" s="84"/>
      <c r="E552" s="115"/>
      <c r="F552" s="115"/>
      <c r="G552" s="115"/>
    </row>
    <row r="553" spans="1:7" x14ac:dyDescent="0.35">
      <c r="A553" s="22"/>
      <c r="B553" s="22"/>
      <c r="C553" s="22"/>
      <c r="D553" s="84"/>
      <c r="E553" s="115"/>
      <c r="F553" s="115"/>
      <c r="G553" s="115"/>
    </row>
    <row r="554" spans="1:7" x14ac:dyDescent="0.35">
      <c r="A554" s="22"/>
      <c r="B554" s="22"/>
      <c r="C554" s="22"/>
      <c r="D554" s="84"/>
      <c r="E554" s="115"/>
      <c r="F554" s="115"/>
      <c r="G554" s="115"/>
    </row>
    <row r="555" spans="1:7" x14ac:dyDescent="0.35">
      <c r="A555" s="22"/>
      <c r="B555" s="22"/>
      <c r="C555" s="22"/>
      <c r="D555" s="84"/>
      <c r="E555" s="115"/>
      <c r="F555" s="115"/>
      <c r="G555" s="115"/>
    </row>
    <row r="556" spans="1:7" x14ac:dyDescent="0.35">
      <c r="A556" s="22"/>
      <c r="B556" s="22"/>
      <c r="C556" s="22"/>
      <c r="D556" s="84"/>
      <c r="E556" s="115"/>
      <c r="F556" s="115"/>
      <c r="G556" s="115"/>
    </row>
    <row r="557" spans="1:7" x14ac:dyDescent="0.35">
      <c r="A557" s="22"/>
      <c r="B557" s="22"/>
      <c r="C557" s="22"/>
      <c r="D557" s="84"/>
      <c r="E557" s="115"/>
      <c r="F557" s="115"/>
      <c r="G557" s="115"/>
    </row>
    <row r="558" spans="1:7" x14ac:dyDescent="0.35">
      <c r="A558" s="22"/>
      <c r="B558" s="22"/>
      <c r="C558" s="22"/>
      <c r="D558" s="84"/>
      <c r="E558" s="115"/>
      <c r="F558" s="115"/>
      <c r="G558" s="115"/>
    </row>
    <row r="559" spans="1:7" x14ac:dyDescent="0.35">
      <c r="A559" s="22"/>
      <c r="B559" s="22"/>
      <c r="C559" s="22"/>
      <c r="D559" s="84"/>
      <c r="E559" s="115"/>
      <c r="F559" s="115"/>
      <c r="G559" s="115"/>
    </row>
    <row r="560" spans="1:7" x14ac:dyDescent="0.35">
      <c r="A560" s="22"/>
      <c r="B560" s="22"/>
      <c r="C560" s="22"/>
      <c r="D560" s="84"/>
      <c r="E560" s="115"/>
      <c r="F560" s="115"/>
      <c r="G560" s="115"/>
    </row>
    <row r="561" spans="1:7" x14ac:dyDescent="0.35">
      <c r="A561" s="22"/>
      <c r="B561" s="22"/>
      <c r="C561" s="22"/>
      <c r="D561" s="84"/>
      <c r="E561" s="115"/>
      <c r="F561" s="115"/>
      <c r="G561" s="115"/>
    </row>
    <row r="562" spans="1:7" x14ac:dyDescent="0.35">
      <c r="A562" s="22"/>
      <c r="B562" s="22"/>
      <c r="C562" s="22"/>
      <c r="D562" s="84"/>
      <c r="E562" s="115"/>
      <c r="F562" s="115"/>
      <c r="G562" s="115"/>
    </row>
    <row r="563" spans="1:7" x14ac:dyDescent="0.35">
      <c r="A563" s="22"/>
      <c r="B563" s="22"/>
      <c r="C563" s="22"/>
      <c r="D563" s="84"/>
      <c r="E563" s="115"/>
      <c r="F563" s="115"/>
      <c r="G563" s="115"/>
    </row>
    <row r="564" spans="1:7" x14ac:dyDescent="0.35">
      <c r="A564" s="22"/>
      <c r="B564" s="22"/>
      <c r="C564" s="22"/>
      <c r="D564" s="84"/>
      <c r="E564" s="115"/>
      <c r="F564" s="115"/>
      <c r="G564" s="115"/>
    </row>
    <row r="565" spans="1:7" x14ac:dyDescent="0.35">
      <c r="A565" s="22"/>
      <c r="B565" s="22"/>
      <c r="C565" s="22"/>
      <c r="D565" s="84"/>
      <c r="E565" s="115"/>
      <c r="F565" s="115"/>
      <c r="G565" s="115"/>
    </row>
    <row r="566" spans="1:7" x14ac:dyDescent="0.35">
      <c r="A566" s="22"/>
      <c r="B566" s="22"/>
      <c r="C566" s="22"/>
      <c r="D566" s="84"/>
      <c r="E566" s="115"/>
      <c r="F566" s="115"/>
      <c r="G566" s="115"/>
    </row>
    <row r="567" spans="1:7" x14ac:dyDescent="0.35">
      <c r="A567" s="22"/>
      <c r="B567" s="22"/>
      <c r="C567" s="22"/>
      <c r="D567" s="84"/>
      <c r="E567" s="115"/>
      <c r="F567" s="115"/>
      <c r="G567" s="115"/>
    </row>
    <row r="568" spans="1:7" x14ac:dyDescent="0.35">
      <c r="A568" s="22"/>
      <c r="B568" s="22"/>
      <c r="C568" s="22"/>
      <c r="D568" s="84"/>
      <c r="E568" s="115"/>
      <c r="F568" s="115"/>
      <c r="G568" s="115"/>
    </row>
    <row r="569" spans="1:7" x14ac:dyDescent="0.35">
      <c r="A569" s="22"/>
      <c r="B569" s="22"/>
      <c r="C569" s="22"/>
      <c r="D569" s="84"/>
      <c r="E569" s="115"/>
      <c r="F569" s="115"/>
      <c r="G569" s="115"/>
    </row>
    <row r="570" spans="1:7" x14ac:dyDescent="0.35">
      <c r="A570" s="22"/>
      <c r="B570" s="22"/>
      <c r="C570" s="22"/>
      <c r="D570" s="84"/>
      <c r="E570" s="115"/>
      <c r="F570" s="115"/>
      <c r="G570" s="115"/>
    </row>
    <row r="571" spans="1:7" x14ac:dyDescent="0.35">
      <c r="A571" s="22"/>
      <c r="B571" s="22"/>
      <c r="C571" s="22"/>
      <c r="D571" s="84"/>
      <c r="E571" s="115"/>
      <c r="F571" s="115"/>
      <c r="G571" s="115"/>
    </row>
    <row r="572" spans="1:7" x14ac:dyDescent="0.35">
      <c r="A572" s="22"/>
      <c r="B572" s="22"/>
      <c r="C572" s="22"/>
      <c r="D572" s="84"/>
      <c r="E572" s="115"/>
      <c r="F572" s="115"/>
      <c r="G572" s="115"/>
    </row>
    <row r="573" spans="1:7" x14ac:dyDescent="0.35">
      <c r="A573" s="22"/>
      <c r="B573" s="22"/>
      <c r="C573" s="22"/>
      <c r="D573" s="84"/>
      <c r="E573" s="115"/>
      <c r="F573" s="115"/>
      <c r="G573" s="115"/>
    </row>
    <row r="574" spans="1:7" x14ac:dyDescent="0.35">
      <c r="A574" s="22"/>
      <c r="B574" s="22"/>
      <c r="C574" s="22"/>
      <c r="D574" s="84"/>
      <c r="E574" s="115"/>
      <c r="F574" s="115"/>
      <c r="G574" s="115"/>
    </row>
    <row r="575" spans="1:7" x14ac:dyDescent="0.35">
      <c r="A575" s="22"/>
      <c r="B575" s="22"/>
      <c r="C575" s="22"/>
      <c r="D575" s="84"/>
      <c r="E575" s="115"/>
      <c r="F575" s="115"/>
      <c r="G575" s="115"/>
    </row>
    <row r="576" spans="1:7" x14ac:dyDescent="0.35">
      <c r="A576" s="22"/>
      <c r="B576" s="22"/>
      <c r="C576" s="22"/>
      <c r="D576" s="84"/>
      <c r="E576" s="115"/>
      <c r="F576" s="115"/>
      <c r="G576" s="115"/>
    </row>
    <row r="577" spans="1:7" x14ac:dyDescent="0.35">
      <c r="A577" s="22"/>
      <c r="B577" s="22"/>
      <c r="C577" s="22"/>
      <c r="D577" s="84"/>
      <c r="E577" s="115"/>
      <c r="F577" s="115"/>
      <c r="G577" s="115"/>
    </row>
    <row r="578" spans="1:7" x14ac:dyDescent="0.35">
      <c r="A578" s="22"/>
      <c r="B578" s="22"/>
      <c r="C578" s="22"/>
      <c r="D578" s="84"/>
      <c r="E578" s="115"/>
      <c r="F578" s="115"/>
      <c r="G578" s="115"/>
    </row>
    <row r="579" spans="1:7" x14ac:dyDescent="0.35">
      <c r="A579" s="22"/>
      <c r="B579" s="22"/>
      <c r="C579" s="22"/>
      <c r="D579" s="84"/>
      <c r="E579" s="115"/>
      <c r="F579" s="115"/>
      <c r="G579" s="115"/>
    </row>
    <row r="580" spans="1:7" x14ac:dyDescent="0.35">
      <c r="A580" s="22"/>
      <c r="B580" s="22"/>
      <c r="C580" s="22"/>
      <c r="D580" s="84"/>
      <c r="E580" s="115"/>
      <c r="F580" s="115"/>
      <c r="G580" s="115"/>
    </row>
    <row r="581" spans="1:7" x14ac:dyDescent="0.35">
      <c r="A581" s="22"/>
      <c r="B581" s="22"/>
      <c r="C581" s="22"/>
      <c r="D581" s="84"/>
      <c r="E581" s="115"/>
      <c r="F581" s="115"/>
      <c r="G581" s="115"/>
    </row>
    <row r="582" spans="1:7" x14ac:dyDescent="0.35">
      <c r="A582" s="22"/>
      <c r="B582" s="22"/>
      <c r="C582" s="22"/>
      <c r="D582" s="84"/>
      <c r="E582" s="115"/>
      <c r="F582" s="115"/>
      <c r="G582" s="115"/>
    </row>
    <row r="583" spans="1:7" x14ac:dyDescent="0.35">
      <c r="A583" s="22"/>
      <c r="B583" s="22"/>
      <c r="C583" s="22"/>
      <c r="D583" s="84"/>
      <c r="E583" s="115"/>
      <c r="F583" s="115"/>
      <c r="G583" s="115"/>
    </row>
    <row r="584" spans="1:7" x14ac:dyDescent="0.35">
      <c r="A584" s="22"/>
      <c r="B584" s="22"/>
      <c r="C584" s="22"/>
      <c r="D584" s="84"/>
      <c r="E584" s="115"/>
      <c r="F584" s="115"/>
      <c r="G584" s="115"/>
    </row>
    <row r="585" spans="1:7" x14ac:dyDescent="0.35">
      <c r="A585" s="22"/>
      <c r="B585" s="22"/>
      <c r="C585" s="22"/>
      <c r="D585" s="84"/>
      <c r="E585" s="115"/>
      <c r="F585" s="115"/>
      <c r="G585" s="115"/>
    </row>
    <row r="586" spans="1:7" x14ac:dyDescent="0.35">
      <c r="A586" s="22"/>
      <c r="B586" s="22"/>
      <c r="C586" s="22"/>
      <c r="D586" s="84"/>
      <c r="E586" s="115"/>
      <c r="F586" s="115"/>
      <c r="G586" s="115"/>
    </row>
    <row r="587" spans="1:7" x14ac:dyDescent="0.35">
      <c r="A587" s="22"/>
      <c r="B587" s="22"/>
      <c r="C587" s="22"/>
      <c r="D587" s="84"/>
      <c r="E587" s="115"/>
      <c r="F587" s="115"/>
      <c r="G587" s="115"/>
    </row>
    <row r="588" spans="1:7" x14ac:dyDescent="0.35">
      <c r="A588" s="22"/>
      <c r="B588" s="22"/>
      <c r="C588" s="22"/>
      <c r="D588" s="84"/>
      <c r="E588" s="115"/>
      <c r="F588" s="115"/>
      <c r="G588" s="115"/>
    </row>
    <row r="589" spans="1:7" x14ac:dyDescent="0.35">
      <c r="A589" s="22"/>
      <c r="B589" s="22"/>
      <c r="C589" s="22"/>
      <c r="D589" s="84"/>
      <c r="E589" s="115"/>
      <c r="F589" s="115"/>
      <c r="G589" s="115"/>
    </row>
    <row r="590" spans="1:7" x14ac:dyDescent="0.35">
      <c r="A590" s="22"/>
      <c r="B590" s="22"/>
      <c r="C590" s="22"/>
      <c r="D590" s="84"/>
      <c r="E590" s="115"/>
      <c r="F590" s="115"/>
      <c r="G590" s="115"/>
    </row>
    <row r="591" spans="1:7" x14ac:dyDescent="0.35">
      <c r="A591" s="22"/>
      <c r="B591" s="22"/>
      <c r="C591" s="22"/>
      <c r="D591" s="84"/>
      <c r="E591" s="115"/>
      <c r="F591" s="115"/>
      <c r="G591" s="115"/>
    </row>
    <row r="592" spans="1:7" x14ac:dyDescent="0.35">
      <c r="A592" s="22"/>
      <c r="B592" s="22"/>
      <c r="C592" s="22"/>
      <c r="D592" s="84"/>
      <c r="E592" s="115"/>
      <c r="F592" s="115"/>
      <c r="G592" s="115"/>
    </row>
    <row r="593" spans="1:7" x14ac:dyDescent="0.35">
      <c r="A593" s="22"/>
      <c r="B593" s="22"/>
      <c r="C593" s="22"/>
      <c r="D593" s="84"/>
      <c r="E593" s="115"/>
      <c r="F593" s="115"/>
      <c r="G593" s="115"/>
    </row>
    <row r="594" spans="1:7" x14ac:dyDescent="0.35">
      <c r="A594" s="22"/>
      <c r="B594" s="22"/>
      <c r="C594" s="22"/>
      <c r="D594" s="84"/>
      <c r="E594" s="115"/>
      <c r="F594" s="115"/>
      <c r="G594" s="115"/>
    </row>
    <row r="595" spans="1:7" x14ac:dyDescent="0.35">
      <c r="A595" s="22"/>
      <c r="B595" s="22"/>
      <c r="C595" s="22"/>
      <c r="D595" s="84"/>
      <c r="E595" s="115"/>
      <c r="F595" s="115"/>
      <c r="G595" s="115"/>
    </row>
    <row r="596" spans="1:7" x14ac:dyDescent="0.35">
      <c r="A596" s="22"/>
      <c r="B596" s="22"/>
      <c r="C596" s="22"/>
      <c r="D596" s="84"/>
      <c r="E596" s="115"/>
      <c r="F596" s="115"/>
      <c r="G596" s="115"/>
    </row>
    <row r="597" spans="1:7" x14ac:dyDescent="0.35">
      <c r="A597" s="22"/>
      <c r="B597" s="22"/>
      <c r="C597" s="22"/>
      <c r="D597" s="84"/>
      <c r="E597" s="115"/>
      <c r="F597" s="115"/>
      <c r="G597" s="115"/>
    </row>
    <row r="598" spans="1:7" x14ac:dyDescent="0.35">
      <c r="A598" s="22"/>
      <c r="B598" s="22"/>
      <c r="C598" s="22"/>
      <c r="D598" s="84"/>
      <c r="E598" s="115"/>
      <c r="F598" s="115"/>
      <c r="G598" s="115"/>
    </row>
    <row r="599" spans="1:7" x14ac:dyDescent="0.35">
      <c r="A599" s="22"/>
      <c r="B599" s="22"/>
      <c r="C599" s="22"/>
      <c r="D599" s="84"/>
      <c r="E599" s="115"/>
      <c r="F599" s="115"/>
      <c r="G599" s="115"/>
    </row>
    <row r="600" spans="1:7" x14ac:dyDescent="0.35">
      <c r="A600" s="22"/>
      <c r="B600" s="22"/>
      <c r="C600" s="22"/>
      <c r="D600" s="84"/>
      <c r="E600" s="115"/>
      <c r="F600" s="115"/>
      <c r="G600" s="115"/>
    </row>
    <row r="601" spans="1:7" x14ac:dyDescent="0.35">
      <c r="A601" s="22"/>
      <c r="B601" s="22"/>
      <c r="C601" s="22"/>
      <c r="D601" s="84"/>
      <c r="E601" s="115"/>
      <c r="F601" s="115"/>
      <c r="G601" s="115"/>
    </row>
    <row r="602" spans="1:7" x14ac:dyDescent="0.35">
      <c r="A602" s="22"/>
      <c r="B602" s="22"/>
      <c r="C602" s="22"/>
      <c r="D602" s="84"/>
      <c r="E602" s="115"/>
      <c r="F602" s="115"/>
      <c r="G602" s="115"/>
    </row>
    <row r="603" spans="1:7" x14ac:dyDescent="0.35">
      <c r="A603" s="22"/>
      <c r="B603" s="22"/>
      <c r="C603" s="22"/>
      <c r="D603" s="84"/>
      <c r="E603" s="115"/>
      <c r="F603" s="115"/>
      <c r="G603" s="115"/>
    </row>
    <row r="604" spans="1:7" x14ac:dyDescent="0.35">
      <c r="A604" s="22"/>
      <c r="B604" s="22"/>
      <c r="C604" s="22"/>
      <c r="D604" s="84"/>
      <c r="E604" s="115"/>
      <c r="F604" s="115"/>
      <c r="G604" s="115"/>
    </row>
    <row r="605" spans="1:7" x14ac:dyDescent="0.35">
      <c r="A605" s="22"/>
      <c r="B605" s="22"/>
      <c r="C605" s="22"/>
      <c r="D605" s="84"/>
      <c r="E605" s="115"/>
      <c r="F605" s="115"/>
      <c r="G605" s="115"/>
    </row>
    <row r="606" spans="1:7" x14ac:dyDescent="0.35">
      <c r="A606" s="22"/>
      <c r="B606" s="22"/>
      <c r="C606" s="22"/>
      <c r="D606" s="84"/>
      <c r="E606" s="115"/>
      <c r="F606" s="115"/>
      <c r="G606" s="115"/>
    </row>
    <row r="607" spans="1:7" x14ac:dyDescent="0.35">
      <c r="A607" s="22"/>
      <c r="B607" s="22"/>
      <c r="C607" s="22"/>
      <c r="D607" s="84"/>
      <c r="E607" s="115"/>
      <c r="F607" s="115"/>
      <c r="G607" s="115"/>
    </row>
    <row r="608" spans="1:7" x14ac:dyDescent="0.35">
      <c r="A608" s="22"/>
      <c r="B608" s="22"/>
      <c r="C608" s="22"/>
      <c r="D608" s="84"/>
      <c r="E608" s="115"/>
      <c r="F608" s="115"/>
      <c r="G608" s="115"/>
    </row>
    <row r="609" spans="1:7" x14ac:dyDescent="0.35">
      <c r="A609" s="22"/>
      <c r="B609" s="22"/>
      <c r="C609" s="22"/>
      <c r="D609" s="84"/>
      <c r="E609" s="115"/>
      <c r="F609" s="115"/>
      <c r="G609" s="115"/>
    </row>
    <row r="610" spans="1:7" x14ac:dyDescent="0.35">
      <c r="A610" s="22"/>
      <c r="B610" s="22"/>
      <c r="C610" s="22"/>
      <c r="D610" s="84"/>
      <c r="E610" s="115"/>
      <c r="F610" s="115"/>
      <c r="G610" s="115"/>
    </row>
    <row r="611" spans="1:7" x14ac:dyDescent="0.35">
      <c r="A611" s="22"/>
      <c r="B611" s="22"/>
      <c r="C611" s="22"/>
      <c r="D611" s="84"/>
      <c r="E611" s="115"/>
      <c r="F611" s="115"/>
      <c r="G611" s="115"/>
    </row>
    <row r="612" spans="1:7" x14ac:dyDescent="0.35">
      <c r="A612" s="22"/>
      <c r="B612" s="22"/>
      <c r="C612" s="22"/>
      <c r="D612" s="84"/>
      <c r="E612" s="115"/>
      <c r="F612" s="115"/>
      <c r="G612" s="115"/>
    </row>
    <row r="613" spans="1:7" x14ac:dyDescent="0.35">
      <c r="A613" s="22"/>
      <c r="B613" s="22"/>
      <c r="C613" s="22"/>
      <c r="D613" s="84"/>
      <c r="E613" s="115"/>
      <c r="F613" s="115"/>
      <c r="G613" s="115"/>
    </row>
    <row r="614" spans="1:7" x14ac:dyDescent="0.35">
      <c r="A614" s="22"/>
      <c r="B614" s="22"/>
      <c r="C614" s="22"/>
      <c r="D614" s="84"/>
      <c r="E614" s="115"/>
      <c r="F614" s="115"/>
      <c r="G614" s="115"/>
    </row>
  </sheetData>
  <phoneticPr fontId="14" type="noConversion"/>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4EE11-869A-49D1-9A28-51D65782956A}">
  <sheetPr>
    <tabColor theme="0" tint="-0.14999847407452621"/>
    <pageSetUpPr fitToPage="1"/>
  </sheetPr>
  <dimension ref="A1:K83"/>
  <sheetViews>
    <sheetView showGridLines="0" zoomScaleNormal="100" workbookViewId="0"/>
  </sheetViews>
  <sheetFormatPr defaultColWidth="22.54296875" defaultRowHeight="15.5" x14ac:dyDescent="0.35"/>
  <cols>
    <col min="1" max="1" width="31.54296875" style="9" customWidth="1"/>
    <col min="2" max="2" width="17.453125" style="16" customWidth="1"/>
    <col min="3" max="5" width="17.54296875" style="16" customWidth="1"/>
    <col min="6" max="6" width="24.54296875" style="16" customWidth="1"/>
    <col min="7" max="7" width="35.1796875" style="9" customWidth="1"/>
    <col min="8" max="8" width="13.7265625" style="17" customWidth="1"/>
    <col min="9" max="9" width="16.81640625" style="16" customWidth="1"/>
    <col min="10" max="10" width="17.26953125" style="16" customWidth="1"/>
    <col min="11" max="16384" width="22.54296875" style="16"/>
  </cols>
  <sheetData>
    <row r="1" spans="1:9" ht="18" x14ac:dyDescent="0.4">
      <c r="A1" s="122" t="s">
        <v>945</v>
      </c>
      <c r="G1" s="25"/>
    </row>
    <row r="2" spans="1:9" s="19" customFormat="1" x14ac:dyDescent="0.35">
      <c r="A2" s="10" t="s">
        <v>919</v>
      </c>
      <c r="I2" s="10"/>
    </row>
    <row r="3" spans="1:9" x14ac:dyDescent="0.35">
      <c r="A3" s="10" t="s">
        <v>141</v>
      </c>
      <c r="G3" s="10"/>
    </row>
    <row r="4" spans="1:9" s="20" customFormat="1" x14ac:dyDescent="0.35">
      <c r="A4" s="90" t="s">
        <v>142</v>
      </c>
      <c r="B4" s="90"/>
      <c r="C4" s="90"/>
      <c r="D4" s="90"/>
      <c r="G4" s="93"/>
    </row>
    <row r="5" spans="1:9" s="20" customFormat="1" x14ac:dyDescent="0.35">
      <c r="A5" s="21" t="s">
        <v>143</v>
      </c>
      <c r="B5" s="21"/>
      <c r="C5" s="21"/>
      <c r="D5" s="90"/>
      <c r="G5" s="93"/>
    </row>
    <row r="6" spans="1:9" s="19" customFormat="1" ht="39" customHeight="1" x14ac:dyDescent="0.35">
      <c r="A6" s="121" t="s">
        <v>946</v>
      </c>
    </row>
    <row r="7" spans="1:9" s="17" customFormat="1" ht="49.5" customHeight="1" x14ac:dyDescent="0.35">
      <c r="A7" s="28" t="s">
        <v>144</v>
      </c>
      <c r="B7" s="31" t="s">
        <v>947</v>
      </c>
      <c r="C7" s="31" t="s">
        <v>948</v>
      </c>
      <c r="D7" s="31" t="s">
        <v>949</v>
      </c>
      <c r="E7" s="31" t="s">
        <v>950</v>
      </c>
      <c r="F7" s="31"/>
    </row>
    <row r="8" spans="1:9" ht="15" customHeight="1" x14ac:dyDescent="0.35">
      <c r="A8" s="55" t="s">
        <v>148</v>
      </c>
      <c r="B8" s="33">
        <v>4765</v>
      </c>
      <c r="C8" s="33">
        <v>3556</v>
      </c>
      <c r="D8" s="33">
        <v>1188</v>
      </c>
      <c r="E8" s="33">
        <v>1365</v>
      </c>
      <c r="F8" s="45"/>
      <c r="G8" s="16"/>
      <c r="H8" s="16"/>
    </row>
    <row r="9" spans="1:9" s="20" customFormat="1" ht="15" customHeight="1" x14ac:dyDescent="0.35">
      <c r="A9" s="69" t="s">
        <v>149</v>
      </c>
      <c r="B9" s="18">
        <v>474</v>
      </c>
      <c r="C9" s="18">
        <v>218</v>
      </c>
      <c r="D9" s="18">
        <v>35</v>
      </c>
      <c r="E9" s="18">
        <v>26</v>
      </c>
      <c r="G9" s="93"/>
    </row>
    <row r="10" spans="1:9" s="20" customFormat="1" ht="15" customHeight="1" x14ac:dyDescent="0.35">
      <c r="A10" s="69" t="s">
        <v>150</v>
      </c>
      <c r="B10" s="18">
        <v>744</v>
      </c>
      <c r="C10" s="18">
        <v>542</v>
      </c>
      <c r="D10" s="18">
        <v>123</v>
      </c>
      <c r="E10" s="18">
        <v>75</v>
      </c>
      <c r="G10" s="93"/>
    </row>
    <row r="11" spans="1:9" s="20" customFormat="1" ht="15" customHeight="1" x14ac:dyDescent="0.35">
      <c r="A11" s="69" t="s">
        <v>151</v>
      </c>
      <c r="B11" s="18">
        <v>358</v>
      </c>
      <c r="C11" s="18">
        <v>310</v>
      </c>
      <c r="D11" s="18">
        <v>51</v>
      </c>
      <c r="E11" s="18">
        <v>72</v>
      </c>
      <c r="G11" s="93"/>
    </row>
    <row r="12" spans="1:9" s="20" customFormat="1" ht="15" customHeight="1" x14ac:dyDescent="0.35">
      <c r="A12" s="69" t="s">
        <v>152</v>
      </c>
      <c r="B12" s="18">
        <v>198</v>
      </c>
      <c r="C12" s="18">
        <v>154</v>
      </c>
      <c r="D12" s="18">
        <v>31</v>
      </c>
      <c r="E12" s="18">
        <v>28</v>
      </c>
      <c r="G12" s="93"/>
    </row>
    <row r="13" spans="1:9" s="20" customFormat="1" ht="15" customHeight="1" x14ac:dyDescent="0.35">
      <c r="A13" s="69" t="s">
        <v>153</v>
      </c>
      <c r="B13" s="18">
        <v>346</v>
      </c>
      <c r="C13" s="18">
        <v>254</v>
      </c>
      <c r="D13" s="18">
        <v>81</v>
      </c>
      <c r="E13" s="18">
        <v>55</v>
      </c>
      <c r="G13" s="93"/>
    </row>
    <row r="14" spans="1:9" s="20" customFormat="1" ht="15" customHeight="1" x14ac:dyDescent="0.35">
      <c r="A14" s="69" t="s">
        <v>154</v>
      </c>
      <c r="B14" s="18">
        <v>372</v>
      </c>
      <c r="C14" s="18">
        <v>360</v>
      </c>
      <c r="D14" s="18">
        <v>85</v>
      </c>
      <c r="E14" s="18">
        <v>57</v>
      </c>
      <c r="G14" s="93"/>
    </row>
    <row r="15" spans="1:9" s="20" customFormat="1" ht="15" customHeight="1" x14ac:dyDescent="0.35">
      <c r="A15" s="69" t="s">
        <v>155</v>
      </c>
      <c r="B15" s="18">
        <v>1089</v>
      </c>
      <c r="C15" s="18">
        <v>966</v>
      </c>
      <c r="D15" s="18">
        <v>587</v>
      </c>
      <c r="E15" s="18">
        <v>861</v>
      </c>
      <c r="G15" s="93"/>
    </row>
    <row r="16" spans="1:9" s="20" customFormat="1" ht="15" customHeight="1" x14ac:dyDescent="0.35">
      <c r="A16" s="69" t="s">
        <v>156</v>
      </c>
      <c r="B16" s="18">
        <v>778</v>
      </c>
      <c r="C16" s="18">
        <v>500</v>
      </c>
      <c r="D16" s="18">
        <v>138</v>
      </c>
      <c r="E16" s="18">
        <v>141</v>
      </c>
      <c r="G16" s="93"/>
    </row>
    <row r="17" spans="1:8" s="20" customFormat="1" ht="15" customHeight="1" x14ac:dyDescent="0.35">
      <c r="A17" s="69" t="s">
        <v>157</v>
      </c>
      <c r="B17" s="18">
        <v>406</v>
      </c>
      <c r="C17" s="18">
        <v>252</v>
      </c>
      <c r="D17" s="18">
        <v>57</v>
      </c>
      <c r="E17" s="18">
        <v>50</v>
      </c>
      <c r="G17" s="93"/>
    </row>
    <row r="18" spans="1:8" s="20" customFormat="1" ht="15" customHeight="1" x14ac:dyDescent="0.35">
      <c r="A18" s="55" t="s">
        <v>158</v>
      </c>
      <c r="B18" s="33">
        <v>219</v>
      </c>
      <c r="C18" s="33">
        <v>286</v>
      </c>
      <c r="D18" s="33">
        <v>84</v>
      </c>
      <c r="E18" s="33">
        <v>61</v>
      </c>
      <c r="G18" s="93"/>
    </row>
    <row r="19" spans="1:8" s="20" customFormat="1" ht="15" customHeight="1" x14ac:dyDescent="0.35">
      <c r="A19" s="55" t="s">
        <v>159</v>
      </c>
      <c r="B19" s="33">
        <v>92</v>
      </c>
      <c r="C19" s="33">
        <v>91</v>
      </c>
      <c r="D19" s="33">
        <v>22</v>
      </c>
      <c r="E19" s="33">
        <v>21</v>
      </c>
      <c r="G19" s="93"/>
    </row>
    <row r="20" spans="1:8" s="20" customFormat="1" ht="15" customHeight="1" x14ac:dyDescent="0.35">
      <c r="A20" s="58" t="s">
        <v>160</v>
      </c>
      <c r="B20" s="33">
        <v>8</v>
      </c>
      <c r="C20" s="33">
        <v>68</v>
      </c>
      <c r="D20" s="33">
        <v>14</v>
      </c>
      <c r="E20" s="33">
        <v>7</v>
      </c>
      <c r="G20" s="93"/>
    </row>
    <row r="21" spans="1:8" s="20" customFormat="1" ht="15" customHeight="1" x14ac:dyDescent="0.35">
      <c r="A21" s="86" t="s">
        <v>161</v>
      </c>
      <c r="B21" s="33">
        <v>5084</v>
      </c>
      <c r="C21" s="33">
        <v>4001</v>
      </c>
      <c r="D21" s="33">
        <v>1308</v>
      </c>
      <c r="E21" s="33">
        <v>1454</v>
      </c>
      <c r="G21" s="93"/>
    </row>
    <row r="22" spans="1:8" s="20" customFormat="1" x14ac:dyDescent="0.35">
      <c r="A22" s="21"/>
      <c r="B22" s="21"/>
      <c r="C22" s="21"/>
      <c r="D22" s="90"/>
      <c r="G22" s="93"/>
    </row>
    <row r="23" spans="1:8" s="19" customFormat="1" ht="39" customHeight="1" x14ac:dyDescent="0.35">
      <c r="A23" s="121" t="s">
        <v>951</v>
      </c>
    </row>
    <row r="24" spans="1:8" s="17" customFormat="1" ht="49.5" customHeight="1" x14ac:dyDescent="0.35">
      <c r="A24" s="28" t="s">
        <v>144</v>
      </c>
      <c r="B24" s="31" t="s">
        <v>947</v>
      </c>
      <c r="C24" s="31" t="s">
        <v>948</v>
      </c>
      <c r="D24" s="31" t="s">
        <v>949</v>
      </c>
      <c r="E24" s="31" t="s">
        <v>950</v>
      </c>
      <c r="F24" s="31"/>
    </row>
    <row r="25" spans="1:8" ht="15" customHeight="1" x14ac:dyDescent="0.35">
      <c r="A25" s="55" t="s">
        <v>148</v>
      </c>
      <c r="B25" s="33">
        <v>787</v>
      </c>
      <c r="C25" s="33">
        <v>643</v>
      </c>
      <c r="D25" s="33">
        <v>287</v>
      </c>
      <c r="E25" s="33">
        <v>659</v>
      </c>
      <c r="F25" s="45"/>
      <c r="G25" s="16"/>
      <c r="H25" s="16"/>
    </row>
    <row r="26" spans="1:8" s="20" customFormat="1" ht="15" customHeight="1" x14ac:dyDescent="0.35">
      <c r="A26" s="69" t="s">
        <v>149</v>
      </c>
      <c r="B26" s="18">
        <v>52</v>
      </c>
      <c r="C26" s="18">
        <v>53</v>
      </c>
      <c r="D26" s="18">
        <v>5</v>
      </c>
      <c r="E26" s="77">
        <v>6</v>
      </c>
      <c r="G26" s="93"/>
    </row>
    <row r="27" spans="1:8" s="20" customFormat="1" ht="15" customHeight="1" x14ac:dyDescent="0.35">
      <c r="A27" s="69" t="s">
        <v>150</v>
      </c>
      <c r="B27" s="18">
        <v>229</v>
      </c>
      <c r="C27" s="18">
        <v>92</v>
      </c>
      <c r="D27" s="18">
        <v>16</v>
      </c>
      <c r="E27" s="77">
        <v>24</v>
      </c>
      <c r="G27" s="93"/>
    </row>
    <row r="28" spans="1:8" s="20" customFormat="1" ht="15" customHeight="1" x14ac:dyDescent="0.35">
      <c r="A28" s="69" t="s">
        <v>151</v>
      </c>
      <c r="B28" s="18">
        <v>137</v>
      </c>
      <c r="C28" s="78">
        <v>92</v>
      </c>
      <c r="D28" s="18">
        <v>22</v>
      </c>
      <c r="E28" s="74">
        <v>43</v>
      </c>
      <c r="G28" s="93"/>
    </row>
    <row r="29" spans="1:8" s="20" customFormat="1" ht="15" customHeight="1" x14ac:dyDescent="0.35">
      <c r="A29" s="69" t="s">
        <v>152</v>
      </c>
      <c r="B29" s="18">
        <v>28</v>
      </c>
      <c r="C29" s="78">
        <v>20</v>
      </c>
      <c r="D29" s="18">
        <v>12</v>
      </c>
      <c r="E29" s="74">
        <v>17</v>
      </c>
      <c r="G29" s="93"/>
    </row>
    <row r="30" spans="1:8" s="20" customFormat="1" ht="15" customHeight="1" x14ac:dyDescent="0.35">
      <c r="A30" s="69" t="s">
        <v>153</v>
      </c>
      <c r="B30" s="18">
        <v>30</v>
      </c>
      <c r="C30" s="78">
        <v>19</v>
      </c>
      <c r="D30" s="18">
        <v>19</v>
      </c>
      <c r="E30" s="74">
        <v>21</v>
      </c>
      <c r="G30" s="93"/>
    </row>
    <row r="31" spans="1:8" s="20" customFormat="1" ht="15" customHeight="1" x14ac:dyDescent="0.35">
      <c r="A31" s="69" t="s">
        <v>154</v>
      </c>
      <c r="B31" s="18">
        <v>80</v>
      </c>
      <c r="C31" s="78">
        <v>91</v>
      </c>
      <c r="D31" s="18">
        <v>18</v>
      </c>
      <c r="E31" s="74">
        <v>28</v>
      </c>
      <c r="G31" s="93"/>
    </row>
    <row r="32" spans="1:8" s="20" customFormat="1" ht="15" customHeight="1" x14ac:dyDescent="0.35">
      <c r="A32" s="69" t="s">
        <v>155</v>
      </c>
      <c r="B32" s="18">
        <v>113</v>
      </c>
      <c r="C32" s="78">
        <v>142</v>
      </c>
      <c r="D32" s="18">
        <v>164</v>
      </c>
      <c r="E32" s="74">
        <v>451</v>
      </c>
      <c r="G32" s="93"/>
    </row>
    <row r="33" spans="1:8" s="20" customFormat="1" ht="15" customHeight="1" x14ac:dyDescent="0.35">
      <c r="A33" s="69" t="s">
        <v>156</v>
      </c>
      <c r="B33" s="18">
        <v>65</v>
      </c>
      <c r="C33" s="78">
        <v>93</v>
      </c>
      <c r="D33" s="18">
        <v>22</v>
      </c>
      <c r="E33" s="74">
        <v>50</v>
      </c>
      <c r="G33" s="93"/>
    </row>
    <row r="34" spans="1:8" s="20" customFormat="1" ht="15" customHeight="1" x14ac:dyDescent="0.35">
      <c r="A34" s="69" t="s">
        <v>157</v>
      </c>
      <c r="B34" s="18">
        <v>53</v>
      </c>
      <c r="C34" s="78">
        <v>41</v>
      </c>
      <c r="D34" s="18">
        <v>9</v>
      </c>
      <c r="E34" s="74">
        <v>19</v>
      </c>
      <c r="G34" s="93"/>
    </row>
    <row r="35" spans="1:8" s="20" customFormat="1" ht="15" customHeight="1" x14ac:dyDescent="0.35">
      <c r="A35" s="55" t="s">
        <v>158</v>
      </c>
      <c r="B35" s="33">
        <v>84</v>
      </c>
      <c r="C35" s="79">
        <v>52</v>
      </c>
      <c r="D35" s="33">
        <v>19</v>
      </c>
      <c r="E35" s="75">
        <v>33</v>
      </c>
      <c r="G35" s="93"/>
    </row>
    <row r="36" spans="1:8" s="20" customFormat="1" ht="15" customHeight="1" x14ac:dyDescent="0.35">
      <c r="A36" s="55" t="s">
        <v>159</v>
      </c>
      <c r="B36" s="33">
        <v>12</v>
      </c>
      <c r="C36" s="79">
        <v>7</v>
      </c>
      <c r="D36" s="33">
        <v>6</v>
      </c>
      <c r="E36" s="75">
        <v>9</v>
      </c>
      <c r="G36" s="93"/>
    </row>
    <row r="37" spans="1:8" s="20" customFormat="1" ht="15" customHeight="1" x14ac:dyDescent="0.35">
      <c r="A37" s="58" t="s">
        <v>160</v>
      </c>
      <c r="B37" s="33">
        <v>0</v>
      </c>
      <c r="C37" s="79">
        <v>2</v>
      </c>
      <c r="D37" s="33">
        <v>1</v>
      </c>
      <c r="E37" s="75">
        <v>4</v>
      </c>
      <c r="G37" s="93"/>
    </row>
    <row r="38" spans="1:8" s="20" customFormat="1" ht="15" customHeight="1" x14ac:dyDescent="0.35">
      <c r="A38" s="86" t="s">
        <v>161</v>
      </c>
      <c r="B38" s="33">
        <v>883</v>
      </c>
      <c r="C38" s="33">
        <v>704</v>
      </c>
      <c r="D38" s="33">
        <v>313</v>
      </c>
      <c r="E38" s="33">
        <v>705</v>
      </c>
      <c r="G38" s="93"/>
    </row>
    <row r="39" spans="1:8" s="20" customFormat="1" x14ac:dyDescent="0.35">
      <c r="A39" s="21"/>
      <c r="B39" s="21"/>
      <c r="C39" s="21"/>
      <c r="D39" s="90"/>
      <c r="G39" s="93"/>
    </row>
    <row r="40" spans="1:8" s="19" customFormat="1" ht="39" customHeight="1" x14ac:dyDescent="0.35">
      <c r="A40" s="121" t="s">
        <v>952</v>
      </c>
    </row>
    <row r="41" spans="1:8" s="17" customFormat="1" ht="49.5" customHeight="1" x14ac:dyDescent="0.35">
      <c r="A41" s="28" t="s">
        <v>144</v>
      </c>
      <c r="B41" s="31" t="s">
        <v>947</v>
      </c>
      <c r="C41" s="31" t="s">
        <v>948</v>
      </c>
      <c r="D41" s="31" t="s">
        <v>949</v>
      </c>
      <c r="E41" s="31" t="s">
        <v>950</v>
      </c>
      <c r="F41" s="31"/>
    </row>
    <row r="42" spans="1:8" ht="15" customHeight="1" x14ac:dyDescent="0.35">
      <c r="A42" s="55" t="s">
        <v>148</v>
      </c>
      <c r="B42" s="33">
        <v>3978</v>
      </c>
      <c r="C42" s="33">
        <v>2913</v>
      </c>
      <c r="D42" s="33">
        <v>901</v>
      </c>
      <c r="E42" s="33">
        <v>706</v>
      </c>
      <c r="F42" s="45"/>
      <c r="G42" s="16"/>
      <c r="H42" s="16"/>
    </row>
    <row r="43" spans="1:8" ht="15" customHeight="1" x14ac:dyDescent="0.35">
      <c r="A43" s="69" t="s">
        <v>149</v>
      </c>
      <c r="B43" s="18">
        <v>422</v>
      </c>
      <c r="C43" s="18">
        <v>165</v>
      </c>
      <c r="D43" s="18">
        <v>30</v>
      </c>
      <c r="E43" s="77">
        <v>20</v>
      </c>
      <c r="F43" s="45"/>
      <c r="G43" s="16"/>
      <c r="H43" s="16"/>
    </row>
    <row r="44" spans="1:8" ht="15" customHeight="1" x14ac:dyDescent="0.35">
      <c r="A44" s="69" t="s">
        <v>150</v>
      </c>
      <c r="B44" s="18">
        <v>515</v>
      </c>
      <c r="C44" s="18">
        <v>450</v>
      </c>
      <c r="D44" s="18">
        <v>107</v>
      </c>
      <c r="E44" s="77">
        <v>51</v>
      </c>
      <c r="F44" s="46"/>
      <c r="G44" s="16"/>
      <c r="H44" s="16"/>
    </row>
    <row r="45" spans="1:8" s="17" customFormat="1" ht="15" customHeight="1" x14ac:dyDescent="0.35">
      <c r="A45" s="69" t="s">
        <v>151</v>
      </c>
      <c r="B45" s="18">
        <v>221</v>
      </c>
      <c r="C45" s="78">
        <v>218</v>
      </c>
      <c r="D45" s="18">
        <v>29</v>
      </c>
      <c r="E45" s="74">
        <v>29</v>
      </c>
      <c r="F45" s="72"/>
    </row>
    <row r="46" spans="1:8" ht="15" customHeight="1" x14ac:dyDescent="0.35">
      <c r="A46" s="69" t="s">
        <v>152</v>
      </c>
      <c r="B46" s="18">
        <v>170</v>
      </c>
      <c r="C46" s="78">
        <v>134</v>
      </c>
      <c r="D46" s="18">
        <v>19</v>
      </c>
      <c r="E46" s="74">
        <v>11</v>
      </c>
      <c r="F46" s="72"/>
      <c r="G46" s="16"/>
      <c r="H46" s="16"/>
    </row>
    <row r="47" spans="1:8" ht="15" customHeight="1" x14ac:dyDescent="0.35">
      <c r="A47" s="69" t="s">
        <v>153</v>
      </c>
      <c r="B47" s="18">
        <v>316</v>
      </c>
      <c r="C47" s="78">
        <v>235</v>
      </c>
      <c r="D47" s="18">
        <v>62</v>
      </c>
      <c r="E47" s="74">
        <v>34</v>
      </c>
      <c r="F47" s="72"/>
      <c r="G47" s="16"/>
      <c r="H47" s="16"/>
    </row>
    <row r="48" spans="1:8" ht="15" customHeight="1" x14ac:dyDescent="0.35">
      <c r="A48" s="69" t="s">
        <v>154</v>
      </c>
      <c r="B48" s="18">
        <v>292</v>
      </c>
      <c r="C48" s="78">
        <v>269</v>
      </c>
      <c r="D48" s="18">
        <v>67</v>
      </c>
      <c r="E48" s="74">
        <v>29</v>
      </c>
      <c r="F48" s="72"/>
      <c r="G48" s="16"/>
      <c r="H48" s="16"/>
    </row>
    <row r="49" spans="1:11" ht="15" customHeight="1" x14ac:dyDescent="0.35">
      <c r="A49" s="69" t="s">
        <v>155</v>
      </c>
      <c r="B49" s="18">
        <v>976</v>
      </c>
      <c r="C49" s="78">
        <v>824</v>
      </c>
      <c r="D49" s="18">
        <v>423</v>
      </c>
      <c r="E49" s="74">
        <v>410</v>
      </c>
      <c r="F49" s="72"/>
      <c r="G49" s="16"/>
      <c r="H49" s="16"/>
    </row>
    <row r="50" spans="1:11" ht="15" customHeight="1" x14ac:dyDescent="0.35">
      <c r="A50" s="69" t="s">
        <v>156</v>
      </c>
      <c r="B50" s="18">
        <v>713</v>
      </c>
      <c r="C50" s="78">
        <v>407</v>
      </c>
      <c r="D50" s="18">
        <v>116</v>
      </c>
      <c r="E50" s="74">
        <v>91</v>
      </c>
      <c r="F50" s="72"/>
      <c r="G50" s="16"/>
      <c r="H50" s="16"/>
    </row>
    <row r="51" spans="1:11" ht="15" customHeight="1" x14ac:dyDescent="0.35">
      <c r="A51" s="69" t="s">
        <v>157</v>
      </c>
      <c r="B51" s="18">
        <v>353</v>
      </c>
      <c r="C51" s="78">
        <v>211</v>
      </c>
      <c r="D51" s="18">
        <v>48</v>
      </c>
      <c r="E51" s="74">
        <v>31</v>
      </c>
      <c r="F51" s="72"/>
      <c r="G51" s="16"/>
      <c r="H51" s="16"/>
    </row>
    <row r="52" spans="1:11" ht="15" customHeight="1" x14ac:dyDescent="0.35">
      <c r="A52" s="55" t="s">
        <v>158</v>
      </c>
      <c r="B52" s="33">
        <v>135</v>
      </c>
      <c r="C52" s="79">
        <v>234</v>
      </c>
      <c r="D52" s="33">
        <v>65</v>
      </c>
      <c r="E52" s="75">
        <v>28</v>
      </c>
      <c r="F52" s="72"/>
      <c r="G52" s="16"/>
      <c r="H52" s="16"/>
    </row>
    <row r="53" spans="1:11" ht="15" customHeight="1" x14ac:dyDescent="0.35">
      <c r="A53" s="55" t="s">
        <v>159</v>
      </c>
      <c r="B53" s="33">
        <v>80</v>
      </c>
      <c r="C53" s="79">
        <v>84</v>
      </c>
      <c r="D53" s="33">
        <v>16</v>
      </c>
      <c r="E53" s="75">
        <v>12</v>
      </c>
      <c r="F53" s="72"/>
      <c r="G53" s="16"/>
      <c r="H53" s="16"/>
    </row>
    <row r="54" spans="1:11" ht="15" customHeight="1" x14ac:dyDescent="0.35">
      <c r="A54" s="58" t="s">
        <v>160</v>
      </c>
      <c r="B54" s="33">
        <v>8</v>
      </c>
      <c r="C54" s="79">
        <v>66</v>
      </c>
      <c r="D54" s="33">
        <v>13</v>
      </c>
      <c r="E54" s="75">
        <v>3</v>
      </c>
      <c r="F54" s="72"/>
      <c r="G54" s="16"/>
      <c r="H54" s="16"/>
    </row>
    <row r="55" spans="1:11" ht="15" customHeight="1" x14ac:dyDescent="0.35">
      <c r="A55" s="86" t="s">
        <v>161</v>
      </c>
      <c r="B55" s="33">
        <v>4201</v>
      </c>
      <c r="C55" s="33">
        <v>3297</v>
      </c>
      <c r="D55" s="33">
        <v>995</v>
      </c>
      <c r="E55" s="33">
        <v>749</v>
      </c>
      <c r="F55" s="72"/>
      <c r="G55" s="16"/>
      <c r="H55" s="16"/>
    </row>
    <row r="56" spans="1:11" x14ac:dyDescent="0.35">
      <c r="A56" s="69"/>
      <c r="B56" s="18"/>
      <c r="C56" s="78"/>
      <c r="D56" s="18"/>
      <c r="E56" s="74"/>
      <c r="F56" s="72"/>
      <c r="G56" s="69"/>
      <c r="H56" s="73"/>
    </row>
    <row r="57" spans="1:11" x14ac:dyDescent="0.35">
      <c r="A57" s="71"/>
      <c r="B57" s="109"/>
      <c r="C57" s="79"/>
      <c r="D57" s="33"/>
      <c r="E57" s="109"/>
      <c r="F57" s="72"/>
      <c r="G57" s="71"/>
      <c r="H57" s="109"/>
      <c r="K57" s="109"/>
    </row>
    <row r="58" spans="1:11" x14ac:dyDescent="0.35">
      <c r="A58" s="69"/>
      <c r="B58" s="18"/>
      <c r="C58" s="78"/>
      <c r="D58" s="18"/>
      <c r="E58" s="74"/>
      <c r="F58" s="72"/>
      <c r="G58" s="69"/>
      <c r="H58" s="73"/>
    </row>
    <row r="59" spans="1:11" x14ac:dyDescent="0.35">
      <c r="A59" s="69"/>
      <c r="B59" s="18"/>
      <c r="C59" s="78"/>
      <c r="D59" s="18"/>
      <c r="E59" s="74"/>
      <c r="F59" s="72"/>
      <c r="G59" s="69"/>
      <c r="H59" s="73"/>
      <c r="K59" s="110"/>
    </row>
    <row r="60" spans="1:11" x14ac:dyDescent="0.35">
      <c r="A60" s="71"/>
      <c r="B60" s="33"/>
      <c r="C60" s="79"/>
      <c r="D60" s="33"/>
      <c r="E60" s="75"/>
      <c r="F60" s="72"/>
      <c r="G60" s="71"/>
      <c r="H60" s="73"/>
      <c r="K60" s="110"/>
    </row>
    <row r="61" spans="1:11" x14ac:dyDescent="0.35">
      <c r="A61" s="69"/>
      <c r="B61" s="18"/>
      <c r="C61" s="78"/>
      <c r="D61" s="18"/>
      <c r="E61" s="74"/>
      <c r="F61" s="72"/>
      <c r="G61" s="69"/>
      <c r="H61" s="73"/>
      <c r="K61" s="110"/>
    </row>
    <row r="62" spans="1:11" x14ac:dyDescent="0.35">
      <c r="A62" s="69"/>
      <c r="B62" s="18"/>
      <c r="C62" s="78"/>
      <c r="D62" s="18"/>
      <c r="E62" s="74"/>
      <c r="F62" s="72"/>
      <c r="G62" s="69"/>
      <c r="H62" s="73"/>
      <c r="K62" s="110"/>
    </row>
    <row r="63" spans="1:11" x14ac:dyDescent="0.35">
      <c r="A63" s="71"/>
      <c r="B63" s="33"/>
      <c r="C63" s="79"/>
      <c r="D63" s="33"/>
      <c r="E63" s="75"/>
      <c r="F63" s="72"/>
      <c r="G63" s="71"/>
      <c r="H63" s="73"/>
      <c r="K63" s="110"/>
    </row>
    <row r="64" spans="1:11" x14ac:dyDescent="0.35">
      <c r="A64" s="69"/>
      <c r="B64" s="18"/>
      <c r="C64" s="78"/>
      <c r="D64" s="18"/>
      <c r="E64" s="74"/>
      <c r="F64" s="72"/>
      <c r="G64" s="69"/>
      <c r="H64" s="73"/>
      <c r="K64" s="110"/>
    </row>
    <row r="65" spans="1:11" x14ac:dyDescent="0.35">
      <c r="A65" s="69"/>
      <c r="B65" s="18"/>
      <c r="C65" s="78"/>
      <c r="D65" s="18"/>
      <c r="E65" s="74"/>
      <c r="F65" s="72"/>
      <c r="G65" s="69"/>
      <c r="H65" s="73"/>
      <c r="K65" s="110"/>
    </row>
    <row r="66" spans="1:11" x14ac:dyDescent="0.35">
      <c r="A66" s="71"/>
      <c r="B66" s="33"/>
      <c r="C66" s="79"/>
      <c r="D66" s="33"/>
      <c r="E66" s="75"/>
      <c r="F66" s="72"/>
      <c r="G66" s="71"/>
      <c r="H66" s="73"/>
      <c r="K66" s="110"/>
    </row>
    <row r="67" spans="1:11" x14ac:dyDescent="0.35">
      <c r="A67" s="69"/>
      <c r="B67" s="18"/>
      <c r="C67" s="78"/>
      <c r="D67" s="18"/>
      <c r="E67" s="74"/>
      <c r="F67" s="72"/>
      <c r="G67" s="69"/>
      <c r="H67" s="73"/>
      <c r="K67" s="110"/>
    </row>
    <row r="68" spans="1:11" x14ac:dyDescent="0.35">
      <c r="A68" s="69"/>
      <c r="B68" s="18"/>
      <c r="C68" s="78"/>
      <c r="D68" s="18"/>
      <c r="E68" s="74"/>
      <c r="F68" s="72"/>
      <c r="G68" s="69"/>
      <c r="H68" s="73"/>
      <c r="K68" s="110"/>
    </row>
    <row r="69" spans="1:11" x14ac:dyDescent="0.35">
      <c r="A69" s="71"/>
      <c r="B69" s="80"/>
      <c r="C69" s="79"/>
      <c r="D69" s="80"/>
      <c r="E69" s="79"/>
      <c r="F69" s="72"/>
      <c r="G69" s="71"/>
      <c r="H69" s="73"/>
      <c r="K69" s="110"/>
    </row>
    <row r="70" spans="1:11" x14ac:dyDescent="0.35">
      <c r="A70" s="69"/>
      <c r="B70" s="81"/>
      <c r="C70" s="78"/>
      <c r="D70" s="81"/>
      <c r="E70" s="78"/>
      <c r="F70" s="72"/>
      <c r="G70" s="69"/>
      <c r="H70" s="73"/>
      <c r="K70" s="110"/>
    </row>
    <row r="71" spans="1:11" x14ac:dyDescent="0.35">
      <c r="A71" s="69"/>
      <c r="B71" s="81"/>
      <c r="C71" s="78"/>
      <c r="D71" s="81"/>
      <c r="E71" s="78"/>
      <c r="F71" s="72"/>
      <c r="G71" s="69"/>
      <c r="H71" s="73"/>
    </row>
    <row r="72" spans="1:11" x14ac:dyDescent="0.35">
      <c r="A72" s="55"/>
      <c r="B72" s="76"/>
      <c r="C72" s="75"/>
      <c r="D72" s="76"/>
      <c r="E72" s="75"/>
      <c r="F72" s="72"/>
      <c r="G72" s="55"/>
      <c r="H72" s="73"/>
    </row>
    <row r="73" spans="1:11" x14ac:dyDescent="0.35">
      <c r="A73" s="55"/>
      <c r="B73" s="77"/>
      <c r="C73" s="74"/>
      <c r="D73" s="77"/>
      <c r="E73" s="74"/>
      <c r="F73" s="72"/>
      <c r="G73" s="55"/>
      <c r="H73" s="73"/>
    </row>
    <row r="74" spans="1:11" x14ac:dyDescent="0.35">
      <c r="A74" s="55"/>
      <c r="B74" s="77"/>
      <c r="C74" s="74"/>
      <c r="D74" s="77"/>
      <c r="E74" s="74"/>
      <c r="F74" s="72"/>
      <c r="G74" s="55"/>
      <c r="H74" s="73"/>
    </row>
    <row r="75" spans="1:11" x14ac:dyDescent="0.35">
      <c r="A75" s="55"/>
      <c r="B75" s="76"/>
      <c r="C75" s="75"/>
      <c r="D75" s="76"/>
      <c r="E75" s="75"/>
      <c r="F75" s="72"/>
      <c r="G75" s="55"/>
      <c r="H75" s="73"/>
    </row>
    <row r="76" spans="1:11" x14ac:dyDescent="0.35">
      <c r="A76" s="55"/>
      <c r="B76" s="77"/>
      <c r="C76" s="74"/>
      <c r="D76" s="77"/>
      <c r="E76" s="74"/>
      <c r="F76" s="72"/>
      <c r="G76" s="55"/>
      <c r="H76" s="73"/>
    </row>
    <row r="77" spans="1:11" x14ac:dyDescent="0.35">
      <c r="A77" s="55"/>
      <c r="B77" s="77"/>
      <c r="C77" s="74"/>
      <c r="D77" s="77"/>
      <c r="E77" s="74"/>
      <c r="F77" s="72"/>
      <c r="G77" s="55"/>
      <c r="H77" s="73"/>
    </row>
    <row r="78" spans="1:11" x14ac:dyDescent="0.35">
      <c r="A78" s="55"/>
      <c r="B78" s="76"/>
      <c r="C78" s="75"/>
      <c r="D78" s="76"/>
      <c r="E78" s="75"/>
      <c r="F78" s="72"/>
      <c r="G78" s="55"/>
      <c r="H78" s="73"/>
    </row>
    <row r="79" spans="1:11" x14ac:dyDescent="0.35">
      <c r="B79" s="77"/>
      <c r="C79" s="74"/>
      <c r="D79" s="77"/>
      <c r="E79" s="74"/>
      <c r="F79" s="72"/>
      <c r="H79" s="73"/>
    </row>
    <row r="80" spans="1:11" x14ac:dyDescent="0.35">
      <c r="B80" s="77"/>
      <c r="C80" s="74"/>
      <c r="D80" s="77"/>
      <c r="E80" s="74"/>
      <c r="F80" s="72"/>
      <c r="H80" s="73"/>
    </row>
    <row r="81" spans="1:8" x14ac:dyDescent="0.35">
      <c r="A81" s="58"/>
      <c r="B81" s="33"/>
      <c r="C81" s="33"/>
      <c r="D81" s="33"/>
      <c r="E81" s="33"/>
      <c r="F81" s="72"/>
      <c r="G81" s="58"/>
      <c r="H81" s="73"/>
    </row>
    <row r="82" spans="1:8" x14ac:dyDescent="0.35">
      <c r="B82" s="18"/>
      <c r="C82" s="18"/>
      <c r="D82" s="18"/>
      <c r="E82" s="18"/>
      <c r="F82" s="72"/>
      <c r="H82" s="73"/>
    </row>
    <row r="83" spans="1:8" x14ac:dyDescent="0.35">
      <c r="B83" s="18"/>
      <c r="C83" s="18"/>
      <c r="D83" s="18"/>
      <c r="E83" s="18"/>
      <c r="F83" s="72"/>
      <c r="H83" s="73"/>
    </row>
  </sheetData>
  <pageMargins left="0.70866141732283472" right="0.70866141732283472" top="0.74803149606299213" bottom="0.74803149606299213" header="0.31496062992125984" footer="0.31496062992125984"/>
  <pageSetup paperSize="9" scale="61" orientation="landscape"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85D55-C4AB-4C30-B188-83056E462CE6}">
  <sheetPr>
    <tabColor theme="0" tint="-0.14999847407452621"/>
    <pageSetUpPr fitToPage="1"/>
  </sheetPr>
  <dimension ref="A1:P83"/>
  <sheetViews>
    <sheetView showGridLines="0" zoomScaleNormal="100" workbookViewId="0"/>
  </sheetViews>
  <sheetFormatPr defaultColWidth="22.54296875" defaultRowHeight="15.5" x14ac:dyDescent="0.35"/>
  <cols>
    <col min="1" max="1" width="32.1796875" style="9" customWidth="1"/>
    <col min="2" max="5" width="19.453125" style="16" customWidth="1"/>
    <col min="6" max="6" width="20" style="16" customWidth="1"/>
    <col min="7" max="7" width="19.453125" style="16" customWidth="1"/>
    <col min="8" max="8" width="13.7265625" style="16" customWidth="1"/>
    <col min="9" max="9" width="35.1796875" style="9" customWidth="1"/>
    <col min="10" max="10" width="17.54296875" style="16" customWidth="1"/>
    <col min="11" max="11" width="13.7265625" style="16" customWidth="1"/>
    <col min="12" max="12" width="17.54296875" style="16" customWidth="1"/>
    <col min="13" max="13" width="13.7265625" style="16" customWidth="1"/>
    <col min="14" max="15" width="17.54296875" style="16" customWidth="1"/>
    <col min="16" max="16384" width="22.54296875" style="16"/>
  </cols>
  <sheetData>
    <row r="1" spans="1:9" s="125" customFormat="1" ht="18" x14ac:dyDescent="0.4">
      <c r="A1" s="122" t="s">
        <v>953</v>
      </c>
      <c r="I1" s="122"/>
    </row>
    <row r="2" spans="1:9" s="19" customFormat="1" x14ac:dyDescent="0.35">
      <c r="A2" s="10" t="s">
        <v>919</v>
      </c>
      <c r="I2" s="10"/>
    </row>
    <row r="3" spans="1:9" x14ac:dyDescent="0.35">
      <c r="A3" s="10" t="s">
        <v>954</v>
      </c>
      <c r="I3" s="10"/>
    </row>
    <row r="4" spans="1:9" s="20" customFormat="1" x14ac:dyDescent="0.35">
      <c r="A4" s="90" t="s">
        <v>142</v>
      </c>
      <c r="B4" s="90"/>
      <c r="C4" s="90"/>
      <c r="D4" s="90"/>
      <c r="G4" s="93"/>
    </row>
    <row r="5" spans="1:9" s="20" customFormat="1" x14ac:dyDescent="0.35">
      <c r="A5" s="21" t="s">
        <v>143</v>
      </c>
      <c r="B5" s="21"/>
      <c r="C5" s="21"/>
      <c r="D5" s="90"/>
      <c r="G5" s="93"/>
    </row>
    <row r="6" spans="1:9" s="126" customFormat="1" ht="39" customHeight="1" x14ac:dyDescent="0.35">
      <c r="A6" s="121" t="s">
        <v>955</v>
      </c>
    </row>
    <row r="7" spans="1:9" s="17" customFormat="1" ht="66" customHeight="1" x14ac:dyDescent="0.35">
      <c r="A7" s="28" t="s">
        <v>144</v>
      </c>
      <c r="B7" s="31" t="s">
        <v>956</v>
      </c>
      <c r="C7" s="31" t="s">
        <v>957</v>
      </c>
      <c r="D7" s="31" t="s">
        <v>958</v>
      </c>
      <c r="E7" s="31" t="s">
        <v>959</v>
      </c>
      <c r="F7" s="31" t="s">
        <v>960</v>
      </c>
      <c r="G7" s="31" t="s">
        <v>961</v>
      </c>
      <c r="H7" s="31"/>
    </row>
    <row r="8" spans="1:9" s="20" customFormat="1" x14ac:dyDescent="0.35">
      <c r="A8" s="55" t="s">
        <v>148</v>
      </c>
      <c r="B8" s="33">
        <v>15680</v>
      </c>
      <c r="C8" s="33">
        <v>16462</v>
      </c>
      <c r="D8" s="33">
        <v>12437</v>
      </c>
      <c r="E8" s="33">
        <v>2059</v>
      </c>
      <c r="F8" s="33">
        <v>937</v>
      </c>
      <c r="G8" s="33">
        <v>789</v>
      </c>
    </row>
    <row r="9" spans="1:9" s="20" customFormat="1" x14ac:dyDescent="0.35">
      <c r="A9" s="87" t="s">
        <v>149</v>
      </c>
      <c r="B9" s="18">
        <v>341</v>
      </c>
      <c r="C9" s="18">
        <v>388</v>
      </c>
      <c r="D9" s="18">
        <v>268</v>
      </c>
      <c r="E9" s="18">
        <v>10</v>
      </c>
      <c r="F9" s="18">
        <v>5</v>
      </c>
      <c r="G9" s="18">
        <v>4</v>
      </c>
    </row>
    <row r="10" spans="1:9" s="20" customFormat="1" x14ac:dyDescent="0.35">
      <c r="A10" s="87" t="s">
        <v>150</v>
      </c>
      <c r="B10" s="18">
        <v>1589</v>
      </c>
      <c r="C10" s="18">
        <v>1721</v>
      </c>
      <c r="D10" s="18">
        <v>2093</v>
      </c>
      <c r="E10" s="18">
        <v>51</v>
      </c>
      <c r="F10" s="18">
        <v>30</v>
      </c>
      <c r="G10" s="18">
        <v>24</v>
      </c>
    </row>
    <row r="11" spans="1:9" s="20" customFormat="1" x14ac:dyDescent="0.35">
      <c r="A11" s="87" t="s">
        <v>151</v>
      </c>
      <c r="B11" s="18">
        <v>512</v>
      </c>
      <c r="C11" s="18">
        <v>613</v>
      </c>
      <c r="D11" s="18">
        <v>385</v>
      </c>
      <c r="E11" s="18">
        <v>46</v>
      </c>
      <c r="F11" s="18">
        <v>25</v>
      </c>
      <c r="G11" s="18">
        <v>22</v>
      </c>
    </row>
    <row r="12" spans="1:9" s="20" customFormat="1" x14ac:dyDescent="0.35">
      <c r="A12" s="87" t="s">
        <v>152</v>
      </c>
      <c r="B12" s="18">
        <v>448</v>
      </c>
      <c r="C12" s="18">
        <v>636</v>
      </c>
      <c r="D12" s="18">
        <v>495</v>
      </c>
      <c r="E12" s="18">
        <v>31</v>
      </c>
      <c r="F12" s="18">
        <v>8</v>
      </c>
      <c r="G12" s="18">
        <v>7</v>
      </c>
    </row>
    <row r="13" spans="1:9" s="20" customFormat="1" x14ac:dyDescent="0.35">
      <c r="A13" s="87" t="s">
        <v>153</v>
      </c>
      <c r="B13" s="18">
        <v>679</v>
      </c>
      <c r="C13" s="18">
        <v>807</v>
      </c>
      <c r="D13" s="18">
        <v>595</v>
      </c>
      <c r="E13" s="18">
        <v>54</v>
      </c>
      <c r="F13" s="18">
        <v>41</v>
      </c>
      <c r="G13" s="18">
        <v>35</v>
      </c>
    </row>
    <row r="14" spans="1:9" s="20" customFormat="1" x14ac:dyDescent="0.35">
      <c r="A14" s="87" t="s">
        <v>154</v>
      </c>
      <c r="B14" s="18">
        <v>1607</v>
      </c>
      <c r="C14" s="18">
        <v>1762</v>
      </c>
      <c r="D14" s="18">
        <v>1232</v>
      </c>
      <c r="E14" s="18">
        <v>34</v>
      </c>
      <c r="F14" s="18">
        <v>22</v>
      </c>
      <c r="G14" s="18">
        <v>19</v>
      </c>
    </row>
    <row r="15" spans="1:9" s="20" customFormat="1" x14ac:dyDescent="0.35">
      <c r="A15" s="87" t="s">
        <v>155</v>
      </c>
      <c r="B15" s="18">
        <v>4375</v>
      </c>
      <c r="C15" s="18">
        <v>4300</v>
      </c>
      <c r="D15" s="18">
        <v>2995</v>
      </c>
      <c r="E15" s="18">
        <v>1026</v>
      </c>
      <c r="F15" s="18">
        <v>611</v>
      </c>
      <c r="G15" s="18">
        <v>512</v>
      </c>
    </row>
    <row r="16" spans="1:9" s="20" customFormat="1" x14ac:dyDescent="0.35">
      <c r="A16" s="87" t="s">
        <v>156</v>
      </c>
      <c r="B16" s="18">
        <v>4985</v>
      </c>
      <c r="C16" s="18">
        <v>4839</v>
      </c>
      <c r="D16" s="18">
        <v>3407</v>
      </c>
      <c r="E16" s="18">
        <v>789</v>
      </c>
      <c r="F16" s="18">
        <v>186</v>
      </c>
      <c r="G16" s="18">
        <v>158</v>
      </c>
    </row>
    <row r="17" spans="1:8" s="20" customFormat="1" x14ac:dyDescent="0.35">
      <c r="A17" s="87" t="s">
        <v>157</v>
      </c>
      <c r="B17" s="18">
        <v>1144</v>
      </c>
      <c r="C17" s="18">
        <v>1395</v>
      </c>
      <c r="D17" s="18">
        <v>967</v>
      </c>
      <c r="E17" s="18">
        <v>17</v>
      </c>
      <c r="F17" s="18">
        <v>10</v>
      </c>
      <c r="G17" s="18">
        <v>8</v>
      </c>
    </row>
    <row r="18" spans="1:8" s="20" customFormat="1" x14ac:dyDescent="0.35">
      <c r="A18" s="58" t="s">
        <v>158</v>
      </c>
      <c r="B18" s="33">
        <v>1001</v>
      </c>
      <c r="C18" s="33">
        <v>715</v>
      </c>
      <c r="D18" s="33">
        <v>562</v>
      </c>
      <c r="E18" s="33">
        <v>58</v>
      </c>
      <c r="F18" s="33">
        <v>16</v>
      </c>
      <c r="G18" s="33">
        <v>13</v>
      </c>
    </row>
    <row r="19" spans="1:8" s="20" customFormat="1" x14ac:dyDescent="0.35">
      <c r="A19" s="58" t="s">
        <v>159</v>
      </c>
      <c r="B19" s="33">
        <v>621</v>
      </c>
      <c r="C19" s="33">
        <v>606</v>
      </c>
      <c r="D19" s="33">
        <v>421</v>
      </c>
      <c r="E19" s="33">
        <v>14</v>
      </c>
      <c r="F19" s="33">
        <v>8</v>
      </c>
      <c r="G19" s="33">
        <v>6</v>
      </c>
    </row>
    <row r="20" spans="1:8" s="20" customFormat="1" x14ac:dyDescent="0.35">
      <c r="A20" s="58" t="s">
        <v>160</v>
      </c>
      <c r="B20" s="33">
        <v>75</v>
      </c>
      <c r="C20" s="33">
        <v>84</v>
      </c>
      <c r="D20" s="33">
        <v>65</v>
      </c>
      <c r="E20" s="33">
        <v>4</v>
      </c>
      <c r="F20" s="33">
        <v>3</v>
      </c>
      <c r="G20" s="33">
        <v>3</v>
      </c>
    </row>
    <row r="21" spans="1:8" s="20" customFormat="1" x14ac:dyDescent="0.35">
      <c r="A21" s="58" t="s">
        <v>161</v>
      </c>
      <c r="B21" s="33">
        <v>17377</v>
      </c>
      <c r="C21" s="33">
        <v>17867</v>
      </c>
      <c r="D21" s="33">
        <v>13485</v>
      </c>
      <c r="E21" s="33">
        <v>2136</v>
      </c>
      <c r="F21" s="33">
        <v>964</v>
      </c>
      <c r="G21" s="33">
        <v>811</v>
      </c>
    </row>
    <row r="22" spans="1:8" s="20" customFormat="1" x14ac:dyDescent="0.35">
      <c r="A22" s="21"/>
      <c r="B22" s="21"/>
      <c r="C22" s="21"/>
      <c r="D22" s="90"/>
      <c r="G22" s="93"/>
    </row>
    <row r="23" spans="1:8" s="126" customFormat="1" ht="39" customHeight="1" x14ac:dyDescent="0.35">
      <c r="A23" s="121" t="s">
        <v>962</v>
      </c>
    </row>
    <row r="24" spans="1:8" s="17" customFormat="1" ht="66" customHeight="1" x14ac:dyDescent="0.35">
      <c r="A24" s="28" t="s">
        <v>144</v>
      </c>
      <c r="B24" s="31" t="s">
        <v>956</v>
      </c>
      <c r="C24" s="31" t="s">
        <v>957</v>
      </c>
      <c r="D24" s="31" t="s">
        <v>958</v>
      </c>
      <c r="E24" s="31" t="s">
        <v>959</v>
      </c>
      <c r="F24" s="31" t="s">
        <v>960</v>
      </c>
      <c r="G24" s="31" t="s">
        <v>961</v>
      </c>
      <c r="H24" s="31"/>
    </row>
    <row r="25" spans="1:8" s="20" customFormat="1" x14ac:dyDescent="0.35">
      <c r="A25" s="55" t="s">
        <v>148</v>
      </c>
      <c r="B25" s="33">
        <v>5802</v>
      </c>
      <c r="C25" s="33">
        <v>4880</v>
      </c>
      <c r="D25" s="33">
        <v>4304</v>
      </c>
      <c r="E25" s="33">
        <v>1020</v>
      </c>
      <c r="F25" s="33">
        <v>359</v>
      </c>
      <c r="G25" s="33">
        <v>318</v>
      </c>
    </row>
    <row r="26" spans="1:8" s="20" customFormat="1" x14ac:dyDescent="0.35">
      <c r="A26" s="87" t="s">
        <v>149</v>
      </c>
      <c r="B26" s="18">
        <v>78</v>
      </c>
      <c r="C26" s="18">
        <v>76</v>
      </c>
      <c r="D26" s="18">
        <v>54</v>
      </c>
      <c r="E26" s="77">
        <v>4</v>
      </c>
      <c r="F26" s="18">
        <v>2</v>
      </c>
      <c r="G26" s="18">
        <v>2</v>
      </c>
    </row>
    <row r="27" spans="1:8" s="20" customFormat="1" x14ac:dyDescent="0.35">
      <c r="A27" s="87" t="s">
        <v>150</v>
      </c>
      <c r="B27" s="18">
        <v>907</v>
      </c>
      <c r="C27" s="18">
        <v>921</v>
      </c>
      <c r="D27" s="18">
        <v>1525</v>
      </c>
      <c r="E27" s="77">
        <v>8</v>
      </c>
      <c r="F27" s="18">
        <v>7</v>
      </c>
      <c r="G27" s="18">
        <v>5</v>
      </c>
    </row>
    <row r="28" spans="1:8" s="20" customFormat="1" x14ac:dyDescent="0.35">
      <c r="A28" s="87" t="s">
        <v>151</v>
      </c>
      <c r="B28" s="18">
        <v>274</v>
      </c>
      <c r="C28" s="18">
        <v>364</v>
      </c>
      <c r="D28" s="18">
        <v>210</v>
      </c>
      <c r="E28" s="77">
        <v>24</v>
      </c>
      <c r="F28" s="18">
        <v>10</v>
      </c>
      <c r="G28" s="18">
        <v>11</v>
      </c>
    </row>
    <row r="29" spans="1:8" s="20" customFormat="1" x14ac:dyDescent="0.35">
      <c r="A29" s="87" t="s">
        <v>152</v>
      </c>
      <c r="B29" s="18">
        <v>263</v>
      </c>
      <c r="C29" s="18">
        <v>344</v>
      </c>
      <c r="D29" s="18">
        <v>249</v>
      </c>
      <c r="E29" s="77">
        <v>3</v>
      </c>
      <c r="F29" s="18">
        <v>3</v>
      </c>
      <c r="G29" s="18">
        <v>3</v>
      </c>
    </row>
    <row r="30" spans="1:8" s="20" customFormat="1" x14ac:dyDescent="0.35">
      <c r="A30" s="87" t="s">
        <v>153</v>
      </c>
      <c r="B30" s="18">
        <v>199</v>
      </c>
      <c r="C30" s="18">
        <v>262</v>
      </c>
      <c r="D30" s="18">
        <v>205</v>
      </c>
      <c r="E30" s="77">
        <v>14</v>
      </c>
      <c r="F30" s="18">
        <v>14</v>
      </c>
      <c r="G30" s="18">
        <v>13</v>
      </c>
    </row>
    <row r="31" spans="1:8" s="20" customFormat="1" x14ac:dyDescent="0.35">
      <c r="A31" s="87" t="s">
        <v>154</v>
      </c>
      <c r="B31" s="18">
        <v>355</v>
      </c>
      <c r="C31" s="18">
        <v>214</v>
      </c>
      <c r="D31" s="18">
        <v>160</v>
      </c>
      <c r="E31" s="77">
        <v>2</v>
      </c>
      <c r="F31" s="18">
        <v>1</v>
      </c>
      <c r="G31" s="18">
        <v>1</v>
      </c>
    </row>
    <row r="32" spans="1:8" s="20" customFormat="1" x14ac:dyDescent="0.35">
      <c r="A32" s="87" t="s">
        <v>155</v>
      </c>
      <c r="B32" s="18">
        <v>2154</v>
      </c>
      <c r="C32" s="18">
        <v>2059</v>
      </c>
      <c r="D32" s="18">
        <v>1394</v>
      </c>
      <c r="E32" s="77">
        <v>272</v>
      </c>
      <c r="F32" s="18">
        <v>188</v>
      </c>
      <c r="G32" s="18">
        <v>170</v>
      </c>
    </row>
    <row r="33" spans="1:16" s="20" customFormat="1" x14ac:dyDescent="0.35">
      <c r="A33" s="87" t="s">
        <v>156</v>
      </c>
      <c r="B33" s="18">
        <v>1473</v>
      </c>
      <c r="C33" s="18">
        <v>531</v>
      </c>
      <c r="D33" s="18">
        <v>432</v>
      </c>
      <c r="E33" s="77">
        <v>692</v>
      </c>
      <c r="F33" s="18">
        <v>134</v>
      </c>
      <c r="G33" s="18">
        <v>113</v>
      </c>
    </row>
    <row r="34" spans="1:16" s="20" customFormat="1" x14ac:dyDescent="0.35">
      <c r="A34" s="87" t="s">
        <v>157</v>
      </c>
      <c r="B34" s="18">
        <v>99</v>
      </c>
      <c r="C34" s="18">
        <v>109</v>
      </c>
      <c r="D34" s="18">
        <v>75</v>
      </c>
      <c r="E34" s="77">
        <v>1</v>
      </c>
      <c r="F34" s="18">
        <v>0</v>
      </c>
      <c r="G34" s="18">
        <v>0</v>
      </c>
    </row>
    <row r="35" spans="1:16" s="20" customFormat="1" x14ac:dyDescent="0.35">
      <c r="A35" s="58" t="s">
        <v>158</v>
      </c>
      <c r="B35" s="33">
        <v>794</v>
      </c>
      <c r="C35" s="33">
        <v>380</v>
      </c>
      <c r="D35" s="33">
        <v>280</v>
      </c>
      <c r="E35" s="76">
        <v>30</v>
      </c>
      <c r="F35" s="33">
        <v>2</v>
      </c>
      <c r="G35" s="33">
        <v>2</v>
      </c>
    </row>
    <row r="36" spans="1:16" s="20" customFormat="1" x14ac:dyDescent="0.35">
      <c r="A36" s="58" t="s">
        <v>159</v>
      </c>
      <c r="B36" s="33">
        <v>26</v>
      </c>
      <c r="C36" s="33">
        <v>28</v>
      </c>
      <c r="D36" s="33">
        <v>22</v>
      </c>
      <c r="E36" s="124">
        <v>0</v>
      </c>
      <c r="F36" s="33">
        <v>0</v>
      </c>
      <c r="G36" s="33">
        <v>0</v>
      </c>
    </row>
    <row r="37" spans="1:16" s="20" customFormat="1" x14ac:dyDescent="0.35">
      <c r="A37" s="58" t="s">
        <v>160</v>
      </c>
      <c r="B37" s="33">
        <v>38</v>
      </c>
      <c r="C37" s="33">
        <v>33</v>
      </c>
      <c r="D37" s="33">
        <v>26</v>
      </c>
      <c r="E37" s="124">
        <v>0</v>
      </c>
      <c r="F37" s="33">
        <v>0</v>
      </c>
      <c r="G37" s="33">
        <v>0</v>
      </c>
    </row>
    <row r="38" spans="1:16" s="20" customFormat="1" x14ac:dyDescent="0.35">
      <c r="A38" s="58" t="s">
        <v>161</v>
      </c>
      <c r="B38" s="33">
        <v>6662</v>
      </c>
      <c r="C38" s="33">
        <v>5321</v>
      </c>
      <c r="D38" s="33">
        <v>4633</v>
      </c>
      <c r="E38" s="76">
        <v>1049</v>
      </c>
      <c r="F38" s="33">
        <v>362</v>
      </c>
      <c r="G38" s="33">
        <v>320</v>
      </c>
    </row>
    <row r="39" spans="1:16" s="20" customFormat="1" x14ac:dyDescent="0.35">
      <c r="A39" s="21"/>
      <c r="B39" s="21"/>
      <c r="C39" s="21"/>
      <c r="D39" s="90"/>
      <c r="G39" s="93"/>
    </row>
    <row r="40" spans="1:16" s="126" customFormat="1" ht="39" customHeight="1" x14ac:dyDescent="0.35">
      <c r="A40" s="121" t="s">
        <v>963</v>
      </c>
    </row>
    <row r="41" spans="1:16" s="17" customFormat="1" ht="66" customHeight="1" x14ac:dyDescent="0.35">
      <c r="A41" s="28" t="s">
        <v>144</v>
      </c>
      <c r="B41" s="31" t="s">
        <v>956</v>
      </c>
      <c r="C41" s="31" t="s">
        <v>957</v>
      </c>
      <c r="D41" s="31" t="s">
        <v>958</v>
      </c>
      <c r="E41" s="31" t="s">
        <v>959</v>
      </c>
      <c r="F41" s="31" t="s">
        <v>960</v>
      </c>
      <c r="G41" s="31" t="s">
        <v>961</v>
      </c>
      <c r="H41" s="31"/>
    </row>
    <row r="42" spans="1:16" s="17" customFormat="1" ht="15" customHeight="1" x14ac:dyDescent="0.35">
      <c r="A42" s="55" t="s">
        <v>148</v>
      </c>
      <c r="B42" s="33">
        <v>9876</v>
      </c>
      <c r="C42" s="33">
        <v>11581</v>
      </c>
      <c r="D42" s="33">
        <v>8132</v>
      </c>
      <c r="E42" s="33">
        <v>1041</v>
      </c>
      <c r="F42" s="33">
        <v>577</v>
      </c>
      <c r="G42" s="33">
        <v>470</v>
      </c>
      <c r="H42" s="33"/>
    </row>
    <row r="43" spans="1:16" ht="15" customHeight="1" x14ac:dyDescent="0.35">
      <c r="A43" s="87" t="s">
        <v>149</v>
      </c>
      <c r="B43" s="18">
        <v>263</v>
      </c>
      <c r="C43" s="18">
        <v>311</v>
      </c>
      <c r="D43" s="18">
        <v>214</v>
      </c>
      <c r="E43" s="77">
        <v>6</v>
      </c>
      <c r="F43" s="18">
        <v>3</v>
      </c>
      <c r="G43" s="18">
        <v>2</v>
      </c>
      <c r="H43" s="18"/>
      <c r="I43" s="16"/>
    </row>
    <row r="44" spans="1:16" ht="15" customHeight="1" x14ac:dyDescent="0.35">
      <c r="A44" s="87" t="s">
        <v>150</v>
      </c>
      <c r="B44" s="18">
        <v>682</v>
      </c>
      <c r="C44" s="18">
        <v>801</v>
      </c>
      <c r="D44" s="18">
        <v>568</v>
      </c>
      <c r="E44" s="77">
        <v>44</v>
      </c>
      <c r="F44" s="18">
        <v>22</v>
      </c>
      <c r="G44" s="18">
        <v>18</v>
      </c>
      <c r="H44" s="78"/>
      <c r="I44" s="16"/>
    </row>
    <row r="45" spans="1:16" s="17" customFormat="1" ht="15" customHeight="1" x14ac:dyDescent="0.35">
      <c r="A45" s="87" t="s">
        <v>151</v>
      </c>
      <c r="B45" s="18">
        <v>238</v>
      </c>
      <c r="C45" s="18">
        <v>249</v>
      </c>
      <c r="D45" s="18">
        <v>175</v>
      </c>
      <c r="E45" s="77">
        <v>22</v>
      </c>
      <c r="F45" s="18">
        <v>15</v>
      </c>
      <c r="G45" s="18">
        <v>12</v>
      </c>
      <c r="H45" s="78"/>
    </row>
    <row r="46" spans="1:16" ht="15" customHeight="1" x14ac:dyDescent="0.35">
      <c r="A46" s="87" t="s">
        <v>152</v>
      </c>
      <c r="B46" s="18">
        <v>185</v>
      </c>
      <c r="C46" s="18">
        <v>292</v>
      </c>
      <c r="D46" s="18">
        <v>247</v>
      </c>
      <c r="E46" s="77">
        <v>28</v>
      </c>
      <c r="F46" s="18">
        <v>5</v>
      </c>
      <c r="G46" s="18">
        <v>4</v>
      </c>
      <c r="H46" s="79"/>
      <c r="I46" s="16"/>
    </row>
    <row r="47" spans="1:16" ht="15" customHeight="1" x14ac:dyDescent="0.35">
      <c r="A47" s="87" t="s">
        <v>153</v>
      </c>
      <c r="B47" s="18">
        <v>481</v>
      </c>
      <c r="C47" s="18">
        <v>545</v>
      </c>
      <c r="D47" s="18">
        <v>390</v>
      </c>
      <c r="E47" s="77">
        <v>41</v>
      </c>
      <c r="F47" s="18">
        <v>27</v>
      </c>
      <c r="G47" s="18">
        <v>22</v>
      </c>
      <c r="H47" s="78"/>
      <c r="I47" s="16"/>
      <c r="P47" s="17"/>
    </row>
    <row r="48" spans="1:16" s="17" customFormat="1" ht="15" customHeight="1" x14ac:dyDescent="0.35">
      <c r="A48" s="87" t="s">
        <v>154</v>
      </c>
      <c r="B48" s="18">
        <v>1251</v>
      </c>
      <c r="C48" s="18">
        <v>1548</v>
      </c>
      <c r="D48" s="18">
        <v>1071</v>
      </c>
      <c r="E48" s="77">
        <v>33</v>
      </c>
      <c r="F48" s="18">
        <v>21</v>
      </c>
      <c r="G48" s="18">
        <v>18</v>
      </c>
      <c r="H48" s="78"/>
      <c r="P48" s="16"/>
    </row>
    <row r="49" spans="1:16" ht="15" customHeight="1" x14ac:dyDescent="0.35">
      <c r="A49" s="87" t="s">
        <v>155</v>
      </c>
      <c r="B49" s="18">
        <v>2220</v>
      </c>
      <c r="C49" s="18">
        <v>2241</v>
      </c>
      <c r="D49" s="18">
        <v>1600</v>
      </c>
      <c r="E49" s="77">
        <v>754</v>
      </c>
      <c r="F49" s="18">
        <v>423</v>
      </c>
      <c r="G49" s="18">
        <v>342</v>
      </c>
      <c r="H49" s="79"/>
      <c r="I49" s="16"/>
    </row>
    <row r="50" spans="1:16" ht="15" customHeight="1" x14ac:dyDescent="0.35">
      <c r="A50" s="87" t="s">
        <v>156</v>
      </c>
      <c r="B50" s="18">
        <v>3511</v>
      </c>
      <c r="C50" s="18">
        <v>4308</v>
      </c>
      <c r="D50" s="18">
        <v>2975</v>
      </c>
      <c r="E50" s="77">
        <v>97</v>
      </c>
      <c r="F50" s="18">
        <v>52</v>
      </c>
      <c r="G50" s="18">
        <v>44</v>
      </c>
      <c r="H50" s="78"/>
      <c r="I50" s="16"/>
      <c r="P50" s="17"/>
    </row>
    <row r="51" spans="1:16" s="17" customFormat="1" ht="15" customHeight="1" x14ac:dyDescent="0.35">
      <c r="A51" s="87" t="s">
        <v>157</v>
      </c>
      <c r="B51" s="18">
        <v>1045</v>
      </c>
      <c r="C51" s="18">
        <v>1286</v>
      </c>
      <c r="D51" s="18">
        <v>892</v>
      </c>
      <c r="E51" s="77">
        <v>16</v>
      </c>
      <c r="F51" s="18">
        <v>9</v>
      </c>
      <c r="G51" s="18">
        <v>8</v>
      </c>
      <c r="H51" s="78"/>
    </row>
    <row r="52" spans="1:16" s="17" customFormat="1" ht="15" customHeight="1" x14ac:dyDescent="0.35">
      <c r="A52" s="58" t="s">
        <v>158</v>
      </c>
      <c r="B52" s="33">
        <v>207</v>
      </c>
      <c r="C52" s="33">
        <v>335</v>
      </c>
      <c r="D52" s="33">
        <v>282</v>
      </c>
      <c r="E52" s="76">
        <v>28</v>
      </c>
      <c r="F52" s="33">
        <v>13</v>
      </c>
      <c r="G52" s="33">
        <v>11</v>
      </c>
      <c r="H52" s="79"/>
    </row>
    <row r="53" spans="1:16" s="17" customFormat="1" ht="15" customHeight="1" x14ac:dyDescent="0.35">
      <c r="A53" s="58" t="s">
        <v>159</v>
      </c>
      <c r="B53" s="33">
        <v>595</v>
      </c>
      <c r="C53" s="33">
        <v>578</v>
      </c>
      <c r="D53" s="33">
        <v>399</v>
      </c>
      <c r="E53" s="76">
        <v>14</v>
      </c>
      <c r="F53" s="33">
        <v>8</v>
      </c>
      <c r="G53" s="33">
        <v>6</v>
      </c>
      <c r="H53" s="78"/>
    </row>
    <row r="54" spans="1:16" s="17" customFormat="1" ht="15" customHeight="1" x14ac:dyDescent="0.35">
      <c r="A54" s="58" t="s">
        <v>160</v>
      </c>
      <c r="B54" s="33">
        <v>37</v>
      </c>
      <c r="C54" s="33">
        <v>51</v>
      </c>
      <c r="D54" s="33">
        <v>40</v>
      </c>
      <c r="E54" s="76">
        <v>4</v>
      </c>
      <c r="F54" s="33">
        <v>3</v>
      </c>
      <c r="G54" s="33">
        <v>3</v>
      </c>
      <c r="H54" s="78"/>
    </row>
    <row r="55" spans="1:16" ht="15" customHeight="1" x14ac:dyDescent="0.35">
      <c r="A55" s="58" t="s">
        <v>161</v>
      </c>
      <c r="B55" s="33">
        <v>10715</v>
      </c>
      <c r="C55" s="33">
        <v>12545</v>
      </c>
      <c r="D55" s="33">
        <v>8853</v>
      </c>
      <c r="E55" s="76">
        <v>1087</v>
      </c>
      <c r="F55" s="33">
        <v>602</v>
      </c>
      <c r="G55" s="33">
        <v>492</v>
      </c>
      <c r="I55" s="16"/>
    </row>
    <row r="56" spans="1:16" x14ac:dyDescent="0.35">
      <c r="A56" s="79"/>
      <c r="H56" s="78"/>
      <c r="I56" s="79"/>
    </row>
    <row r="57" spans="1:16" s="17" customFormat="1" x14ac:dyDescent="0.35">
      <c r="A57" s="9"/>
      <c r="B57" s="18"/>
      <c r="C57" s="72"/>
      <c r="D57" s="18"/>
      <c r="E57" s="70"/>
      <c r="F57" s="18"/>
      <c r="G57" s="72"/>
      <c r="H57" s="78"/>
      <c r="I57" s="9"/>
      <c r="J57" s="18"/>
      <c r="K57" s="72"/>
      <c r="L57" s="18"/>
      <c r="M57" s="70"/>
      <c r="N57" s="18"/>
      <c r="O57" s="18"/>
    </row>
    <row r="58" spans="1:16" x14ac:dyDescent="0.35">
      <c r="B58" s="85"/>
      <c r="C58" s="85"/>
      <c r="D58" s="85"/>
      <c r="E58" s="85"/>
      <c r="F58" s="85"/>
      <c r="G58" s="85"/>
      <c r="H58" s="79"/>
      <c r="J58" s="85"/>
      <c r="K58" s="85"/>
      <c r="L58" s="85"/>
      <c r="M58" s="85"/>
      <c r="N58" s="85"/>
      <c r="O58" s="85"/>
    </row>
    <row r="59" spans="1:16" x14ac:dyDescent="0.35">
      <c r="B59" s="85"/>
      <c r="C59" s="85"/>
      <c r="D59" s="85"/>
      <c r="E59" s="85"/>
      <c r="F59" s="85"/>
      <c r="G59" s="85"/>
      <c r="H59" s="78"/>
      <c r="J59" s="85"/>
      <c r="K59" s="85"/>
      <c r="L59" s="85"/>
      <c r="M59" s="85"/>
      <c r="N59" s="85"/>
      <c r="O59" s="85"/>
    </row>
    <row r="60" spans="1:16" s="17" customFormat="1" x14ac:dyDescent="0.35">
      <c r="A60" s="9"/>
      <c r="B60" s="85"/>
      <c r="C60" s="85"/>
      <c r="D60" s="85"/>
      <c r="E60" s="85"/>
      <c r="F60" s="85"/>
      <c r="G60" s="85"/>
      <c r="H60" s="78"/>
      <c r="I60" s="9"/>
      <c r="J60" s="85"/>
      <c r="K60" s="85"/>
      <c r="L60" s="85"/>
      <c r="M60" s="85"/>
      <c r="N60" s="85"/>
      <c r="O60" s="85"/>
    </row>
    <row r="61" spans="1:16" x14ac:dyDescent="0.35">
      <c r="B61" s="85"/>
      <c r="C61" s="85"/>
      <c r="D61" s="85"/>
      <c r="E61" s="85"/>
      <c r="F61" s="85"/>
      <c r="G61" s="85"/>
      <c r="H61" s="79"/>
      <c r="J61" s="85"/>
      <c r="K61" s="85"/>
      <c r="L61" s="85"/>
      <c r="M61" s="85"/>
      <c r="N61" s="85"/>
      <c r="O61" s="85"/>
    </row>
    <row r="62" spans="1:16" x14ac:dyDescent="0.35">
      <c r="B62" s="85"/>
      <c r="C62" s="85"/>
      <c r="D62" s="85"/>
      <c r="E62" s="85"/>
      <c r="F62" s="85"/>
      <c r="G62" s="85"/>
      <c r="H62" s="78"/>
      <c r="J62" s="85"/>
      <c r="K62" s="85"/>
      <c r="L62" s="85"/>
      <c r="M62" s="85"/>
      <c r="N62" s="85"/>
      <c r="O62" s="85"/>
    </row>
    <row r="63" spans="1:16" s="17" customFormat="1" x14ac:dyDescent="0.35">
      <c r="A63" s="9"/>
      <c r="B63" s="85"/>
      <c r="C63" s="85"/>
      <c r="D63" s="85"/>
      <c r="E63" s="85"/>
      <c r="F63" s="85"/>
      <c r="G63" s="85"/>
      <c r="H63" s="78"/>
      <c r="I63" s="9"/>
      <c r="J63" s="85"/>
      <c r="K63" s="85"/>
      <c r="L63" s="85"/>
      <c r="M63" s="85"/>
      <c r="N63" s="85"/>
      <c r="O63" s="85"/>
    </row>
    <row r="64" spans="1:16" x14ac:dyDescent="0.35">
      <c r="B64" s="85"/>
      <c r="C64" s="85"/>
      <c r="D64" s="85"/>
      <c r="E64" s="85"/>
      <c r="F64" s="85"/>
      <c r="G64" s="85"/>
      <c r="H64" s="79"/>
      <c r="J64" s="85"/>
      <c r="K64" s="85"/>
      <c r="L64" s="85"/>
      <c r="M64" s="85"/>
      <c r="N64" s="85"/>
      <c r="O64" s="85"/>
    </row>
    <row r="65" spans="1:15" x14ac:dyDescent="0.35">
      <c r="B65" s="85"/>
      <c r="C65" s="85"/>
      <c r="D65" s="85"/>
      <c r="E65" s="85"/>
      <c r="F65" s="85"/>
      <c r="G65" s="85"/>
      <c r="H65" s="78"/>
      <c r="J65" s="85"/>
      <c r="K65" s="85"/>
      <c r="L65" s="85"/>
      <c r="M65" s="85"/>
      <c r="N65" s="85"/>
      <c r="O65" s="85"/>
    </row>
    <row r="66" spans="1:15" s="17" customFormat="1" x14ac:dyDescent="0.35">
      <c r="A66" s="9"/>
      <c r="B66" s="85"/>
      <c r="C66" s="85"/>
      <c r="D66" s="85"/>
      <c r="E66" s="85"/>
      <c r="F66" s="85"/>
      <c r="G66" s="85"/>
      <c r="H66" s="78"/>
      <c r="I66" s="9"/>
      <c r="J66" s="85"/>
      <c r="K66" s="85"/>
      <c r="L66" s="85"/>
      <c r="M66" s="85"/>
      <c r="N66" s="85"/>
      <c r="O66" s="85"/>
    </row>
    <row r="67" spans="1:15" x14ac:dyDescent="0.35">
      <c r="B67" s="85"/>
      <c r="C67" s="85"/>
      <c r="D67" s="85"/>
      <c r="E67" s="85"/>
      <c r="F67" s="85"/>
      <c r="G67" s="85"/>
      <c r="H67" s="75"/>
      <c r="J67" s="85"/>
      <c r="K67" s="85"/>
      <c r="L67" s="85"/>
      <c r="M67" s="85"/>
      <c r="N67" s="85"/>
      <c r="O67" s="85"/>
    </row>
    <row r="68" spans="1:15" x14ac:dyDescent="0.35">
      <c r="B68" s="85"/>
      <c r="C68" s="85"/>
      <c r="D68" s="85"/>
      <c r="E68" s="85"/>
      <c r="F68" s="85"/>
      <c r="G68" s="85"/>
      <c r="H68" s="74"/>
      <c r="J68" s="85"/>
      <c r="K68" s="85"/>
      <c r="L68" s="85"/>
      <c r="M68" s="85"/>
      <c r="N68" s="85"/>
      <c r="O68" s="85"/>
    </row>
    <row r="69" spans="1:15" s="17" customFormat="1" x14ac:dyDescent="0.35">
      <c r="A69" s="9"/>
      <c r="B69" s="85"/>
      <c r="C69" s="85"/>
      <c r="D69" s="85"/>
      <c r="E69" s="85"/>
      <c r="F69" s="85"/>
      <c r="G69" s="85"/>
      <c r="H69" s="74"/>
      <c r="I69" s="9"/>
      <c r="J69" s="85"/>
      <c r="K69" s="85"/>
      <c r="L69" s="85"/>
      <c r="M69" s="85"/>
      <c r="N69" s="85"/>
      <c r="O69" s="85"/>
    </row>
    <row r="70" spans="1:15" x14ac:dyDescent="0.35">
      <c r="B70" s="85"/>
      <c r="C70" s="85"/>
      <c r="D70" s="85"/>
      <c r="E70" s="85"/>
      <c r="F70" s="85"/>
      <c r="G70" s="85"/>
      <c r="H70" s="75"/>
      <c r="J70" s="85"/>
      <c r="K70" s="85"/>
      <c r="L70" s="85"/>
      <c r="M70" s="85"/>
      <c r="N70" s="85"/>
      <c r="O70" s="85"/>
    </row>
    <row r="71" spans="1:15" x14ac:dyDescent="0.35">
      <c r="B71" s="85"/>
      <c r="C71" s="85"/>
      <c r="D71" s="85"/>
      <c r="E71" s="85"/>
      <c r="F71" s="85"/>
      <c r="G71" s="85"/>
      <c r="H71" s="74"/>
      <c r="J71" s="85"/>
      <c r="K71" s="85"/>
      <c r="L71" s="85"/>
      <c r="M71" s="85"/>
      <c r="N71" s="85"/>
      <c r="O71" s="85"/>
    </row>
    <row r="72" spans="1:15" s="17" customFormat="1" x14ac:dyDescent="0.35">
      <c r="A72" s="9"/>
      <c r="B72" s="85"/>
      <c r="C72" s="16"/>
      <c r="D72" s="16"/>
      <c r="E72" s="16"/>
      <c r="F72" s="16"/>
      <c r="G72" s="16"/>
      <c r="H72" s="74"/>
      <c r="I72" s="9"/>
      <c r="J72" s="85"/>
      <c r="K72" s="16"/>
      <c r="L72" s="16"/>
      <c r="M72" s="16"/>
      <c r="N72" s="16"/>
      <c r="O72" s="85"/>
    </row>
    <row r="73" spans="1:15" x14ac:dyDescent="0.35">
      <c r="B73" s="85"/>
      <c r="H73" s="75"/>
      <c r="J73" s="85"/>
      <c r="O73" s="85"/>
    </row>
    <row r="74" spans="1:15" x14ac:dyDescent="0.35">
      <c r="B74" s="85"/>
      <c r="H74" s="74"/>
      <c r="J74" s="85"/>
      <c r="O74" s="85"/>
    </row>
    <row r="75" spans="1:15" s="17" customFormat="1" x14ac:dyDescent="0.35">
      <c r="A75" s="9"/>
      <c r="B75" s="85"/>
      <c r="C75" s="16"/>
      <c r="D75" s="16"/>
      <c r="E75" s="16"/>
      <c r="F75" s="16"/>
      <c r="G75" s="16"/>
      <c r="H75" s="74"/>
      <c r="I75" s="9"/>
      <c r="J75" s="85"/>
      <c r="K75" s="16"/>
      <c r="L75" s="16"/>
      <c r="M75" s="16"/>
      <c r="N75" s="16"/>
      <c r="O75" s="85"/>
    </row>
    <row r="76" spans="1:15" x14ac:dyDescent="0.35">
      <c r="B76" s="85"/>
      <c r="H76" s="33"/>
      <c r="J76" s="85"/>
      <c r="O76" s="85"/>
    </row>
    <row r="77" spans="1:15" x14ac:dyDescent="0.35">
      <c r="B77" s="85"/>
      <c r="H77" s="18"/>
      <c r="J77" s="85"/>
      <c r="O77" s="85"/>
    </row>
    <row r="78" spans="1:15" s="17" customFormat="1" x14ac:dyDescent="0.35">
      <c r="A78" s="9"/>
      <c r="B78" s="85"/>
      <c r="C78" s="16"/>
      <c r="D78" s="16"/>
      <c r="E78" s="16"/>
      <c r="F78" s="16"/>
      <c r="G78" s="16"/>
      <c r="H78" s="18"/>
      <c r="I78" s="9"/>
      <c r="J78" s="85"/>
      <c r="K78" s="16"/>
      <c r="L78" s="16"/>
      <c r="M78" s="16"/>
      <c r="N78" s="16"/>
      <c r="O78" s="85"/>
    </row>
    <row r="79" spans="1:15" x14ac:dyDescent="0.35">
      <c r="B79" s="85"/>
      <c r="H79" s="72"/>
      <c r="J79" s="85"/>
      <c r="O79" s="85"/>
    </row>
    <row r="80" spans="1:15" x14ac:dyDescent="0.35">
      <c r="B80" s="85"/>
      <c r="J80" s="85"/>
      <c r="O80" s="85"/>
    </row>
    <row r="81" spans="1:16" s="17" customFormat="1" x14ac:dyDescent="0.35">
      <c r="A81" s="9"/>
      <c r="B81" s="85"/>
      <c r="C81" s="16"/>
      <c r="D81" s="16"/>
      <c r="E81" s="16"/>
      <c r="F81" s="16"/>
      <c r="G81" s="16"/>
      <c r="H81" s="16"/>
      <c r="I81" s="9"/>
      <c r="J81" s="85"/>
      <c r="K81" s="16"/>
      <c r="L81" s="16"/>
      <c r="M81" s="16"/>
      <c r="N81" s="16"/>
      <c r="O81" s="85"/>
      <c r="P81" s="16"/>
    </row>
    <row r="82" spans="1:16" x14ac:dyDescent="0.35">
      <c r="B82" s="85"/>
      <c r="J82" s="85"/>
      <c r="O82" s="85"/>
    </row>
    <row r="83" spans="1:16" x14ac:dyDescent="0.35">
      <c r="B83" s="85"/>
      <c r="J83" s="85"/>
      <c r="O83" s="85"/>
    </row>
  </sheetData>
  <pageMargins left="0.70866141732283472" right="0.70866141732283472" top="0.74803149606299213" bottom="0.74803149606299213" header="0.31496062992125984" footer="0.31496062992125984"/>
  <pageSetup paperSize="9" scale="61" orientation="landscape" r:id="rId1"/>
  <ignoredErrors>
    <ignoredError sqref="B8:G20 B21:G21" calculatedColumn="1"/>
  </ignoredErrors>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83A68-DA86-40DC-968F-8AFB68E961C1}">
  <sheetPr>
    <tabColor theme="0" tint="-0.499984740745262"/>
  </sheetPr>
  <dimension ref="A1:P11"/>
  <sheetViews>
    <sheetView showGridLines="0" workbookViewId="0"/>
  </sheetViews>
  <sheetFormatPr defaultColWidth="8.7265625" defaultRowHeight="15.5" x14ac:dyDescent="0.35"/>
  <cols>
    <col min="1" max="1" width="32.26953125" style="16" customWidth="1"/>
    <col min="2" max="9" width="17.7265625" style="16" customWidth="1"/>
    <col min="10" max="10" width="17.7265625" customWidth="1"/>
    <col min="12" max="13" width="18.1796875" style="16" customWidth="1"/>
    <col min="14" max="20" width="15.453125" style="16" customWidth="1"/>
    <col min="21" max="21" width="12.7265625" style="16" customWidth="1"/>
    <col min="22" max="16384" width="8.7265625" style="16"/>
  </cols>
  <sheetData>
    <row r="1" spans="1:16" ht="18" x14ac:dyDescent="0.4">
      <c r="A1" s="122" t="s">
        <v>964</v>
      </c>
      <c r="J1" s="16"/>
      <c r="K1" s="16"/>
    </row>
    <row r="2" spans="1:16" x14ac:dyDescent="0.35">
      <c r="A2" s="10" t="s">
        <v>129</v>
      </c>
      <c r="J2" s="16"/>
      <c r="K2" s="16"/>
    </row>
    <row r="3" spans="1:16" x14ac:dyDescent="0.35">
      <c r="A3" s="10" t="s">
        <v>1006</v>
      </c>
      <c r="J3" s="16"/>
      <c r="K3" s="16"/>
    </row>
    <row r="4" spans="1:16" x14ac:dyDescent="0.35">
      <c r="A4" s="10" t="s">
        <v>131</v>
      </c>
      <c r="J4" s="16"/>
      <c r="K4" s="16"/>
    </row>
    <row r="5" spans="1:16" ht="45" customHeight="1" x14ac:dyDescent="0.35">
      <c r="A5" s="30" t="s">
        <v>132</v>
      </c>
      <c r="B5" s="31" t="s">
        <v>965</v>
      </c>
      <c r="C5" s="31" t="s">
        <v>966</v>
      </c>
      <c r="D5" s="31" t="s">
        <v>967</v>
      </c>
      <c r="E5" s="31" t="s">
        <v>968</v>
      </c>
      <c r="F5" s="31" t="s">
        <v>969</v>
      </c>
      <c r="G5" s="31" t="s">
        <v>970</v>
      </c>
      <c r="H5" s="31" t="s">
        <v>971</v>
      </c>
      <c r="I5" s="31" t="s">
        <v>972</v>
      </c>
      <c r="J5" s="62" t="s">
        <v>935</v>
      </c>
      <c r="K5" s="16"/>
    </row>
    <row r="6" spans="1:16" x14ac:dyDescent="0.35">
      <c r="A6" s="22" t="s">
        <v>96</v>
      </c>
      <c r="B6" s="74">
        <v>8338</v>
      </c>
      <c r="C6" s="74">
        <v>111</v>
      </c>
      <c r="D6" s="74">
        <v>43</v>
      </c>
      <c r="E6" s="74">
        <v>700</v>
      </c>
      <c r="F6" s="74">
        <v>9</v>
      </c>
      <c r="G6" s="74">
        <v>11</v>
      </c>
      <c r="H6" s="74">
        <v>4</v>
      </c>
      <c r="I6" s="74">
        <v>4</v>
      </c>
      <c r="J6" s="77">
        <v>22</v>
      </c>
      <c r="K6" s="16"/>
    </row>
    <row r="7" spans="1:16" x14ac:dyDescent="0.35">
      <c r="A7" s="22" t="s">
        <v>98</v>
      </c>
      <c r="B7" s="74">
        <v>2291</v>
      </c>
      <c r="C7" s="74">
        <v>26</v>
      </c>
      <c r="D7" s="74">
        <v>182</v>
      </c>
      <c r="E7" s="74">
        <v>64</v>
      </c>
      <c r="F7" s="74">
        <v>11</v>
      </c>
      <c r="G7" s="74">
        <v>15</v>
      </c>
      <c r="H7" s="74">
        <v>2</v>
      </c>
      <c r="I7" s="74">
        <v>2</v>
      </c>
      <c r="J7" s="77">
        <v>12</v>
      </c>
      <c r="K7" s="16"/>
    </row>
    <row r="8" spans="1:16" s="17" customFormat="1" ht="22.5" customHeight="1" x14ac:dyDescent="0.35">
      <c r="A8" s="34" t="s">
        <v>930</v>
      </c>
      <c r="B8" s="75">
        <v>10629</v>
      </c>
      <c r="C8" s="75">
        <v>137</v>
      </c>
      <c r="D8" s="75">
        <v>225</v>
      </c>
      <c r="E8" s="75">
        <v>764</v>
      </c>
      <c r="F8" s="75">
        <v>20</v>
      </c>
      <c r="G8" s="75">
        <v>26</v>
      </c>
      <c r="H8" s="75">
        <v>6</v>
      </c>
      <c r="I8" s="75">
        <v>6</v>
      </c>
      <c r="J8" s="76">
        <v>34</v>
      </c>
    </row>
    <row r="9" spans="1:16" x14ac:dyDescent="0.35">
      <c r="B9" s="46"/>
      <c r="C9" s="33"/>
      <c r="D9" s="33"/>
      <c r="E9" s="46"/>
      <c r="F9" s="33"/>
      <c r="G9" s="33"/>
      <c r="H9" s="33"/>
      <c r="I9" s="33"/>
      <c r="L9" s="46"/>
      <c r="M9" s="33"/>
      <c r="N9" s="46"/>
      <c r="O9" s="33"/>
      <c r="P9" s="46"/>
    </row>
    <row r="11" spans="1:16" x14ac:dyDescent="0.35">
      <c r="B11" s="110"/>
      <c r="E11" s="110"/>
    </row>
  </sheetData>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ADA46-7250-405E-B56B-91A074468BB0}">
  <sheetPr>
    <tabColor theme="0" tint="-0.499984740745262"/>
  </sheetPr>
  <dimension ref="A1:Q12"/>
  <sheetViews>
    <sheetView showGridLines="0" workbookViewId="0"/>
  </sheetViews>
  <sheetFormatPr defaultColWidth="8.7265625" defaultRowHeight="15.5" x14ac:dyDescent="0.35"/>
  <cols>
    <col min="1" max="1" width="32.26953125" style="16" customWidth="1"/>
    <col min="2" max="7" width="17.7265625" style="16" customWidth="1"/>
    <col min="8" max="8" width="17.26953125" style="16" customWidth="1"/>
    <col min="9" max="16" width="15.453125" style="16" customWidth="1"/>
    <col min="18" max="18" width="12.7265625" style="16" customWidth="1"/>
    <col min="19" max="16384" width="8.7265625" style="16"/>
  </cols>
  <sheetData>
    <row r="1" spans="1:17" ht="18" customHeight="1" x14ac:dyDescent="0.4">
      <c r="A1" s="122" t="s">
        <v>973</v>
      </c>
      <c r="Q1" s="16"/>
    </row>
    <row r="2" spans="1:17" x14ac:dyDescent="0.35">
      <c r="A2" s="10" t="s">
        <v>129</v>
      </c>
      <c r="Q2" s="16"/>
    </row>
    <row r="3" spans="1:17" x14ac:dyDescent="0.35">
      <c r="A3" s="10" t="s">
        <v>1007</v>
      </c>
      <c r="Q3" s="16"/>
    </row>
    <row r="4" spans="1:17" x14ac:dyDescent="0.35">
      <c r="A4" s="10" t="s">
        <v>131</v>
      </c>
      <c r="Q4" s="16"/>
    </row>
    <row r="5" spans="1:17" ht="84" customHeight="1" x14ac:dyDescent="0.35">
      <c r="A5" s="30" t="s">
        <v>132</v>
      </c>
      <c r="B5" s="31" t="s">
        <v>974</v>
      </c>
      <c r="C5" s="31" t="s">
        <v>975</v>
      </c>
      <c r="D5" s="31" t="s">
        <v>976</v>
      </c>
      <c r="E5" s="31" t="s">
        <v>977</v>
      </c>
      <c r="F5" s="31" t="s">
        <v>978</v>
      </c>
      <c r="G5" s="62" t="s">
        <v>979</v>
      </c>
      <c r="Q5" s="16"/>
    </row>
    <row r="6" spans="1:17" x14ac:dyDescent="0.35">
      <c r="A6" s="22" t="s">
        <v>96</v>
      </c>
      <c r="B6" s="74">
        <v>8396</v>
      </c>
      <c r="C6" s="74">
        <v>194</v>
      </c>
      <c r="D6" s="74">
        <v>128</v>
      </c>
      <c r="E6" s="74">
        <v>11</v>
      </c>
      <c r="F6" s="74">
        <v>318</v>
      </c>
      <c r="G6" s="77">
        <v>195</v>
      </c>
      <c r="Q6" s="16"/>
    </row>
    <row r="7" spans="1:17" x14ac:dyDescent="0.35">
      <c r="A7" s="22" t="s">
        <v>98</v>
      </c>
      <c r="B7" s="74">
        <v>2263</v>
      </c>
      <c r="C7" s="74">
        <v>12</v>
      </c>
      <c r="D7" s="74">
        <v>241</v>
      </c>
      <c r="E7" s="74">
        <v>13</v>
      </c>
      <c r="F7" s="74">
        <v>42</v>
      </c>
      <c r="G7" s="77">
        <v>34</v>
      </c>
      <c r="Q7" s="16"/>
    </row>
    <row r="8" spans="1:17" s="17" customFormat="1" ht="22.5" customHeight="1" x14ac:dyDescent="0.35">
      <c r="A8" s="34" t="s">
        <v>930</v>
      </c>
      <c r="B8" s="75">
        <v>10659</v>
      </c>
      <c r="C8" s="75">
        <v>206</v>
      </c>
      <c r="D8" s="75">
        <v>369</v>
      </c>
      <c r="E8" s="75">
        <v>24</v>
      </c>
      <c r="F8" s="75">
        <v>360</v>
      </c>
      <c r="G8" s="76">
        <v>229</v>
      </c>
    </row>
    <row r="9" spans="1:17" x14ac:dyDescent="0.35">
      <c r="B9" s="33"/>
      <c r="C9" s="46"/>
      <c r="D9" s="46"/>
      <c r="E9" s="33"/>
      <c r="F9" s="46"/>
      <c r="G9" s="33"/>
      <c r="H9" s="46"/>
      <c r="I9" s="33"/>
      <c r="J9" s="46"/>
      <c r="K9" s="33"/>
      <c r="L9" s="46"/>
      <c r="Q9" s="16"/>
    </row>
    <row r="10" spans="1:17" x14ac:dyDescent="0.35">
      <c r="F10" s="110"/>
      <c r="Q10" s="16"/>
    </row>
    <row r="11" spans="1:17" x14ac:dyDescent="0.35">
      <c r="B11" s="110"/>
      <c r="D11" s="110"/>
      <c r="Q11" s="16"/>
    </row>
    <row r="12" spans="1:17" x14ac:dyDescent="0.35">
      <c r="Q12" s="16"/>
    </row>
  </sheetData>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B4718"/>
  </sheetPr>
  <dimension ref="A1:B14"/>
  <sheetViews>
    <sheetView zoomScaleNormal="100" workbookViewId="0"/>
  </sheetViews>
  <sheetFormatPr defaultColWidth="8.7265625" defaultRowHeight="15.5" x14ac:dyDescent="0.35"/>
  <cols>
    <col min="1" max="1" width="16" style="132" customWidth="1"/>
    <col min="2" max="2" width="111.1796875" style="133" customWidth="1"/>
    <col min="3" max="3" width="28.26953125" style="132" customWidth="1"/>
    <col min="4" max="16384" width="8.7265625" style="132"/>
  </cols>
  <sheetData>
    <row r="1" spans="1:2" s="90" customFormat="1" ht="18" x14ac:dyDescent="0.35">
      <c r="A1" s="139" t="s">
        <v>62</v>
      </c>
      <c r="B1" s="84"/>
    </row>
    <row r="2" spans="1:2" s="90" customFormat="1" x14ac:dyDescent="0.35">
      <c r="A2" s="132" t="s">
        <v>92</v>
      </c>
      <c r="B2" s="84"/>
    </row>
    <row r="3" spans="1:2" s="129" customFormat="1" ht="30" customHeight="1" x14ac:dyDescent="0.35">
      <c r="A3" s="138" t="s">
        <v>980</v>
      </c>
      <c r="B3" s="97" t="s">
        <v>981</v>
      </c>
    </row>
    <row r="4" spans="1:2" s="129" customFormat="1" ht="33" customHeight="1" x14ac:dyDescent="0.35">
      <c r="A4" s="132" t="s">
        <v>982</v>
      </c>
      <c r="B4" s="133" t="s">
        <v>983</v>
      </c>
    </row>
    <row r="5" spans="1:2" s="129" customFormat="1" ht="17.25" customHeight="1" x14ac:dyDescent="0.35">
      <c r="A5" s="132" t="s">
        <v>984</v>
      </c>
      <c r="B5" s="133" t="s">
        <v>985</v>
      </c>
    </row>
    <row r="6" spans="1:2" s="129" customFormat="1" ht="17.25" customHeight="1" x14ac:dyDescent="0.35">
      <c r="A6" s="132" t="s">
        <v>986</v>
      </c>
      <c r="B6" s="133" t="s">
        <v>987</v>
      </c>
    </row>
    <row r="7" spans="1:2" s="129" customFormat="1" ht="48.75" customHeight="1" x14ac:dyDescent="0.35">
      <c r="A7" s="132" t="s">
        <v>988</v>
      </c>
      <c r="B7" s="133" t="s">
        <v>989</v>
      </c>
    </row>
    <row r="8" spans="1:2" s="129" customFormat="1" ht="33" customHeight="1" x14ac:dyDescent="0.35">
      <c r="A8" s="132" t="s">
        <v>990</v>
      </c>
      <c r="B8" s="133" t="s">
        <v>991</v>
      </c>
    </row>
    <row r="9" spans="1:2" ht="53.25" customHeight="1" x14ac:dyDescent="0.35">
      <c r="A9" s="132" t="s">
        <v>992</v>
      </c>
      <c r="B9" s="140" t="s">
        <v>993</v>
      </c>
    </row>
    <row r="10" spans="1:2" ht="33" customHeight="1" x14ac:dyDescent="0.35">
      <c r="A10" s="132" t="s">
        <v>994</v>
      </c>
      <c r="B10" s="133" t="s">
        <v>995</v>
      </c>
    </row>
    <row r="11" spans="1:2" ht="51" customHeight="1" x14ac:dyDescent="0.35">
      <c r="A11" s="132" t="s">
        <v>996</v>
      </c>
      <c r="B11" s="133" t="s">
        <v>1008</v>
      </c>
    </row>
    <row r="12" spans="1:2" x14ac:dyDescent="0.35">
      <c r="A12" s="132" t="s">
        <v>997</v>
      </c>
      <c r="B12" s="133" t="s">
        <v>998</v>
      </c>
    </row>
    <row r="13" spans="1:2" x14ac:dyDescent="0.35">
      <c r="A13" s="132" t="s">
        <v>999</v>
      </c>
      <c r="B13" s="133" t="s">
        <v>1000</v>
      </c>
    </row>
    <row r="14" spans="1:2" ht="33" customHeight="1" x14ac:dyDescent="0.35">
      <c r="A14" s="132" t="s">
        <v>1001</v>
      </c>
      <c r="B14" s="133" t="s">
        <v>1002</v>
      </c>
    </row>
  </sheetData>
  <phoneticPr fontId="14"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D4FF"/>
    <pageSetUpPr fitToPage="1"/>
  </sheetPr>
  <dimension ref="A1:B24"/>
  <sheetViews>
    <sheetView showGridLines="0" zoomScaleNormal="100" workbookViewId="0"/>
  </sheetViews>
  <sheetFormatPr defaultColWidth="9.1796875" defaultRowHeight="15.5" x14ac:dyDescent="0.35"/>
  <cols>
    <col min="1" max="1" width="24.54296875" style="9" customWidth="1"/>
    <col min="2" max="2" width="106.54296875" style="9" customWidth="1"/>
    <col min="3" max="16384" width="9.1796875" style="9"/>
  </cols>
  <sheetData>
    <row r="1" spans="1:2" ht="18" x14ac:dyDescent="0.4">
      <c r="A1" s="24" t="s">
        <v>28</v>
      </c>
    </row>
    <row r="2" spans="1:2" ht="30" customHeight="1" x14ac:dyDescent="0.35">
      <c r="A2" s="10" t="s">
        <v>29</v>
      </c>
    </row>
    <row r="3" spans="1:2" ht="30" customHeight="1" x14ac:dyDescent="0.35">
      <c r="A3" s="29" t="s">
        <v>30</v>
      </c>
      <c r="B3" s="28" t="s">
        <v>31</v>
      </c>
    </row>
    <row r="4" spans="1:2" x14ac:dyDescent="0.35">
      <c r="A4" s="41" t="s">
        <v>32</v>
      </c>
      <c r="B4" s="9" t="s">
        <v>1003</v>
      </c>
    </row>
    <row r="5" spans="1:2" x14ac:dyDescent="0.35">
      <c r="A5" s="32" t="s">
        <v>33</v>
      </c>
      <c r="B5" s="9" t="s">
        <v>34</v>
      </c>
    </row>
    <row r="6" spans="1:2" x14ac:dyDescent="0.35">
      <c r="A6" s="41" t="s">
        <v>35</v>
      </c>
      <c r="B6" s="9" t="s">
        <v>36</v>
      </c>
    </row>
    <row r="7" spans="1:2" ht="21" customHeight="1" x14ac:dyDescent="0.35">
      <c r="A7" s="29" t="s">
        <v>37</v>
      </c>
    </row>
    <row r="8" spans="1:2" ht="21" customHeight="1" x14ac:dyDescent="0.35">
      <c r="A8" s="29" t="s">
        <v>38</v>
      </c>
    </row>
    <row r="9" spans="1:2" ht="31" x14ac:dyDescent="0.35">
      <c r="A9" s="40">
        <v>1.1000000000000001</v>
      </c>
      <c r="B9" s="14" t="s">
        <v>39</v>
      </c>
    </row>
    <row r="10" spans="1:2" ht="31" x14ac:dyDescent="0.35">
      <c r="A10" s="40" t="s">
        <v>40</v>
      </c>
      <c r="B10" s="14" t="s">
        <v>41</v>
      </c>
    </row>
    <row r="11" spans="1:2" ht="31" x14ac:dyDescent="0.35">
      <c r="A11" s="40" t="s">
        <v>42</v>
      </c>
      <c r="B11" s="14" t="s">
        <v>43</v>
      </c>
    </row>
    <row r="12" spans="1:2" ht="31.5" customHeight="1" x14ac:dyDescent="0.35">
      <c r="A12" s="40" t="s">
        <v>44</v>
      </c>
      <c r="B12" s="14" t="s">
        <v>45</v>
      </c>
    </row>
    <row r="13" spans="1:2" x14ac:dyDescent="0.35">
      <c r="A13" s="29" t="s">
        <v>46</v>
      </c>
    </row>
    <row r="14" spans="1:2" ht="31" x14ac:dyDescent="0.35">
      <c r="A14" s="40" t="s">
        <v>47</v>
      </c>
      <c r="B14" s="14" t="s">
        <v>48</v>
      </c>
    </row>
    <row r="15" spans="1:2" ht="31" x14ac:dyDescent="0.35">
      <c r="A15" s="40" t="s">
        <v>49</v>
      </c>
      <c r="B15" s="14" t="s">
        <v>50</v>
      </c>
    </row>
    <row r="16" spans="1:2" ht="31" customHeight="1" x14ac:dyDescent="0.35">
      <c r="A16" s="40" t="s">
        <v>51</v>
      </c>
      <c r="B16" s="14" t="s">
        <v>52</v>
      </c>
    </row>
    <row r="17" spans="1:2" x14ac:dyDescent="0.35">
      <c r="A17" s="29" t="s">
        <v>53</v>
      </c>
    </row>
    <row r="18" spans="1:2" ht="31" x14ac:dyDescent="0.35">
      <c r="A18" s="40" t="s">
        <v>54</v>
      </c>
      <c r="B18" s="14" t="s">
        <v>55</v>
      </c>
    </row>
    <row r="19" spans="1:2" ht="31" x14ac:dyDescent="0.35">
      <c r="A19" s="40" t="s">
        <v>56</v>
      </c>
      <c r="B19" s="14" t="s">
        <v>1004</v>
      </c>
    </row>
    <row r="20" spans="1:2" x14ac:dyDescent="0.35">
      <c r="A20" s="29" t="s">
        <v>57</v>
      </c>
    </row>
    <row r="21" spans="1:2" ht="31" x14ac:dyDescent="0.35">
      <c r="A21" s="40" t="s">
        <v>58</v>
      </c>
      <c r="B21" s="14" t="s">
        <v>59</v>
      </c>
    </row>
    <row r="22" spans="1:2" ht="31" x14ac:dyDescent="0.35">
      <c r="A22" s="40" t="s">
        <v>60</v>
      </c>
      <c r="B22" s="14" t="s">
        <v>61</v>
      </c>
    </row>
    <row r="23" spans="1:2" x14ac:dyDescent="0.35">
      <c r="A23" s="49" t="s">
        <v>62</v>
      </c>
      <c r="B23" s="9" t="s">
        <v>63</v>
      </c>
    </row>
    <row r="24" spans="1:2" ht="22.5" customHeight="1" x14ac:dyDescent="0.35"/>
  </sheetData>
  <hyperlinks>
    <hyperlink ref="A10" location="'1.2A'!A1" display="1.2A" xr:uid="{00000000-0004-0000-0100-000001000000}"/>
    <hyperlink ref="A14" location="'1.3a'!A1" display="1.3a" xr:uid="{00000000-0004-0000-0100-000002000000}"/>
    <hyperlink ref="A4" location="Background!A1" display="Background" xr:uid="{00000000-0004-0000-0100-000006000000}"/>
    <hyperlink ref="A5" location="Glossary!A1" display="Glossary" xr:uid="{00000000-0004-0000-0100-000007000000}"/>
    <hyperlink ref="A15" location="'1.3b'!A1" display="1.3b" xr:uid="{0F54EF9E-9B1C-40EA-87B2-6FC7FD7FADDB}"/>
    <hyperlink ref="A6" location="Commentary!A1" display="Commentary" xr:uid="{5120B7E1-D871-48C2-A7D3-EE192A916A79}"/>
    <hyperlink ref="A23" location="Notes!A1" display="Notes" xr:uid="{AF98AD65-8F07-4651-A954-E04542B0D4C9}"/>
    <hyperlink ref="A11" location="'1.2B'!A1" display="1.2B" xr:uid="{0A306E1C-F74A-4DB3-91EE-43B54DA42029}"/>
    <hyperlink ref="A18" location="'1.4a'!A1" display="1.4a" xr:uid="{688F6883-9345-43EC-841F-718512ED0106}"/>
    <hyperlink ref="A21" location="'1.5a'!A1" display="1.5a" xr:uid="{54DAA6C6-E2C9-46C4-B6FC-AE478877FBAA}"/>
    <hyperlink ref="A19" location="'1.4b'!A1" display="1.4b" xr:uid="{8ABE527B-49A0-4310-9814-02FA877AAE83}"/>
    <hyperlink ref="A22" location="'1.5b'!A1" display="1.5b" xr:uid="{F101E66C-2B79-41D2-87FE-F0944F70D4A4}"/>
    <hyperlink ref="A12" location="'1.2c'!A1" display="1.2C" xr:uid="{7F871095-3BB7-4F05-A57F-5C57874B3AB4}"/>
    <hyperlink ref="A16" location="'1.3c'!A1" display="1.3c" xr:uid="{4E0608A1-5841-4C35-99B4-F6DBCB5832BE}"/>
    <hyperlink ref="A9" location="'1.1'!A1" display="1.1" xr:uid="{00000000-0004-0000-0100-000004000000}"/>
  </hyperlinks>
  <pageMargins left="0.70866141732283472" right="0.70866141732283472" top="0.74803149606299213" bottom="0.74803149606299213" header="0.31496062992125984" footer="0.31496062992125984"/>
  <pageSetup paperSize="9" scale="63"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53494"/>
  </sheetPr>
  <dimension ref="A1:F31"/>
  <sheetViews>
    <sheetView showGridLines="0" zoomScaleNormal="100" workbookViewId="0"/>
  </sheetViews>
  <sheetFormatPr defaultColWidth="0" defaultRowHeight="15.5" x14ac:dyDescent="0.35"/>
  <cols>
    <col min="1" max="1" width="117.54296875" style="13" customWidth="1"/>
    <col min="2" max="3" width="0" style="9" hidden="1" customWidth="1"/>
    <col min="4" max="5" width="9.1796875" style="9" hidden="1" customWidth="1"/>
    <col min="6" max="6" width="0" style="9" hidden="1" customWidth="1"/>
    <col min="7" max="16384" width="9.1796875" style="9" hidden="1"/>
  </cols>
  <sheetData>
    <row r="1" spans="1:5" ht="20.25" customHeight="1" x14ac:dyDescent="0.4">
      <c r="A1" s="25" t="s">
        <v>32</v>
      </c>
    </row>
    <row r="2" spans="1:5" s="10" customFormat="1" ht="35.25" customHeight="1" x14ac:dyDescent="0.35">
      <c r="A2" s="12" t="s">
        <v>64</v>
      </c>
    </row>
    <row r="3" spans="1:5" s="10" customFormat="1" ht="20.25" customHeight="1" x14ac:dyDescent="0.35">
      <c r="A3" s="105" t="s">
        <v>32</v>
      </c>
    </row>
    <row r="4" spans="1:5" s="14" customFormat="1" ht="50.25" customHeight="1" x14ac:dyDescent="0.35">
      <c r="A4" s="13" t="s">
        <v>65</v>
      </c>
      <c r="B4" s="141"/>
      <c r="C4" s="141"/>
      <c r="D4" s="141"/>
      <c r="E4" s="142"/>
    </row>
    <row r="5" spans="1:5" s="14" customFormat="1" ht="65.25" customHeight="1" x14ac:dyDescent="0.35">
      <c r="A5" s="13" t="s">
        <v>66</v>
      </c>
      <c r="B5" s="141"/>
      <c r="C5" s="141"/>
      <c r="D5" s="141"/>
      <c r="E5" s="142"/>
    </row>
    <row r="6" spans="1:5" s="14" customFormat="1" ht="20.25" customHeight="1" x14ac:dyDescent="0.35">
      <c r="A6" s="13" t="s">
        <v>67</v>
      </c>
    </row>
    <row r="7" spans="1:5" s="14" customFormat="1" ht="20.25" customHeight="1" x14ac:dyDescent="0.35">
      <c r="A7" s="13" t="s">
        <v>68</v>
      </c>
    </row>
    <row r="8" spans="1:5" s="14" customFormat="1" ht="20.25" customHeight="1" x14ac:dyDescent="0.35">
      <c r="A8" s="13" t="s">
        <v>69</v>
      </c>
    </row>
    <row r="9" spans="1:5" s="14" customFormat="1" ht="20.25" customHeight="1" x14ac:dyDescent="0.35">
      <c r="A9" s="13" t="s">
        <v>70</v>
      </c>
    </row>
    <row r="10" spans="1:5" s="14" customFormat="1" ht="20.25" customHeight="1" x14ac:dyDescent="0.35">
      <c r="A10" s="13" t="s">
        <v>71</v>
      </c>
      <c r="B10" s="141"/>
      <c r="C10" s="141"/>
      <c r="D10" s="141"/>
      <c r="E10" s="142"/>
    </row>
    <row r="11" spans="1:5" s="14" customFormat="1" ht="35.25" customHeight="1" x14ac:dyDescent="0.35">
      <c r="A11" s="13" t="s">
        <v>72</v>
      </c>
      <c r="B11" s="37"/>
      <c r="C11" s="37"/>
      <c r="D11" s="37"/>
      <c r="E11" s="38"/>
    </row>
    <row r="12" spans="1:5" s="10" customFormat="1" ht="20.25" customHeight="1" x14ac:dyDescent="0.35">
      <c r="A12" s="42" t="s">
        <v>73</v>
      </c>
    </row>
    <row r="13" spans="1:5" s="10" customFormat="1" ht="20.25" customHeight="1" x14ac:dyDescent="0.35">
      <c r="A13" s="119" t="s">
        <v>74</v>
      </c>
    </row>
    <row r="14" spans="1:5" ht="20.25" customHeight="1" x14ac:dyDescent="0.35">
      <c r="A14" s="42" t="s">
        <v>75</v>
      </c>
    </row>
    <row r="15" spans="1:5" ht="50.25" customHeight="1" x14ac:dyDescent="0.35">
      <c r="A15" s="13" t="s">
        <v>76</v>
      </c>
    </row>
    <row r="16" spans="1:5" ht="35.25" customHeight="1" x14ac:dyDescent="0.35">
      <c r="A16" s="13" t="s">
        <v>77</v>
      </c>
    </row>
    <row r="17" spans="1:1" ht="50.25" customHeight="1" x14ac:dyDescent="0.35">
      <c r="A17" s="13" t="s">
        <v>78</v>
      </c>
    </row>
    <row r="18" spans="1:1" ht="20.25" customHeight="1" x14ac:dyDescent="0.35">
      <c r="A18" s="13" t="s">
        <v>79</v>
      </c>
    </row>
    <row r="19" spans="1:1" ht="20.25" customHeight="1" x14ac:dyDescent="0.35">
      <c r="A19" s="13" t="s">
        <v>80</v>
      </c>
    </row>
    <row r="20" spans="1:1" ht="20.25" customHeight="1" x14ac:dyDescent="0.35">
      <c r="A20" s="13" t="s">
        <v>81</v>
      </c>
    </row>
    <row r="21" spans="1:1" ht="20.25" customHeight="1" x14ac:dyDescent="0.35">
      <c r="A21" s="13" t="s">
        <v>82</v>
      </c>
    </row>
    <row r="22" spans="1:1" ht="50.25" customHeight="1" x14ac:dyDescent="0.35">
      <c r="A22" s="13" t="s">
        <v>83</v>
      </c>
    </row>
    <row r="23" spans="1:1" ht="20.25" customHeight="1" x14ac:dyDescent="0.35">
      <c r="A23" s="42" t="s">
        <v>84</v>
      </c>
    </row>
    <row r="24" spans="1:1" ht="134.25" customHeight="1" x14ac:dyDescent="0.35">
      <c r="A24" s="134" t="s">
        <v>85</v>
      </c>
    </row>
    <row r="25" spans="1:1" ht="20.25" customHeight="1" x14ac:dyDescent="0.35">
      <c r="A25" s="27" t="s">
        <v>16</v>
      </c>
    </row>
    <row r="26" spans="1:1" ht="20.25" customHeight="1" x14ac:dyDescent="0.35">
      <c r="A26" s="13" t="s">
        <v>86</v>
      </c>
    </row>
    <row r="27" spans="1:1" ht="50.25" customHeight="1" x14ac:dyDescent="0.35">
      <c r="A27" s="13" t="s">
        <v>87</v>
      </c>
    </row>
    <row r="28" spans="1:1" ht="96.75" customHeight="1" x14ac:dyDescent="0.35">
      <c r="A28" s="13" t="s">
        <v>88</v>
      </c>
    </row>
    <row r="29" spans="1:1" ht="50.25" customHeight="1" x14ac:dyDescent="0.35">
      <c r="A29" s="13" t="s">
        <v>89</v>
      </c>
    </row>
    <row r="30" spans="1:1" ht="50.25" customHeight="1" x14ac:dyDescent="0.35">
      <c r="A30" s="13" t="s">
        <v>90</v>
      </c>
    </row>
    <row r="31" spans="1:1" ht="50.25" customHeight="1" x14ac:dyDescent="0.35">
      <c r="A31" s="13" t="s">
        <v>91</v>
      </c>
    </row>
  </sheetData>
  <mergeCells count="3">
    <mergeCell ref="B4:E4"/>
    <mergeCell ref="B5:E5"/>
    <mergeCell ref="B10:E10"/>
  </mergeCells>
  <hyperlinks>
    <hyperlink ref="A13" r:id="rId1" xr:uid="{B8EF793E-6D25-4CE7-B596-6AA4E69116A9}"/>
  </hyperlinks>
  <pageMargins left="0.7" right="0.7" top="0.75" bottom="0.75" header="0.3" footer="0.3"/>
  <pageSetup paperSize="9"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53494"/>
    <pageSetUpPr fitToPage="1"/>
  </sheetPr>
  <dimension ref="A1:B21"/>
  <sheetViews>
    <sheetView zoomScaleNormal="100" workbookViewId="0"/>
  </sheetViews>
  <sheetFormatPr defaultColWidth="8.7265625" defaultRowHeight="15.5" x14ac:dyDescent="0.35"/>
  <cols>
    <col min="1" max="1" width="42.81640625" style="132" customWidth="1"/>
    <col min="2" max="2" width="111.1796875" style="133" customWidth="1"/>
    <col min="3" max="16384" width="8.7265625" style="132"/>
  </cols>
  <sheetData>
    <row r="1" spans="1:2" s="90" customFormat="1" ht="20.25" customHeight="1" x14ac:dyDescent="0.4">
      <c r="A1" s="128" t="s">
        <v>33</v>
      </c>
      <c r="B1" s="84"/>
    </row>
    <row r="2" spans="1:2" s="90" customFormat="1" ht="20.25" customHeight="1" x14ac:dyDescent="0.35">
      <c r="A2" s="90" t="s">
        <v>92</v>
      </c>
      <c r="B2" s="84"/>
    </row>
    <row r="3" spans="1:2" s="129" customFormat="1" ht="20.25" customHeight="1" x14ac:dyDescent="0.35">
      <c r="A3" s="138" t="s">
        <v>93</v>
      </c>
      <c r="B3" s="97" t="s">
        <v>12</v>
      </c>
    </row>
    <row r="4" spans="1:2" s="129" customFormat="1" ht="36.75" customHeight="1" x14ac:dyDescent="0.35">
      <c r="A4" s="130" t="s">
        <v>94</v>
      </c>
      <c r="B4" s="131" t="s">
        <v>95</v>
      </c>
    </row>
    <row r="5" spans="1:2" ht="80.25" customHeight="1" x14ac:dyDescent="0.35">
      <c r="A5" s="130" t="s">
        <v>96</v>
      </c>
      <c r="B5" s="131" t="s">
        <v>97</v>
      </c>
    </row>
    <row r="6" spans="1:2" ht="65.25" customHeight="1" x14ac:dyDescent="0.35">
      <c r="A6" s="130" t="s">
        <v>98</v>
      </c>
      <c r="B6" s="131" t="s">
        <v>99</v>
      </c>
    </row>
    <row r="7" spans="1:2" ht="19.5" customHeight="1" x14ac:dyDescent="0.35">
      <c r="A7" s="130" t="s">
        <v>100</v>
      </c>
      <c r="B7" s="131" t="s">
        <v>101</v>
      </c>
    </row>
    <row r="8" spans="1:2" ht="36.75" customHeight="1" x14ac:dyDescent="0.35">
      <c r="A8" s="130" t="s">
        <v>102</v>
      </c>
      <c r="B8" s="131" t="s">
        <v>103</v>
      </c>
    </row>
    <row r="9" spans="1:2" x14ac:dyDescent="0.35">
      <c r="A9" s="130" t="s">
        <v>104</v>
      </c>
      <c r="B9" s="131" t="s">
        <v>105</v>
      </c>
    </row>
    <row r="10" spans="1:2" ht="35.25" customHeight="1" x14ac:dyDescent="0.35">
      <c r="A10" s="130" t="s">
        <v>106</v>
      </c>
      <c r="B10" s="131" t="s">
        <v>107</v>
      </c>
    </row>
    <row r="11" spans="1:2" ht="50.25" customHeight="1" x14ac:dyDescent="0.35">
      <c r="A11" s="130" t="s">
        <v>108</v>
      </c>
      <c r="B11" s="131" t="s">
        <v>109</v>
      </c>
    </row>
    <row r="12" spans="1:2" ht="65.25" customHeight="1" x14ac:dyDescent="0.35">
      <c r="A12" s="130" t="s">
        <v>110</v>
      </c>
      <c r="B12" s="131" t="s">
        <v>1005</v>
      </c>
    </row>
    <row r="13" spans="1:2" ht="20.25" customHeight="1" x14ac:dyDescent="0.35">
      <c r="A13" s="130" t="s">
        <v>111</v>
      </c>
      <c r="B13" s="131" t="s">
        <v>112</v>
      </c>
    </row>
    <row r="14" spans="1:2" ht="20.25" customHeight="1" x14ac:dyDescent="0.35">
      <c r="A14" s="130" t="s">
        <v>113</v>
      </c>
      <c r="B14" s="131" t="s">
        <v>114</v>
      </c>
    </row>
    <row r="15" spans="1:2" ht="20.25" customHeight="1" x14ac:dyDescent="0.35">
      <c r="A15" s="130" t="s">
        <v>115</v>
      </c>
      <c r="B15" s="131" t="s">
        <v>116</v>
      </c>
    </row>
    <row r="16" spans="1:2" ht="36" customHeight="1" x14ac:dyDescent="0.35">
      <c r="A16" s="130" t="s">
        <v>117</v>
      </c>
      <c r="B16" s="131" t="s">
        <v>118</v>
      </c>
    </row>
    <row r="17" ht="52.4" customHeight="1" x14ac:dyDescent="0.35"/>
    <row r="18" ht="24.75" customHeight="1" x14ac:dyDescent="0.35"/>
    <row r="19" ht="20.9" customHeight="1" x14ac:dyDescent="0.35"/>
    <row r="20" ht="52.4" customHeight="1" x14ac:dyDescent="0.35"/>
    <row r="21" ht="57.75" customHeight="1" x14ac:dyDescent="0.35"/>
  </sheetData>
  <pageMargins left="0.7" right="0.7" top="0.75" bottom="0.75" header="0.3" footer="0.3"/>
  <pageSetup paperSize="9" scale="67" orientation="portrait" verticalDpi="4"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A1EA-A083-41CB-AA2C-A5C40586F434}">
  <sheetPr>
    <tabColor rgb="FF253494"/>
  </sheetPr>
  <dimension ref="A1:F13"/>
  <sheetViews>
    <sheetView showGridLines="0" zoomScaleNormal="100" workbookViewId="0"/>
  </sheetViews>
  <sheetFormatPr defaultColWidth="0" defaultRowHeight="15.5" x14ac:dyDescent="0.35"/>
  <cols>
    <col min="1" max="1" width="117.54296875" style="53" customWidth="1"/>
    <col min="2" max="3" width="0" style="51" hidden="1" customWidth="1"/>
    <col min="4" max="5" width="9.1796875" style="51" hidden="1" customWidth="1"/>
    <col min="6" max="6" width="0" style="51" hidden="1" customWidth="1"/>
    <col min="7" max="16384" width="9.1796875" style="51" hidden="1"/>
  </cols>
  <sheetData>
    <row r="1" spans="1:5" ht="20.25" customHeight="1" x14ac:dyDescent="0.4">
      <c r="A1" s="25" t="s">
        <v>35</v>
      </c>
    </row>
    <row r="2" spans="1:5" ht="50.25" customHeight="1" x14ac:dyDescent="0.35">
      <c r="A2" s="12" t="s">
        <v>119</v>
      </c>
    </row>
    <row r="3" spans="1:5" s="52" customFormat="1" ht="20.25" customHeight="1" x14ac:dyDescent="0.35">
      <c r="A3" s="42" t="s">
        <v>120</v>
      </c>
      <c r="B3" s="143"/>
      <c r="C3" s="143"/>
      <c r="D3" s="143"/>
      <c r="E3" s="144"/>
    </row>
    <row r="4" spans="1:5" s="52" customFormat="1" ht="20.25" customHeight="1" x14ac:dyDescent="0.35">
      <c r="A4" s="13" t="s">
        <v>121</v>
      </c>
      <c r="B4" s="103"/>
      <c r="C4" s="103"/>
      <c r="D4" s="103"/>
      <c r="E4" s="104"/>
    </row>
    <row r="5" spans="1:5" ht="50.25" customHeight="1" x14ac:dyDescent="0.35">
      <c r="A5" s="12" t="s">
        <v>122</v>
      </c>
      <c r="B5" s="145"/>
      <c r="C5" s="145"/>
      <c r="D5" s="145"/>
      <c r="E5" s="146"/>
    </row>
    <row r="6" spans="1:5" s="137" customFormat="1" ht="20.25" customHeight="1" x14ac:dyDescent="0.35">
      <c r="A6" s="135" t="s">
        <v>123</v>
      </c>
      <c r="B6" s="134"/>
      <c r="C6" s="134"/>
      <c r="D6" s="134"/>
      <c r="E6" s="136"/>
    </row>
    <row r="7" spans="1:5" ht="80.25" customHeight="1" x14ac:dyDescent="0.35">
      <c r="A7" s="12" t="s">
        <v>124</v>
      </c>
      <c r="B7" s="53"/>
      <c r="C7" s="53"/>
      <c r="D7" s="53"/>
      <c r="E7" s="54"/>
    </row>
    <row r="8" spans="1:5" ht="67" customHeight="1" x14ac:dyDescent="0.35">
      <c r="A8" s="12" t="s">
        <v>125</v>
      </c>
    </row>
    <row r="9" spans="1:5" ht="98.25" customHeight="1" x14ac:dyDescent="0.35">
      <c r="A9" s="12" t="s">
        <v>126</v>
      </c>
    </row>
    <row r="10" spans="1:5" s="9" customFormat="1" ht="66.75" customHeight="1" x14ac:dyDescent="0.35">
      <c r="A10" s="12" t="s">
        <v>127</v>
      </c>
    </row>
    <row r="11" spans="1:5" ht="39.75" customHeight="1" x14ac:dyDescent="0.35">
      <c r="A11" s="13"/>
    </row>
    <row r="12" spans="1:5" x14ac:dyDescent="0.35">
      <c r="A12" s="106"/>
    </row>
    <row r="13" spans="1:5" x14ac:dyDescent="0.35">
      <c r="A13" s="106"/>
    </row>
  </sheetData>
  <mergeCells count="2">
    <mergeCell ref="B3:E3"/>
    <mergeCell ref="B5:E5"/>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749992370372631"/>
  </sheetPr>
  <dimension ref="A1:G11"/>
  <sheetViews>
    <sheetView showGridLines="0" zoomScaleNormal="100" workbookViewId="0"/>
  </sheetViews>
  <sheetFormatPr defaultColWidth="22.54296875" defaultRowHeight="15.5" x14ac:dyDescent="0.35"/>
  <cols>
    <col min="1" max="1" width="38.7265625" style="9" customWidth="1"/>
    <col min="2" max="6" width="17.7265625" style="16" customWidth="1"/>
    <col min="7" max="16384" width="22.54296875" style="16"/>
  </cols>
  <sheetData>
    <row r="1" spans="1:7" ht="18" x14ac:dyDescent="0.4">
      <c r="A1" s="122" t="s">
        <v>128</v>
      </c>
    </row>
    <row r="2" spans="1:7" x14ac:dyDescent="0.35">
      <c r="A2" s="10" t="s">
        <v>129</v>
      </c>
    </row>
    <row r="3" spans="1:7" x14ac:dyDescent="0.35">
      <c r="A3" s="10" t="s">
        <v>130</v>
      </c>
    </row>
    <row r="4" spans="1:7" x14ac:dyDescent="0.35">
      <c r="A4" s="10" t="s">
        <v>131</v>
      </c>
    </row>
    <row r="5" spans="1:7" s="17" customFormat="1" ht="96.75" customHeight="1" x14ac:dyDescent="0.35">
      <c r="A5" s="28" t="s">
        <v>132</v>
      </c>
      <c r="B5" s="31" t="s">
        <v>133</v>
      </c>
      <c r="C5" s="31" t="s">
        <v>134</v>
      </c>
      <c r="D5" s="31" t="s">
        <v>135</v>
      </c>
      <c r="E5" s="31" t="s">
        <v>136</v>
      </c>
    </row>
    <row r="6" spans="1:7" ht="15.4" customHeight="1" x14ac:dyDescent="0.35">
      <c r="A6" s="9" t="s">
        <v>137</v>
      </c>
      <c r="B6" s="18">
        <v>6448</v>
      </c>
      <c r="C6" s="18">
        <v>2592</v>
      </c>
      <c r="D6" s="18">
        <v>202</v>
      </c>
      <c r="E6" s="33">
        <v>9242</v>
      </c>
      <c r="G6" s="17"/>
    </row>
    <row r="7" spans="1:7" ht="15.4" customHeight="1" x14ac:dyDescent="0.35">
      <c r="A7" s="9" t="s">
        <v>138</v>
      </c>
      <c r="B7" s="18">
        <v>1793</v>
      </c>
      <c r="C7" s="18">
        <v>323</v>
      </c>
      <c r="D7" s="18">
        <v>489</v>
      </c>
      <c r="E7" s="33">
        <v>2605</v>
      </c>
      <c r="G7" s="17"/>
    </row>
    <row r="8" spans="1:7" ht="15.4" customHeight="1" x14ac:dyDescent="0.35">
      <c r="A8" s="58" t="s">
        <v>139</v>
      </c>
      <c r="B8" s="33">
        <v>8241</v>
      </c>
      <c r="C8" s="33">
        <v>2915</v>
      </c>
      <c r="D8" s="33">
        <v>691</v>
      </c>
      <c r="E8" s="33">
        <v>11847</v>
      </c>
      <c r="G8" s="17"/>
    </row>
    <row r="9" spans="1:7" ht="15.4" customHeight="1" x14ac:dyDescent="0.35">
      <c r="B9" s="18"/>
      <c r="C9" s="18"/>
      <c r="D9" s="18"/>
      <c r="E9" s="33"/>
      <c r="G9" s="17"/>
    </row>
    <row r="11" spans="1:7" x14ac:dyDescent="0.35">
      <c r="B11" s="48"/>
      <c r="C11" s="48"/>
      <c r="D11" s="48"/>
      <c r="E11" s="48"/>
      <c r="F11" s="48"/>
    </row>
  </sheetData>
  <phoneticPr fontId="14" type="noConversion"/>
  <pageMargins left="0.7" right="0.7" top="0.75" bottom="0.75" header="0.3" footer="0.3"/>
  <pageSetup paperSize="9"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D797A-98A2-473E-A5C7-E113E369284D}">
  <sheetPr>
    <tabColor theme="1" tint="0.499984740745262"/>
  </sheetPr>
  <dimension ref="A1:V217"/>
  <sheetViews>
    <sheetView workbookViewId="0"/>
  </sheetViews>
  <sheetFormatPr defaultColWidth="9.1796875" defaultRowHeight="15.5" x14ac:dyDescent="0.35"/>
  <cols>
    <col min="1" max="1" width="31.54296875" style="20" customWidth="1"/>
    <col min="2" max="2" width="23.81640625" style="96" customWidth="1"/>
    <col min="3" max="3" width="23.7265625" style="96" customWidth="1"/>
    <col min="4" max="4" width="23.81640625" style="96" customWidth="1"/>
    <col min="5" max="5" width="19.1796875" style="96" customWidth="1"/>
    <col min="6" max="16384" width="9.1796875" style="96"/>
  </cols>
  <sheetData>
    <row r="1" spans="1:22" s="20" customFormat="1" ht="18" x14ac:dyDescent="0.4">
      <c r="A1" s="123" t="s">
        <v>140</v>
      </c>
      <c r="B1" s="94"/>
      <c r="C1" s="94"/>
      <c r="D1" s="95"/>
      <c r="G1" s="93"/>
    </row>
    <row r="2" spans="1:22" s="20" customFormat="1" x14ac:dyDescent="0.35">
      <c r="A2" s="90" t="s">
        <v>129</v>
      </c>
      <c r="B2" s="90"/>
      <c r="C2" s="90"/>
      <c r="D2" s="90"/>
      <c r="G2" s="93"/>
    </row>
    <row r="3" spans="1:22" s="20" customFormat="1" x14ac:dyDescent="0.35">
      <c r="A3" s="90" t="s">
        <v>141</v>
      </c>
      <c r="B3" s="90"/>
      <c r="C3" s="90"/>
      <c r="D3" s="90"/>
      <c r="G3" s="93"/>
    </row>
    <row r="4" spans="1:22" s="20" customFormat="1" x14ac:dyDescent="0.35">
      <c r="A4" s="90" t="s">
        <v>142</v>
      </c>
      <c r="B4" s="90"/>
      <c r="C4" s="90"/>
      <c r="D4" s="90"/>
      <c r="G4" s="93"/>
    </row>
    <row r="5" spans="1:22" s="20" customFormat="1" x14ac:dyDescent="0.35">
      <c r="A5" s="21" t="s">
        <v>143</v>
      </c>
      <c r="B5" s="21"/>
      <c r="C5" s="21"/>
      <c r="D5" s="90"/>
      <c r="G5" s="93"/>
    </row>
    <row r="6" spans="1:22" s="20" customFormat="1" ht="54" customHeight="1" x14ac:dyDescent="0.35">
      <c r="A6" s="97" t="s">
        <v>144</v>
      </c>
      <c r="B6" s="98" t="s">
        <v>145</v>
      </c>
      <c r="C6" s="98" t="s">
        <v>146</v>
      </c>
      <c r="D6" s="98" t="s">
        <v>147</v>
      </c>
      <c r="E6" s="98"/>
      <c r="F6" s="96"/>
      <c r="G6" s="96"/>
      <c r="H6" s="96"/>
      <c r="I6" s="96"/>
      <c r="J6" s="96"/>
      <c r="K6" s="96"/>
      <c r="L6" s="96"/>
      <c r="M6" s="96"/>
      <c r="N6" s="96"/>
      <c r="O6" s="96"/>
      <c r="P6" s="96"/>
      <c r="Q6" s="96"/>
      <c r="R6" s="96"/>
    </row>
    <row r="7" spans="1:22" s="17" customFormat="1" ht="15" customHeight="1" x14ac:dyDescent="0.35">
      <c r="A7" s="34" t="s">
        <v>148</v>
      </c>
      <c r="B7" s="102">
        <v>8498</v>
      </c>
      <c r="C7" s="102">
        <v>2376</v>
      </c>
      <c r="D7" s="102">
        <v>10874</v>
      </c>
      <c r="E7" s="35"/>
      <c r="F7" s="96"/>
      <c r="G7" s="96"/>
      <c r="H7" s="96"/>
      <c r="I7" s="96"/>
      <c r="J7" s="96"/>
      <c r="K7" s="96"/>
      <c r="L7" s="96"/>
      <c r="M7" s="96"/>
      <c r="N7" s="96"/>
      <c r="O7" s="96"/>
      <c r="P7" s="96"/>
      <c r="Q7" s="96"/>
      <c r="R7" s="96"/>
      <c r="S7" s="35"/>
      <c r="T7" s="35"/>
      <c r="U7" s="35"/>
      <c r="V7" s="35"/>
    </row>
    <row r="8" spans="1:22" ht="15" customHeight="1" x14ac:dyDescent="0.35">
      <c r="A8" s="69" t="s">
        <v>149</v>
      </c>
      <c r="B8" s="100">
        <v>637</v>
      </c>
      <c r="C8" s="100">
        <v>116</v>
      </c>
      <c r="D8" s="99">
        <v>753</v>
      </c>
    </row>
    <row r="9" spans="1:22" ht="15" customHeight="1" x14ac:dyDescent="0.35">
      <c r="A9" s="69" t="s">
        <v>150</v>
      </c>
      <c r="B9" s="100">
        <v>1123</v>
      </c>
      <c r="C9" s="100">
        <v>361</v>
      </c>
      <c r="D9" s="99">
        <v>1484</v>
      </c>
    </row>
    <row r="10" spans="1:22" ht="15" customHeight="1" x14ac:dyDescent="0.35">
      <c r="A10" s="69" t="s">
        <v>151</v>
      </c>
      <c r="B10" s="100">
        <v>497</v>
      </c>
      <c r="C10" s="100">
        <v>294</v>
      </c>
      <c r="D10" s="99">
        <v>791</v>
      </c>
    </row>
    <row r="11" spans="1:22" ht="15" customHeight="1" x14ac:dyDescent="0.35">
      <c r="A11" s="69" t="s">
        <v>152</v>
      </c>
      <c r="B11" s="100">
        <v>334</v>
      </c>
      <c r="C11" s="100">
        <v>77</v>
      </c>
      <c r="D11" s="99">
        <v>411</v>
      </c>
    </row>
    <row r="12" spans="1:22" ht="15" customHeight="1" x14ac:dyDescent="0.35">
      <c r="A12" s="69" t="s">
        <v>153</v>
      </c>
      <c r="B12" s="100">
        <v>647</v>
      </c>
      <c r="C12" s="100">
        <v>89</v>
      </c>
      <c r="D12" s="99">
        <v>736</v>
      </c>
    </row>
    <row r="13" spans="1:22" ht="15" customHeight="1" x14ac:dyDescent="0.35">
      <c r="A13" s="69" t="s">
        <v>154</v>
      </c>
      <c r="B13" s="100">
        <v>657</v>
      </c>
      <c r="C13" s="100">
        <v>217</v>
      </c>
      <c r="D13" s="99">
        <v>874</v>
      </c>
    </row>
    <row r="14" spans="1:22" ht="15" customHeight="1" x14ac:dyDescent="0.35">
      <c r="A14" s="69" t="s">
        <v>155</v>
      </c>
      <c r="B14" s="100">
        <v>2633</v>
      </c>
      <c r="C14" s="100">
        <v>870</v>
      </c>
      <c r="D14" s="99">
        <v>3503</v>
      </c>
    </row>
    <row r="15" spans="1:22" ht="15" customHeight="1" x14ac:dyDescent="0.35">
      <c r="A15" s="69" t="s">
        <v>156</v>
      </c>
      <c r="B15" s="100">
        <v>1327</v>
      </c>
      <c r="C15" s="100">
        <v>230</v>
      </c>
      <c r="D15" s="99">
        <v>1557</v>
      </c>
    </row>
    <row r="16" spans="1:22" ht="15" customHeight="1" x14ac:dyDescent="0.35">
      <c r="A16" s="69" t="s">
        <v>157</v>
      </c>
      <c r="B16" s="100">
        <v>643</v>
      </c>
      <c r="C16" s="100">
        <v>122</v>
      </c>
      <c r="D16" s="99">
        <v>765</v>
      </c>
    </row>
    <row r="17" spans="1:4" ht="15" customHeight="1" x14ac:dyDescent="0.35">
      <c r="A17" s="55" t="s">
        <v>158</v>
      </c>
      <c r="B17" s="99">
        <v>462</v>
      </c>
      <c r="C17" s="99">
        <v>188</v>
      </c>
      <c r="D17" s="99">
        <v>650</v>
      </c>
    </row>
    <row r="18" spans="1:4" ht="15" customHeight="1" x14ac:dyDescent="0.35">
      <c r="A18" s="55" t="s">
        <v>159</v>
      </c>
      <c r="B18" s="99">
        <v>192</v>
      </c>
      <c r="C18" s="99">
        <v>34</v>
      </c>
      <c r="D18" s="99">
        <v>226</v>
      </c>
    </row>
    <row r="19" spans="1:4" ht="15" customHeight="1" x14ac:dyDescent="0.35">
      <c r="A19" s="55" t="s">
        <v>160</v>
      </c>
      <c r="B19" s="99">
        <v>90</v>
      </c>
      <c r="C19" s="99">
        <v>7</v>
      </c>
      <c r="D19" s="99">
        <v>97</v>
      </c>
    </row>
    <row r="20" spans="1:4" ht="15" customHeight="1" x14ac:dyDescent="0.35">
      <c r="A20" s="55" t="s">
        <v>161</v>
      </c>
      <c r="B20" s="99">
        <v>9242</v>
      </c>
      <c r="C20" s="99">
        <v>2605</v>
      </c>
      <c r="D20" s="99">
        <v>11847</v>
      </c>
    </row>
    <row r="21" spans="1:4" ht="14.5" x14ac:dyDescent="0.35">
      <c r="A21" s="96"/>
    </row>
    <row r="22" spans="1:4" x14ac:dyDescent="0.35">
      <c r="A22" s="22"/>
    </row>
    <row r="23" spans="1:4" x14ac:dyDescent="0.35">
      <c r="A23" s="22"/>
    </row>
    <row r="24" spans="1:4" x14ac:dyDescent="0.35">
      <c r="A24" s="22"/>
    </row>
    <row r="25" spans="1:4" x14ac:dyDescent="0.35">
      <c r="A25" s="22"/>
    </row>
    <row r="26" spans="1:4" x14ac:dyDescent="0.35">
      <c r="A26" s="22"/>
    </row>
    <row r="27" spans="1:4" x14ac:dyDescent="0.35">
      <c r="A27" s="22"/>
    </row>
    <row r="28" spans="1:4" x14ac:dyDescent="0.35">
      <c r="A28" s="22"/>
    </row>
    <row r="29" spans="1:4" x14ac:dyDescent="0.35">
      <c r="A29" s="22"/>
    </row>
    <row r="30" spans="1:4" x14ac:dyDescent="0.35">
      <c r="A30" s="22"/>
    </row>
    <row r="31" spans="1:4" x14ac:dyDescent="0.35">
      <c r="A31" s="22"/>
    </row>
    <row r="32" spans="1:4" x14ac:dyDescent="0.35">
      <c r="A32" s="22"/>
    </row>
    <row r="33" spans="1:1" x14ac:dyDescent="0.35">
      <c r="A33" s="22"/>
    </row>
    <row r="34" spans="1:1" x14ac:dyDescent="0.35">
      <c r="A34" s="22"/>
    </row>
    <row r="35" spans="1:1" x14ac:dyDescent="0.35">
      <c r="A35" s="22"/>
    </row>
    <row r="36" spans="1:1" x14ac:dyDescent="0.35">
      <c r="A36" s="22"/>
    </row>
    <row r="37" spans="1:1" x14ac:dyDescent="0.35">
      <c r="A37" s="22"/>
    </row>
    <row r="38" spans="1:1" x14ac:dyDescent="0.35">
      <c r="A38" s="22"/>
    </row>
    <row r="39" spans="1:1" x14ac:dyDescent="0.35">
      <c r="A39" s="22"/>
    </row>
    <row r="40" spans="1:1" x14ac:dyDescent="0.35">
      <c r="A40" s="22"/>
    </row>
    <row r="41" spans="1:1" x14ac:dyDescent="0.35">
      <c r="A41" s="22"/>
    </row>
    <row r="42" spans="1:1" x14ac:dyDescent="0.35">
      <c r="A42" s="22"/>
    </row>
    <row r="43" spans="1:1" x14ac:dyDescent="0.35">
      <c r="A43" s="22"/>
    </row>
    <row r="44" spans="1:1" x14ac:dyDescent="0.35">
      <c r="A44" s="22"/>
    </row>
    <row r="45" spans="1:1" x14ac:dyDescent="0.35">
      <c r="A45" s="22"/>
    </row>
    <row r="46" spans="1:1" x14ac:dyDescent="0.35">
      <c r="A46" s="22"/>
    </row>
    <row r="47" spans="1:1" x14ac:dyDescent="0.35">
      <c r="A47" s="22"/>
    </row>
    <row r="48" spans="1:1" x14ac:dyDescent="0.35">
      <c r="A48" s="22"/>
    </row>
    <row r="49" spans="1:1" x14ac:dyDescent="0.35">
      <c r="A49" s="22"/>
    </row>
    <row r="50" spans="1:1" x14ac:dyDescent="0.35">
      <c r="A50" s="22"/>
    </row>
    <row r="51" spans="1:1" x14ac:dyDescent="0.35">
      <c r="A51" s="22"/>
    </row>
    <row r="52" spans="1:1" x14ac:dyDescent="0.35">
      <c r="A52" s="22"/>
    </row>
    <row r="53" spans="1:1" x14ac:dyDescent="0.35">
      <c r="A53" s="22"/>
    </row>
    <row r="54" spans="1:1" x14ac:dyDescent="0.35">
      <c r="A54" s="22"/>
    </row>
    <row r="55" spans="1:1" x14ac:dyDescent="0.35">
      <c r="A55" s="22"/>
    </row>
    <row r="56" spans="1:1" x14ac:dyDescent="0.35">
      <c r="A56" s="22"/>
    </row>
    <row r="57" spans="1:1" x14ac:dyDescent="0.35">
      <c r="A57" s="22"/>
    </row>
    <row r="58" spans="1:1" x14ac:dyDescent="0.35">
      <c r="A58" s="22"/>
    </row>
    <row r="59" spans="1:1" x14ac:dyDescent="0.35">
      <c r="A59" s="22"/>
    </row>
    <row r="60" spans="1:1" x14ac:dyDescent="0.35">
      <c r="A60" s="22"/>
    </row>
    <row r="61" spans="1:1" x14ac:dyDescent="0.35">
      <c r="A61" s="22"/>
    </row>
    <row r="62" spans="1:1" x14ac:dyDescent="0.35">
      <c r="A62" s="22"/>
    </row>
    <row r="63" spans="1:1" x14ac:dyDescent="0.35">
      <c r="A63" s="22"/>
    </row>
    <row r="64" spans="1:1" x14ac:dyDescent="0.35">
      <c r="A64" s="22"/>
    </row>
    <row r="65" spans="1:1" x14ac:dyDescent="0.35">
      <c r="A65" s="22"/>
    </row>
    <row r="66" spans="1:1" x14ac:dyDescent="0.35">
      <c r="A66" s="22"/>
    </row>
    <row r="67" spans="1:1" x14ac:dyDescent="0.35">
      <c r="A67" s="22"/>
    </row>
    <row r="68" spans="1:1" x14ac:dyDescent="0.35">
      <c r="A68" s="22"/>
    </row>
    <row r="69" spans="1:1" x14ac:dyDescent="0.35">
      <c r="A69" s="22"/>
    </row>
    <row r="70" spans="1:1" x14ac:dyDescent="0.35">
      <c r="A70" s="22"/>
    </row>
    <row r="71" spans="1:1" x14ac:dyDescent="0.35">
      <c r="A71" s="22"/>
    </row>
    <row r="72" spans="1:1" x14ac:dyDescent="0.35">
      <c r="A72" s="22"/>
    </row>
    <row r="73" spans="1:1" x14ac:dyDescent="0.35">
      <c r="A73" s="22"/>
    </row>
    <row r="74" spans="1:1" x14ac:dyDescent="0.35">
      <c r="A74" s="22"/>
    </row>
    <row r="75" spans="1:1" x14ac:dyDescent="0.35">
      <c r="A75" s="22"/>
    </row>
    <row r="76" spans="1:1" x14ac:dyDescent="0.35">
      <c r="A76" s="22"/>
    </row>
    <row r="77" spans="1:1" x14ac:dyDescent="0.35">
      <c r="A77" s="22"/>
    </row>
    <row r="78" spans="1:1" x14ac:dyDescent="0.35">
      <c r="A78" s="22"/>
    </row>
    <row r="79" spans="1:1" x14ac:dyDescent="0.35">
      <c r="A79" s="22"/>
    </row>
    <row r="80" spans="1:1" x14ac:dyDescent="0.35">
      <c r="A80" s="22"/>
    </row>
    <row r="81" spans="1:1" x14ac:dyDescent="0.35">
      <c r="A81" s="22"/>
    </row>
    <row r="82" spans="1:1" x14ac:dyDescent="0.35">
      <c r="A82" s="22"/>
    </row>
    <row r="83" spans="1:1" x14ac:dyDescent="0.35">
      <c r="A83" s="22"/>
    </row>
    <row r="84" spans="1:1" x14ac:dyDescent="0.35">
      <c r="A84" s="22"/>
    </row>
    <row r="85" spans="1:1" x14ac:dyDescent="0.35">
      <c r="A85" s="22"/>
    </row>
    <row r="86" spans="1:1" x14ac:dyDescent="0.35">
      <c r="A86" s="22"/>
    </row>
    <row r="87" spans="1:1" x14ac:dyDescent="0.35">
      <c r="A87" s="22"/>
    </row>
    <row r="88" spans="1:1" x14ac:dyDescent="0.35">
      <c r="A88" s="22"/>
    </row>
    <row r="89" spans="1:1" x14ac:dyDescent="0.35">
      <c r="A89" s="22"/>
    </row>
    <row r="90" spans="1:1" x14ac:dyDescent="0.35">
      <c r="A90" s="22"/>
    </row>
    <row r="91" spans="1:1" x14ac:dyDescent="0.35">
      <c r="A91" s="22"/>
    </row>
    <row r="92" spans="1:1" x14ac:dyDescent="0.35">
      <c r="A92" s="22"/>
    </row>
    <row r="93" spans="1:1" x14ac:dyDescent="0.35">
      <c r="A93" s="22"/>
    </row>
    <row r="94" spans="1:1" x14ac:dyDescent="0.35">
      <c r="A94" s="22"/>
    </row>
    <row r="95" spans="1:1" x14ac:dyDescent="0.35">
      <c r="A95" s="22"/>
    </row>
    <row r="96" spans="1:1" x14ac:dyDescent="0.35">
      <c r="A96" s="22"/>
    </row>
    <row r="97" spans="1:1" x14ac:dyDescent="0.35">
      <c r="A97" s="22"/>
    </row>
    <row r="98" spans="1:1" x14ac:dyDescent="0.35">
      <c r="A98" s="22"/>
    </row>
    <row r="99" spans="1:1" x14ac:dyDescent="0.35">
      <c r="A99" s="22"/>
    </row>
    <row r="100" spans="1:1" x14ac:dyDescent="0.35">
      <c r="A100" s="22"/>
    </row>
    <row r="101" spans="1:1" x14ac:dyDescent="0.35">
      <c r="A101" s="22"/>
    </row>
    <row r="102" spans="1:1" x14ac:dyDescent="0.35">
      <c r="A102" s="22"/>
    </row>
    <row r="103" spans="1:1" x14ac:dyDescent="0.35">
      <c r="A103" s="22"/>
    </row>
    <row r="104" spans="1:1" x14ac:dyDescent="0.35">
      <c r="A104" s="22"/>
    </row>
    <row r="105" spans="1:1" x14ac:dyDescent="0.35">
      <c r="A105" s="22"/>
    </row>
    <row r="106" spans="1:1" x14ac:dyDescent="0.35">
      <c r="A106" s="22"/>
    </row>
    <row r="107" spans="1:1" x14ac:dyDescent="0.35">
      <c r="A107" s="22"/>
    </row>
    <row r="108" spans="1:1" x14ac:dyDescent="0.35">
      <c r="A108" s="22"/>
    </row>
    <row r="109" spans="1:1" x14ac:dyDescent="0.35">
      <c r="A109" s="22"/>
    </row>
    <row r="110" spans="1:1" x14ac:dyDescent="0.35">
      <c r="A110" s="22"/>
    </row>
    <row r="111" spans="1:1" x14ac:dyDescent="0.35">
      <c r="A111" s="22"/>
    </row>
    <row r="112" spans="1:1" x14ac:dyDescent="0.35">
      <c r="A112" s="22"/>
    </row>
    <row r="113" spans="1:1" x14ac:dyDescent="0.35">
      <c r="A113" s="22"/>
    </row>
    <row r="114" spans="1:1" x14ac:dyDescent="0.35">
      <c r="A114" s="22"/>
    </row>
    <row r="115" spans="1:1" x14ac:dyDescent="0.35">
      <c r="A115" s="22"/>
    </row>
    <row r="116" spans="1:1" x14ac:dyDescent="0.35">
      <c r="A116" s="22"/>
    </row>
    <row r="117" spans="1:1" x14ac:dyDescent="0.35">
      <c r="A117" s="22"/>
    </row>
    <row r="118" spans="1:1" x14ac:dyDescent="0.35">
      <c r="A118" s="22"/>
    </row>
    <row r="119" spans="1:1" x14ac:dyDescent="0.35">
      <c r="A119" s="22"/>
    </row>
    <row r="120" spans="1:1" x14ac:dyDescent="0.35">
      <c r="A120" s="22"/>
    </row>
    <row r="121" spans="1:1" x14ac:dyDescent="0.35">
      <c r="A121" s="22"/>
    </row>
    <row r="122" spans="1:1" x14ac:dyDescent="0.35">
      <c r="A122" s="22"/>
    </row>
    <row r="123" spans="1:1" x14ac:dyDescent="0.35">
      <c r="A123" s="22"/>
    </row>
    <row r="124" spans="1:1" x14ac:dyDescent="0.35">
      <c r="A124" s="22"/>
    </row>
    <row r="125" spans="1:1" x14ac:dyDescent="0.35">
      <c r="A125" s="22"/>
    </row>
    <row r="126" spans="1:1" x14ac:dyDescent="0.35">
      <c r="A126" s="22"/>
    </row>
    <row r="127" spans="1:1" x14ac:dyDescent="0.35">
      <c r="A127" s="22"/>
    </row>
    <row r="128" spans="1:1" x14ac:dyDescent="0.35">
      <c r="A128" s="22"/>
    </row>
    <row r="129" spans="1:1" x14ac:dyDescent="0.35">
      <c r="A129" s="22"/>
    </row>
    <row r="130" spans="1:1" x14ac:dyDescent="0.35">
      <c r="A130" s="22"/>
    </row>
    <row r="131" spans="1:1" x14ac:dyDescent="0.35">
      <c r="A131" s="22"/>
    </row>
    <row r="132" spans="1:1" x14ac:dyDescent="0.35">
      <c r="A132" s="22"/>
    </row>
    <row r="133" spans="1:1" x14ac:dyDescent="0.35">
      <c r="A133" s="22"/>
    </row>
    <row r="134" spans="1:1" x14ac:dyDescent="0.35">
      <c r="A134" s="22"/>
    </row>
    <row r="135" spans="1:1" x14ac:dyDescent="0.35">
      <c r="A135" s="22"/>
    </row>
    <row r="136" spans="1:1" x14ac:dyDescent="0.35">
      <c r="A136" s="22"/>
    </row>
    <row r="137" spans="1:1" x14ac:dyDescent="0.35">
      <c r="A137" s="22"/>
    </row>
    <row r="138" spans="1:1" x14ac:dyDescent="0.35">
      <c r="A138" s="22"/>
    </row>
    <row r="139" spans="1:1" x14ac:dyDescent="0.35">
      <c r="A139" s="22"/>
    </row>
    <row r="140" spans="1:1" x14ac:dyDescent="0.35">
      <c r="A140" s="22"/>
    </row>
    <row r="141" spans="1:1" x14ac:dyDescent="0.35">
      <c r="A141" s="22"/>
    </row>
    <row r="142" spans="1:1" x14ac:dyDescent="0.35">
      <c r="A142" s="22"/>
    </row>
    <row r="143" spans="1:1" x14ac:dyDescent="0.35">
      <c r="A143" s="22"/>
    </row>
    <row r="144" spans="1:1" x14ac:dyDescent="0.35">
      <c r="A144" s="22"/>
    </row>
    <row r="145" spans="1:1" x14ac:dyDescent="0.35">
      <c r="A145" s="22"/>
    </row>
    <row r="146" spans="1:1" x14ac:dyDescent="0.35">
      <c r="A146" s="22"/>
    </row>
    <row r="147" spans="1:1" x14ac:dyDescent="0.35">
      <c r="A147" s="22"/>
    </row>
    <row r="148" spans="1:1" x14ac:dyDescent="0.35">
      <c r="A148" s="22"/>
    </row>
    <row r="149" spans="1:1" x14ac:dyDescent="0.35">
      <c r="A149" s="22"/>
    </row>
    <row r="150" spans="1:1" x14ac:dyDescent="0.35">
      <c r="A150" s="22"/>
    </row>
    <row r="151" spans="1:1" x14ac:dyDescent="0.35">
      <c r="A151" s="22"/>
    </row>
    <row r="152" spans="1:1" x14ac:dyDescent="0.35">
      <c r="A152" s="22"/>
    </row>
    <row r="153" spans="1:1" x14ac:dyDescent="0.35">
      <c r="A153" s="22"/>
    </row>
    <row r="154" spans="1:1" x14ac:dyDescent="0.35">
      <c r="A154" s="22"/>
    </row>
    <row r="155" spans="1:1" x14ac:dyDescent="0.35">
      <c r="A155" s="22"/>
    </row>
    <row r="156" spans="1:1" x14ac:dyDescent="0.35">
      <c r="A156" s="22"/>
    </row>
    <row r="157" spans="1:1" x14ac:dyDescent="0.35">
      <c r="A157" s="22"/>
    </row>
    <row r="158" spans="1:1" x14ac:dyDescent="0.35">
      <c r="A158" s="22"/>
    </row>
    <row r="159" spans="1:1" x14ac:dyDescent="0.35">
      <c r="A159" s="22"/>
    </row>
    <row r="160" spans="1:1" x14ac:dyDescent="0.35">
      <c r="A160" s="22"/>
    </row>
    <row r="161" spans="1:1" x14ac:dyDescent="0.35">
      <c r="A161" s="22"/>
    </row>
    <row r="162" spans="1:1" x14ac:dyDescent="0.35">
      <c r="A162" s="22"/>
    </row>
    <row r="163" spans="1:1" x14ac:dyDescent="0.35">
      <c r="A163" s="22"/>
    </row>
    <row r="164" spans="1:1" x14ac:dyDescent="0.35">
      <c r="A164" s="22"/>
    </row>
    <row r="165" spans="1:1" x14ac:dyDescent="0.35">
      <c r="A165" s="22"/>
    </row>
    <row r="166" spans="1:1" x14ac:dyDescent="0.35">
      <c r="A166" s="22"/>
    </row>
    <row r="167" spans="1:1" x14ac:dyDescent="0.35">
      <c r="A167" s="22"/>
    </row>
    <row r="168" spans="1:1" x14ac:dyDescent="0.35">
      <c r="A168" s="22"/>
    </row>
    <row r="169" spans="1:1" x14ac:dyDescent="0.35">
      <c r="A169" s="22"/>
    </row>
    <row r="170" spans="1:1" x14ac:dyDescent="0.35">
      <c r="A170" s="22"/>
    </row>
    <row r="171" spans="1:1" x14ac:dyDescent="0.35">
      <c r="A171" s="22"/>
    </row>
    <row r="172" spans="1:1" x14ac:dyDescent="0.35">
      <c r="A172" s="22"/>
    </row>
    <row r="173" spans="1:1" x14ac:dyDescent="0.35">
      <c r="A173" s="22"/>
    </row>
    <row r="174" spans="1:1" x14ac:dyDescent="0.35">
      <c r="A174" s="22"/>
    </row>
    <row r="175" spans="1:1" x14ac:dyDescent="0.35">
      <c r="A175" s="22"/>
    </row>
    <row r="176" spans="1:1" x14ac:dyDescent="0.35">
      <c r="A176" s="22"/>
    </row>
    <row r="177" spans="1:1" x14ac:dyDescent="0.35">
      <c r="A177" s="22"/>
    </row>
    <row r="178" spans="1:1" x14ac:dyDescent="0.35">
      <c r="A178" s="22"/>
    </row>
    <row r="179" spans="1:1" x14ac:dyDescent="0.35">
      <c r="A179" s="22"/>
    </row>
    <row r="180" spans="1:1" x14ac:dyDescent="0.35">
      <c r="A180" s="22"/>
    </row>
    <row r="181" spans="1:1" x14ac:dyDescent="0.35">
      <c r="A181" s="22"/>
    </row>
    <row r="182" spans="1:1" x14ac:dyDescent="0.35">
      <c r="A182" s="22"/>
    </row>
    <row r="183" spans="1:1" x14ac:dyDescent="0.35">
      <c r="A183" s="22"/>
    </row>
    <row r="184" spans="1:1" x14ac:dyDescent="0.35">
      <c r="A184" s="22"/>
    </row>
    <row r="185" spans="1:1" x14ac:dyDescent="0.35">
      <c r="A185" s="22"/>
    </row>
    <row r="186" spans="1:1" x14ac:dyDescent="0.35">
      <c r="A186" s="22"/>
    </row>
    <row r="187" spans="1:1" x14ac:dyDescent="0.35">
      <c r="A187" s="22"/>
    </row>
    <row r="188" spans="1:1" x14ac:dyDescent="0.35">
      <c r="A188" s="22"/>
    </row>
    <row r="189" spans="1:1" x14ac:dyDescent="0.35">
      <c r="A189" s="22"/>
    </row>
    <row r="190" spans="1:1" x14ac:dyDescent="0.35">
      <c r="A190" s="22"/>
    </row>
    <row r="191" spans="1:1" x14ac:dyDescent="0.35">
      <c r="A191" s="22"/>
    </row>
    <row r="192" spans="1:1" x14ac:dyDescent="0.35">
      <c r="A192" s="22"/>
    </row>
    <row r="193" spans="1:1" x14ac:dyDescent="0.35">
      <c r="A193" s="22"/>
    </row>
    <row r="194" spans="1:1" x14ac:dyDescent="0.35">
      <c r="A194" s="22"/>
    </row>
    <row r="195" spans="1:1" x14ac:dyDescent="0.35">
      <c r="A195" s="22"/>
    </row>
    <row r="196" spans="1:1" x14ac:dyDescent="0.35">
      <c r="A196" s="22"/>
    </row>
    <row r="197" spans="1:1" x14ac:dyDescent="0.35">
      <c r="A197" s="22"/>
    </row>
    <row r="198" spans="1:1" x14ac:dyDescent="0.35">
      <c r="A198" s="22"/>
    </row>
    <row r="199" spans="1:1" x14ac:dyDescent="0.35">
      <c r="A199" s="22"/>
    </row>
    <row r="200" spans="1:1" x14ac:dyDescent="0.35">
      <c r="A200" s="22"/>
    </row>
    <row r="201" spans="1:1" x14ac:dyDescent="0.35">
      <c r="A201" s="22"/>
    </row>
    <row r="202" spans="1:1" x14ac:dyDescent="0.35">
      <c r="A202" s="22"/>
    </row>
    <row r="203" spans="1:1" x14ac:dyDescent="0.35">
      <c r="A203" s="22"/>
    </row>
    <row r="204" spans="1:1" x14ac:dyDescent="0.35">
      <c r="A204" s="22"/>
    </row>
    <row r="205" spans="1:1" x14ac:dyDescent="0.35">
      <c r="A205" s="22"/>
    </row>
    <row r="206" spans="1:1" x14ac:dyDescent="0.35">
      <c r="A206" s="22"/>
    </row>
    <row r="207" spans="1:1" x14ac:dyDescent="0.35">
      <c r="A207" s="22"/>
    </row>
    <row r="208" spans="1:1" x14ac:dyDescent="0.35">
      <c r="A208" s="22"/>
    </row>
    <row r="209" spans="1:1" x14ac:dyDescent="0.35">
      <c r="A209" s="22"/>
    </row>
    <row r="210" spans="1:1" x14ac:dyDescent="0.35">
      <c r="A210" s="22"/>
    </row>
    <row r="211" spans="1:1" x14ac:dyDescent="0.35">
      <c r="A211" s="22"/>
    </row>
    <row r="212" spans="1:1" x14ac:dyDescent="0.35">
      <c r="A212" s="22"/>
    </row>
    <row r="213" spans="1:1" x14ac:dyDescent="0.35">
      <c r="A213" s="22"/>
    </row>
    <row r="214" spans="1:1" x14ac:dyDescent="0.35">
      <c r="A214" s="22"/>
    </row>
    <row r="215" spans="1:1" x14ac:dyDescent="0.35">
      <c r="A215" s="22"/>
    </row>
    <row r="216" spans="1:1" x14ac:dyDescent="0.35">
      <c r="A216" s="22"/>
    </row>
    <row r="217" spans="1:1" x14ac:dyDescent="0.35">
      <c r="A217" s="22"/>
    </row>
  </sheetData>
  <phoneticPr fontId="14" type="noConversion"/>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CAC4C-72C3-4D6E-B85C-3F2BC12A9F70}">
  <sheetPr>
    <tabColor theme="1" tint="0.499984740745262"/>
  </sheetPr>
  <dimension ref="A1:X614"/>
  <sheetViews>
    <sheetView showGridLines="0" zoomScaleNormal="100" workbookViewId="0"/>
  </sheetViews>
  <sheetFormatPr defaultColWidth="8.7265625" defaultRowHeight="15.5" x14ac:dyDescent="0.35"/>
  <cols>
    <col min="1" max="1" width="24" style="16" customWidth="1"/>
    <col min="2" max="2" width="23.453125" style="16" customWidth="1"/>
    <col min="3" max="3" width="33.26953125" style="16" customWidth="1"/>
    <col min="4" max="4" width="41.26953125" style="15" customWidth="1"/>
    <col min="5" max="6" width="16" style="16" customWidth="1"/>
    <col min="7" max="7" width="16" style="17" customWidth="1"/>
    <col min="8" max="9" width="16" style="16" customWidth="1"/>
    <col min="10" max="10" width="25.7265625" style="16" customWidth="1"/>
    <col min="11" max="14" width="16" style="16" customWidth="1"/>
    <col min="15" max="15" width="25.7265625" style="16" customWidth="1"/>
    <col min="16" max="19" width="16" style="16" customWidth="1"/>
    <col min="20" max="20" width="25.7265625" style="16" customWidth="1"/>
    <col min="21" max="24" width="16" style="16" customWidth="1"/>
    <col min="25" max="16384" width="8.7265625" style="16"/>
  </cols>
  <sheetData>
    <row r="1" spans="1:24" ht="18" x14ac:dyDescent="0.4">
      <c r="A1" s="91" t="s">
        <v>162</v>
      </c>
      <c r="B1" s="91"/>
      <c r="C1" s="91"/>
      <c r="D1" s="120"/>
    </row>
    <row r="2" spans="1:24" x14ac:dyDescent="0.35">
      <c r="A2" s="10" t="s">
        <v>129</v>
      </c>
      <c r="B2" s="10"/>
      <c r="C2" s="10"/>
      <c r="D2" s="10"/>
    </row>
    <row r="3" spans="1:24" x14ac:dyDescent="0.35">
      <c r="A3" s="10" t="s">
        <v>163</v>
      </c>
      <c r="B3" s="10"/>
      <c r="C3" s="10"/>
      <c r="D3" s="10"/>
    </row>
    <row r="4" spans="1:24" x14ac:dyDescent="0.35">
      <c r="A4" s="10" t="s">
        <v>142</v>
      </c>
      <c r="B4" s="10"/>
      <c r="C4" s="10"/>
      <c r="D4" s="10"/>
      <c r="E4" s="20"/>
      <c r="F4" s="20"/>
      <c r="G4" s="93"/>
      <c r="H4" s="20"/>
      <c r="I4" s="20"/>
      <c r="J4" s="20"/>
      <c r="K4" s="20"/>
      <c r="L4" s="20"/>
      <c r="M4" s="20"/>
      <c r="N4" s="20"/>
      <c r="O4" s="20"/>
      <c r="P4" s="20"/>
      <c r="Q4" s="20"/>
      <c r="R4" s="20"/>
      <c r="S4" s="20"/>
      <c r="T4" s="20"/>
      <c r="U4" s="20"/>
      <c r="V4" s="20"/>
      <c r="W4" s="20"/>
      <c r="X4" s="20"/>
    </row>
    <row r="5" spans="1:24" x14ac:dyDescent="0.35">
      <c r="A5" s="21" t="s">
        <v>143</v>
      </c>
      <c r="B5" s="21"/>
      <c r="C5" s="21"/>
      <c r="D5" s="90"/>
      <c r="E5" s="20"/>
      <c r="F5" s="20"/>
      <c r="G5" s="93"/>
      <c r="H5" s="20"/>
      <c r="I5" s="20"/>
      <c r="J5" s="20"/>
      <c r="K5" s="20"/>
      <c r="L5" s="20"/>
      <c r="M5" s="20"/>
      <c r="N5" s="20"/>
      <c r="O5" s="20"/>
      <c r="P5" s="20"/>
      <c r="Q5" s="20"/>
      <c r="R5" s="20"/>
      <c r="S5" s="20"/>
      <c r="T5" s="20"/>
      <c r="U5" s="20"/>
      <c r="V5" s="20"/>
      <c r="W5" s="20"/>
      <c r="X5" s="20"/>
    </row>
    <row r="6" spans="1:24" ht="86.25" customHeight="1" x14ac:dyDescent="0.35">
      <c r="A6" s="89" t="s">
        <v>164</v>
      </c>
      <c r="B6" s="89" t="s">
        <v>165</v>
      </c>
      <c r="C6" s="89" t="s">
        <v>144</v>
      </c>
      <c r="D6" s="89" t="s">
        <v>166</v>
      </c>
      <c r="E6" s="88" t="s">
        <v>145</v>
      </c>
      <c r="F6" s="88" t="s">
        <v>146</v>
      </c>
      <c r="G6" s="88" t="s">
        <v>147</v>
      </c>
      <c r="H6" s="88"/>
      <c r="I6" s="88"/>
      <c r="J6" s="88"/>
      <c r="K6" s="88"/>
      <c r="L6" s="88"/>
      <c r="M6" s="88"/>
      <c r="N6" s="88"/>
      <c r="O6" s="88"/>
      <c r="P6" s="88"/>
      <c r="Q6" s="88"/>
      <c r="R6" s="88"/>
      <c r="S6" s="88"/>
      <c r="T6" s="88"/>
      <c r="U6" s="88"/>
      <c r="V6" s="88"/>
    </row>
    <row r="7" spans="1:24" s="17" customFormat="1" ht="15" customHeight="1" x14ac:dyDescent="0.35">
      <c r="A7" s="34"/>
      <c r="B7" s="34"/>
      <c r="C7" s="34"/>
      <c r="D7" s="43" t="s">
        <v>161</v>
      </c>
      <c r="E7" s="35">
        <f>E8+E323+E355+E378</f>
        <v>9242</v>
      </c>
      <c r="F7" s="35">
        <f t="shared" ref="F7" si="0">F8+F323+F355+F378</f>
        <v>2605</v>
      </c>
      <c r="G7" s="35">
        <f>Table_1.2b_Networks_by_LA_and_network_type[[#This Row],[Number of networks: District Heating]]+Table_1.2b_Networks_by_LA_and_network_type[[#This Row],[Number of networks: Communal Heating]]</f>
        <v>11847</v>
      </c>
      <c r="H7" s="35"/>
      <c r="I7" s="35"/>
      <c r="J7" s="35"/>
      <c r="K7" s="35"/>
      <c r="L7" s="35"/>
      <c r="M7" s="35"/>
      <c r="N7" s="35"/>
      <c r="O7" s="35"/>
      <c r="P7" s="35"/>
      <c r="Q7" s="35"/>
      <c r="R7" s="35"/>
      <c r="S7" s="35"/>
      <c r="T7" s="35"/>
      <c r="U7" s="35"/>
      <c r="V7" s="35"/>
    </row>
    <row r="8" spans="1:24" s="17" customFormat="1" ht="15" customHeight="1" x14ac:dyDescent="0.35">
      <c r="A8" s="34" t="s">
        <v>167</v>
      </c>
      <c r="B8" s="43" t="s">
        <v>148</v>
      </c>
      <c r="C8" s="34"/>
      <c r="D8" s="43" t="s">
        <v>148</v>
      </c>
      <c r="E8" s="36">
        <v>8498</v>
      </c>
      <c r="F8" s="36">
        <f>F9+F22+F61+F83+F117+F148+F194+F228+F293</f>
        <v>2376</v>
      </c>
      <c r="G8" s="36">
        <f>SUM(Table_1.2b_Networks_by_LA_and_network_type[[#This Row],[Number of networks: Communal Heating]:[Number of networks: District Heating]])</f>
        <v>10874</v>
      </c>
      <c r="H8" s="36"/>
      <c r="I8" s="36"/>
      <c r="J8" s="36"/>
      <c r="K8" s="36"/>
      <c r="L8" s="36"/>
      <c r="M8" s="36"/>
      <c r="N8" s="36"/>
      <c r="O8" s="36"/>
      <c r="P8" s="36"/>
      <c r="Q8" s="36"/>
      <c r="R8" s="36"/>
      <c r="S8" s="36"/>
      <c r="T8" s="36"/>
      <c r="U8" s="36"/>
      <c r="V8" s="36"/>
    </row>
    <row r="9" spans="1:24" s="17" customFormat="1" ht="15" customHeight="1" x14ac:dyDescent="0.35">
      <c r="A9" s="34" t="s">
        <v>168</v>
      </c>
      <c r="B9" s="43" t="s">
        <v>148</v>
      </c>
      <c r="C9" s="61" t="s">
        <v>149</v>
      </c>
      <c r="D9" s="83" t="s">
        <v>149</v>
      </c>
      <c r="E9" s="36">
        <v>637</v>
      </c>
      <c r="F9" s="36">
        <v>116</v>
      </c>
      <c r="G9" s="35">
        <v>753</v>
      </c>
      <c r="H9" s="36"/>
      <c r="I9" s="36"/>
      <c r="J9" s="36"/>
      <c r="K9" s="36"/>
      <c r="L9" s="35"/>
      <c r="M9" s="36"/>
      <c r="N9" s="36"/>
      <c r="O9" s="36"/>
      <c r="P9" s="36"/>
      <c r="Q9" s="35"/>
      <c r="R9" s="36"/>
      <c r="S9" s="36"/>
      <c r="T9" s="36"/>
      <c r="U9" s="36"/>
      <c r="V9" s="35"/>
    </row>
    <row r="10" spans="1:24" ht="15" customHeight="1" x14ac:dyDescent="0.35">
      <c r="A10" s="22" t="s">
        <v>169</v>
      </c>
      <c r="B10" s="43" t="s">
        <v>148</v>
      </c>
      <c r="C10" s="61" t="s">
        <v>149</v>
      </c>
      <c r="D10" s="22" t="s">
        <v>170</v>
      </c>
      <c r="E10" s="23">
        <v>11</v>
      </c>
      <c r="F10" s="23">
        <v>2</v>
      </c>
      <c r="G10" s="35">
        <v>13</v>
      </c>
      <c r="H10" s="23"/>
      <c r="I10" s="23"/>
      <c r="J10" s="23"/>
      <c r="K10" s="23"/>
      <c r="L10" s="35"/>
      <c r="M10" s="23"/>
      <c r="N10" s="23"/>
      <c r="O10" s="23"/>
      <c r="P10" s="23"/>
      <c r="Q10" s="35"/>
      <c r="R10" s="23"/>
      <c r="S10" s="23"/>
      <c r="T10" s="23"/>
      <c r="U10" s="23"/>
      <c r="V10" s="35"/>
    </row>
    <row r="11" spans="1:24" ht="15" customHeight="1" x14ac:dyDescent="0.35">
      <c r="A11" s="22" t="s">
        <v>171</v>
      </c>
      <c r="B11" s="43" t="s">
        <v>148</v>
      </c>
      <c r="C11" s="61" t="s">
        <v>149</v>
      </c>
      <c r="D11" s="22" t="s">
        <v>172</v>
      </c>
      <c r="E11" s="23">
        <v>45</v>
      </c>
      <c r="F11" s="23">
        <v>1</v>
      </c>
      <c r="G11" s="35">
        <v>46</v>
      </c>
      <c r="H11" s="23"/>
      <c r="I11" s="23"/>
      <c r="J11" s="23"/>
      <c r="K11" s="23"/>
      <c r="L11" s="35"/>
      <c r="M11" s="23"/>
      <c r="N11" s="23"/>
      <c r="O11" s="23"/>
      <c r="P11" s="23"/>
      <c r="Q11" s="35"/>
      <c r="R11" s="23"/>
      <c r="S11" s="23"/>
      <c r="T11" s="23"/>
      <c r="U11" s="23"/>
      <c r="V11" s="35"/>
    </row>
    <row r="12" spans="1:24" ht="15" customHeight="1" x14ac:dyDescent="0.35">
      <c r="A12" s="22" t="s">
        <v>173</v>
      </c>
      <c r="B12" s="43" t="s">
        <v>148</v>
      </c>
      <c r="C12" s="61" t="s">
        <v>149</v>
      </c>
      <c r="D12" s="22" t="s">
        <v>174</v>
      </c>
      <c r="E12" s="23">
        <v>11</v>
      </c>
      <c r="F12" s="23">
        <v>0</v>
      </c>
      <c r="G12" s="35">
        <v>11</v>
      </c>
      <c r="H12" s="23"/>
      <c r="I12" s="23"/>
      <c r="J12" s="23"/>
      <c r="K12" s="23"/>
      <c r="L12" s="35"/>
      <c r="M12" s="23"/>
      <c r="N12" s="23"/>
      <c r="O12" s="23"/>
      <c r="P12" s="23"/>
      <c r="Q12" s="35"/>
      <c r="R12" s="23"/>
      <c r="S12" s="23"/>
      <c r="T12" s="23"/>
      <c r="U12" s="23"/>
      <c r="V12" s="35"/>
    </row>
    <row r="13" spans="1:24" ht="15" customHeight="1" x14ac:dyDescent="0.35">
      <c r="A13" s="22" t="s">
        <v>175</v>
      </c>
      <c r="B13" s="43" t="s">
        <v>148</v>
      </c>
      <c r="C13" s="61" t="s">
        <v>149</v>
      </c>
      <c r="D13" s="22" t="s">
        <v>176</v>
      </c>
      <c r="E13" s="23">
        <v>14</v>
      </c>
      <c r="F13" s="23">
        <v>3</v>
      </c>
      <c r="G13" s="35">
        <v>17</v>
      </c>
      <c r="H13" s="23"/>
      <c r="I13" s="23"/>
      <c r="J13" s="23"/>
      <c r="K13" s="23"/>
      <c r="L13" s="35"/>
      <c r="M13" s="23"/>
      <c r="N13" s="23"/>
      <c r="O13" s="23"/>
      <c r="P13" s="23"/>
      <c r="Q13" s="35"/>
      <c r="R13" s="23"/>
      <c r="S13" s="23"/>
      <c r="T13" s="23"/>
      <c r="U13" s="23"/>
      <c r="V13" s="35"/>
    </row>
    <row r="14" spans="1:24" ht="15" customHeight="1" x14ac:dyDescent="0.35">
      <c r="A14" s="22" t="s">
        <v>177</v>
      </c>
      <c r="B14" s="43" t="s">
        <v>148</v>
      </c>
      <c r="C14" s="61" t="s">
        <v>149</v>
      </c>
      <c r="D14" s="22" t="s">
        <v>178</v>
      </c>
      <c r="E14" s="23">
        <v>13</v>
      </c>
      <c r="F14" s="23">
        <v>2</v>
      </c>
      <c r="G14" s="35">
        <v>15</v>
      </c>
      <c r="H14" s="23"/>
      <c r="I14" s="23"/>
      <c r="J14" s="23"/>
      <c r="K14" s="23"/>
      <c r="L14" s="35"/>
      <c r="M14" s="23"/>
      <c r="N14" s="23"/>
      <c r="O14" s="23"/>
      <c r="P14" s="23"/>
      <c r="Q14" s="35"/>
      <c r="R14" s="23"/>
      <c r="S14" s="23"/>
      <c r="T14" s="23"/>
      <c r="U14" s="23"/>
      <c r="V14" s="35"/>
    </row>
    <row r="15" spans="1:24" ht="15" customHeight="1" x14ac:dyDescent="0.35">
      <c r="A15" s="22" t="s">
        <v>179</v>
      </c>
      <c r="B15" s="43" t="s">
        <v>148</v>
      </c>
      <c r="C15" s="61" t="s">
        <v>149</v>
      </c>
      <c r="D15" s="22" t="s">
        <v>180</v>
      </c>
      <c r="E15" s="23">
        <v>73</v>
      </c>
      <c r="F15" s="23">
        <v>5</v>
      </c>
      <c r="G15" s="35">
        <v>78</v>
      </c>
      <c r="H15" s="23"/>
      <c r="I15" s="23"/>
      <c r="J15" s="23"/>
      <c r="K15" s="23"/>
      <c r="L15" s="35"/>
      <c r="M15" s="23"/>
      <c r="N15" s="23"/>
      <c r="O15" s="23"/>
      <c r="P15" s="23"/>
      <c r="Q15" s="35"/>
      <c r="R15" s="23"/>
      <c r="S15" s="23"/>
      <c r="T15" s="23"/>
      <c r="U15" s="23"/>
      <c r="V15" s="35"/>
    </row>
    <row r="16" spans="1:24" ht="15" customHeight="1" x14ac:dyDescent="0.35">
      <c r="A16" s="22" t="s">
        <v>181</v>
      </c>
      <c r="B16" s="43" t="s">
        <v>148</v>
      </c>
      <c r="C16" s="61" t="s">
        <v>149</v>
      </c>
      <c r="D16" s="22" t="s">
        <v>182</v>
      </c>
      <c r="E16" s="23">
        <v>45</v>
      </c>
      <c r="F16" s="23">
        <v>22</v>
      </c>
      <c r="G16" s="35">
        <v>67</v>
      </c>
      <c r="H16" s="23"/>
      <c r="I16" s="23"/>
      <c r="J16" s="23"/>
      <c r="K16" s="23"/>
      <c r="L16" s="35"/>
      <c r="M16" s="23"/>
      <c r="N16" s="23"/>
      <c r="O16" s="23"/>
      <c r="P16" s="23"/>
      <c r="Q16" s="35"/>
      <c r="R16" s="23"/>
      <c r="S16" s="23"/>
      <c r="T16" s="23"/>
      <c r="U16" s="23"/>
      <c r="V16" s="35"/>
    </row>
    <row r="17" spans="1:22" ht="15" customHeight="1" x14ac:dyDescent="0.35">
      <c r="A17" s="22" t="s">
        <v>183</v>
      </c>
      <c r="B17" s="43" t="s">
        <v>148</v>
      </c>
      <c r="C17" s="61" t="s">
        <v>149</v>
      </c>
      <c r="D17" s="22" t="s">
        <v>184</v>
      </c>
      <c r="E17" s="23">
        <v>231</v>
      </c>
      <c r="F17" s="23">
        <v>7</v>
      </c>
      <c r="G17" s="35">
        <v>238</v>
      </c>
      <c r="H17" s="23"/>
      <c r="I17" s="23"/>
      <c r="J17" s="23"/>
      <c r="K17" s="23"/>
      <c r="L17" s="35"/>
      <c r="M17" s="23"/>
      <c r="N17" s="23"/>
      <c r="O17" s="23"/>
      <c r="P17" s="23"/>
      <c r="Q17" s="35"/>
      <c r="R17" s="23"/>
      <c r="S17" s="23"/>
      <c r="T17" s="23"/>
      <c r="U17" s="23"/>
      <c r="V17" s="35"/>
    </row>
    <row r="18" spans="1:22" s="17" customFormat="1" ht="15" customHeight="1" x14ac:dyDescent="0.35">
      <c r="A18" s="22" t="s">
        <v>185</v>
      </c>
      <c r="B18" s="43" t="s">
        <v>148</v>
      </c>
      <c r="C18" s="61" t="s">
        <v>149</v>
      </c>
      <c r="D18" s="22" t="s">
        <v>186</v>
      </c>
      <c r="E18" s="23">
        <v>47</v>
      </c>
      <c r="F18" s="23">
        <v>5</v>
      </c>
      <c r="G18" s="35">
        <v>52</v>
      </c>
      <c r="H18" s="36"/>
      <c r="I18" s="36"/>
      <c r="J18" s="36"/>
      <c r="K18" s="36"/>
      <c r="L18" s="35"/>
      <c r="M18" s="36"/>
      <c r="N18" s="36"/>
      <c r="O18" s="36"/>
      <c r="P18" s="36"/>
      <c r="Q18" s="35"/>
      <c r="R18" s="36"/>
      <c r="S18" s="36"/>
      <c r="T18" s="36"/>
      <c r="U18" s="36"/>
      <c r="V18" s="35"/>
    </row>
    <row r="19" spans="1:22" ht="15" customHeight="1" x14ac:dyDescent="0.35">
      <c r="A19" s="22" t="s">
        <v>187</v>
      </c>
      <c r="B19" s="43" t="s">
        <v>148</v>
      </c>
      <c r="C19" s="61" t="s">
        <v>149</v>
      </c>
      <c r="D19" s="22" t="s">
        <v>188</v>
      </c>
      <c r="E19" s="39">
        <v>53</v>
      </c>
      <c r="F19" s="39">
        <v>2</v>
      </c>
      <c r="G19" s="35">
        <v>55</v>
      </c>
    </row>
    <row r="20" spans="1:22" ht="15" customHeight="1" x14ac:dyDescent="0.35">
      <c r="A20" s="22" t="s">
        <v>189</v>
      </c>
      <c r="B20" s="43" t="s">
        <v>148</v>
      </c>
      <c r="C20" s="61" t="s">
        <v>149</v>
      </c>
      <c r="D20" s="22" t="s">
        <v>190</v>
      </c>
      <c r="E20" s="39">
        <v>44</v>
      </c>
      <c r="F20" s="39">
        <v>60</v>
      </c>
      <c r="G20" s="35">
        <v>104</v>
      </c>
      <c r="I20" s="47"/>
    </row>
    <row r="21" spans="1:22" ht="15" customHeight="1" x14ac:dyDescent="0.35">
      <c r="A21" s="22" t="s">
        <v>191</v>
      </c>
      <c r="B21" s="43" t="s">
        <v>148</v>
      </c>
      <c r="C21" s="61" t="s">
        <v>149</v>
      </c>
      <c r="D21" s="22" t="s">
        <v>192</v>
      </c>
      <c r="E21" s="39">
        <v>50</v>
      </c>
      <c r="F21" s="39">
        <v>7</v>
      </c>
      <c r="G21" s="35">
        <v>57</v>
      </c>
      <c r="I21" s="47"/>
    </row>
    <row r="22" spans="1:22" s="17" customFormat="1" ht="15" customHeight="1" x14ac:dyDescent="0.35">
      <c r="A22" s="34" t="s">
        <v>193</v>
      </c>
      <c r="B22" s="43" t="s">
        <v>148</v>
      </c>
      <c r="C22" s="61" t="s">
        <v>150</v>
      </c>
      <c r="D22" s="83" t="s">
        <v>150</v>
      </c>
      <c r="E22" s="35">
        <v>1123</v>
      </c>
      <c r="F22" s="35">
        <v>361</v>
      </c>
      <c r="G22" s="35">
        <v>1484</v>
      </c>
    </row>
    <row r="23" spans="1:22" ht="15" customHeight="1" x14ac:dyDescent="0.35">
      <c r="A23" s="22" t="s">
        <v>194</v>
      </c>
      <c r="B23" s="43" t="s">
        <v>148</v>
      </c>
      <c r="C23" s="61" t="s">
        <v>150</v>
      </c>
      <c r="D23" s="84" t="s">
        <v>195</v>
      </c>
      <c r="E23" s="39">
        <v>17</v>
      </c>
      <c r="F23" s="39">
        <v>2</v>
      </c>
      <c r="G23" s="35">
        <v>19</v>
      </c>
      <c r="I23" s="47"/>
    </row>
    <row r="24" spans="1:22" ht="15" customHeight="1" x14ac:dyDescent="0.35">
      <c r="A24" s="22" t="s">
        <v>196</v>
      </c>
      <c r="B24" s="43" t="s">
        <v>148</v>
      </c>
      <c r="C24" s="61" t="s">
        <v>150</v>
      </c>
      <c r="D24" s="84" t="s">
        <v>197</v>
      </c>
      <c r="E24" s="39">
        <v>20</v>
      </c>
      <c r="F24" s="39">
        <v>1</v>
      </c>
      <c r="G24" s="35">
        <v>21</v>
      </c>
      <c r="I24" s="47"/>
    </row>
    <row r="25" spans="1:22" ht="15" customHeight="1" x14ac:dyDescent="0.35">
      <c r="A25" s="22" t="s">
        <v>198</v>
      </c>
      <c r="B25" s="43" t="s">
        <v>148</v>
      </c>
      <c r="C25" s="61" t="s">
        <v>150</v>
      </c>
      <c r="D25" s="84" t="s">
        <v>199</v>
      </c>
      <c r="E25" s="39">
        <v>25</v>
      </c>
      <c r="F25" s="39">
        <v>9</v>
      </c>
      <c r="G25" s="35">
        <v>34</v>
      </c>
    </row>
    <row r="26" spans="1:22" ht="15" customHeight="1" x14ac:dyDescent="0.35">
      <c r="A26" s="22" t="s">
        <v>200</v>
      </c>
      <c r="B26" s="43" t="s">
        <v>148</v>
      </c>
      <c r="C26" s="61" t="s">
        <v>150</v>
      </c>
      <c r="D26" s="84" t="s">
        <v>201</v>
      </c>
      <c r="E26" s="39">
        <v>8</v>
      </c>
      <c r="F26" s="39">
        <v>1</v>
      </c>
      <c r="G26" s="35">
        <v>9</v>
      </c>
    </row>
    <row r="27" spans="1:22" ht="15" customHeight="1" x14ac:dyDescent="0.35">
      <c r="A27" s="22" t="s">
        <v>202</v>
      </c>
      <c r="B27" s="43" t="s">
        <v>148</v>
      </c>
      <c r="C27" s="61" t="s">
        <v>150</v>
      </c>
      <c r="D27" s="84" t="s">
        <v>203</v>
      </c>
      <c r="E27" s="39">
        <v>45</v>
      </c>
      <c r="F27" s="39">
        <v>13</v>
      </c>
      <c r="G27" s="35">
        <v>58</v>
      </c>
    </row>
    <row r="28" spans="1:22" ht="15" customHeight="1" x14ac:dyDescent="0.35">
      <c r="A28" s="22" t="s">
        <v>204</v>
      </c>
      <c r="B28" s="43" t="s">
        <v>148</v>
      </c>
      <c r="C28" s="61" t="s">
        <v>150</v>
      </c>
      <c r="D28" s="84" t="s">
        <v>205</v>
      </c>
      <c r="E28" s="39">
        <v>55</v>
      </c>
      <c r="F28" s="39">
        <v>2</v>
      </c>
      <c r="G28" s="35">
        <v>57</v>
      </c>
    </row>
    <row r="29" spans="1:22" ht="15" customHeight="1" x14ac:dyDescent="0.35">
      <c r="A29" s="22" t="s">
        <v>206</v>
      </c>
      <c r="B29" s="43" t="s">
        <v>148</v>
      </c>
      <c r="C29" s="61" t="s">
        <v>150</v>
      </c>
      <c r="D29" s="84" t="s">
        <v>207</v>
      </c>
      <c r="E29" s="39">
        <v>8</v>
      </c>
      <c r="F29" s="39">
        <v>0</v>
      </c>
      <c r="G29" s="35">
        <v>8</v>
      </c>
    </row>
    <row r="30" spans="1:22" ht="15" customHeight="1" x14ac:dyDescent="0.35">
      <c r="A30" s="22" t="s">
        <v>208</v>
      </c>
      <c r="B30" s="43" t="s">
        <v>148</v>
      </c>
      <c r="C30" s="61" t="s">
        <v>150</v>
      </c>
      <c r="D30" s="84" t="s">
        <v>209</v>
      </c>
      <c r="E30" s="39">
        <v>5</v>
      </c>
      <c r="F30" s="39">
        <v>1</v>
      </c>
      <c r="G30" s="35">
        <v>6</v>
      </c>
    </row>
    <row r="31" spans="1:22" ht="15" customHeight="1" x14ac:dyDescent="0.35">
      <c r="A31" s="22" t="s">
        <v>210</v>
      </c>
      <c r="B31" s="43" t="s">
        <v>148</v>
      </c>
      <c r="C31" s="61" t="s">
        <v>150</v>
      </c>
      <c r="D31" s="84" t="s">
        <v>211</v>
      </c>
      <c r="E31" s="39">
        <v>6</v>
      </c>
      <c r="F31" s="39">
        <v>1</v>
      </c>
      <c r="G31" s="35">
        <v>7</v>
      </c>
    </row>
    <row r="32" spans="1:22" ht="15" customHeight="1" x14ac:dyDescent="0.35">
      <c r="A32" s="22" t="s">
        <v>212</v>
      </c>
      <c r="B32" s="43" t="s">
        <v>148</v>
      </c>
      <c r="C32" s="61" t="s">
        <v>150</v>
      </c>
      <c r="D32" s="84" t="s">
        <v>213</v>
      </c>
      <c r="E32" s="39">
        <v>8</v>
      </c>
      <c r="F32" s="39">
        <v>1</v>
      </c>
      <c r="G32" s="35">
        <v>9</v>
      </c>
    </row>
    <row r="33" spans="1:7" ht="15" customHeight="1" x14ac:dyDescent="0.35">
      <c r="A33" s="22" t="s">
        <v>214</v>
      </c>
      <c r="B33" s="43" t="s">
        <v>148</v>
      </c>
      <c r="C33" s="61" t="s">
        <v>150</v>
      </c>
      <c r="D33" s="84" t="s">
        <v>215</v>
      </c>
      <c r="E33" s="39">
        <v>4</v>
      </c>
      <c r="F33" s="39">
        <v>0</v>
      </c>
      <c r="G33" s="35">
        <v>4</v>
      </c>
    </row>
    <row r="34" spans="1:7" ht="15" customHeight="1" x14ac:dyDescent="0.35">
      <c r="A34" s="22" t="s">
        <v>216</v>
      </c>
      <c r="B34" s="43" t="s">
        <v>148</v>
      </c>
      <c r="C34" s="61" t="s">
        <v>150</v>
      </c>
      <c r="D34" s="84" t="s">
        <v>217</v>
      </c>
      <c r="E34" s="39">
        <v>7</v>
      </c>
      <c r="F34" s="39">
        <v>1</v>
      </c>
      <c r="G34" s="35">
        <v>8</v>
      </c>
    </row>
    <row r="35" spans="1:7" ht="15" customHeight="1" x14ac:dyDescent="0.35">
      <c r="A35" s="22" t="s">
        <v>218</v>
      </c>
      <c r="B35" s="43" t="s">
        <v>148</v>
      </c>
      <c r="C35" s="61" t="s">
        <v>150</v>
      </c>
      <c r="D35" s="84" t="s">
        <v>219</v>
      </c>
      <c r="E35" s="39">
        <v>5</v>
      </c>
      <c r="F35" s="39">
        <v>0</v>
      </c>
      <c r="G35" s="35">
        <v>5</v>
      </c>
    </row>
    <row r="36" spans="1:7" ht="15" customHeight="1" x14ac:dyDescent="0.35">
      <c r="A36" s="22" t="s">
        <v>220</v>
      </c>
      <c r="B36" s="43" t="s">
        <v>148</v>
      </c>
      <c r="C36" s="61" t="s">
        <v>150</v>
      </c>
      <c r="D36" s="84" t="s">
        <v>221</v>
      </c>
      <c r="E36" s="39">
        <v>14</v>
      </c>
      <c r="F36" s="39">
        <v>6</v>
      </c>
      <c r="G36" s="35">
        <v>20</v>
      </c>
    </row>
    <row r="37" spans="1:7" ht="15" customHeight="1" x14ac:dyDescent="0.35">
      <c r="A37" s="22" t="s">
        <v>222</v>
      </c>
      <c r="B37" s="43" t="s">
        <v>148</v>
      </c>
      <c r="C37" s="61" t="s">
        <v>150</v>
      </c>
      <c r="D37" s="84" t="s">
        <v>223</v>
      </c>
      <c r="E37" s="39">
        <v>6</v>
      </c>
      <c r="F37" s="39">
        <v>0</v>
      </c>
      <c r="G37" s="35">
        <v>6</v>
      </c>
    </row>
    <row r="38" spans="1:7" ht="15" customHeight="1" x14ac:dyDescent="0.35">
      <c r="A38" s="22" t="s">
        <v>224</v>
      </c>
      <c r="B38" s="43" t="s">
        <v>148</v>
      </c>
      <c r="C38" s="61" t="s">
        <v>150</v>
      </c>
      <c r="D38" s="84" t="s">
        <v>225</v>
      </c>
      <c r="E38" s="39">
        <v>11</v>
      </c>
      <c r="F38" s="39">
        <v>1</v>
      </c>
      <c r="G38" s="35">
        <v>12</v>
      </c>
    </row>
    <row r="39" spans="1:7" ht="15" customHeight="1" x14ac:dyDescent="0.35">
      <c r="A39" s="22" t="s">
        <v>226</v>
      </c>
      <c r="B39" s="43" t="s">
        <v>148</v>
      </c>
      <c r="C39" s="61" t="s">
        <v>150</v>
      </c>
      <c r="D39" s="84" t="s">
        <v>227</v>
      </c>
      <c r="E39" s="39">
        <v>17</v>
      </c>
      <c r="F39" s="39">
        <v>4</v>
      </c>
      <c r="G39" s="35">
        <v>21</v>
      </c>
    </row>
    <row r="40" spans="1:7" ht="15" customHeight="1" x14ac:dyDescent="0.35">
      <c r="A40" s="22" t="s">
        <v>228</v>
      </c>
      <c r="B40" s="43" t="s">
        <v>148</v>
      </c>
      <c r="C40" s="61" t="s">
        <v>150</v>
      </c>
      <c r="D40" s="84" t="s">
        <v>229</v>
      </c>
      <c r="E40" s="39">
        <v>6</v>
      </c>
      <c r="F40" s="39">
        <v>1</v>
      </c>
      <c r="G40" s="35">
        <v>7</v>
      </c>
    </row>
    <row r="41" spans="1:7" ht="15" customHeight="1" x14ac:dyDescent="0.35">
      <c r="A41" s="22" t="s">
        <v>230</v>
      </c>
      <c r="B41" s="43" t="s">
        <v>148</v>
      </c>
      <c r="C41" s="61" t="s">
        <v>150</v>
      </c>
      <c r="D41" s="84" t="s">
        <v>231</v>
      </c>
      <c r="E41" s="39">
        <v>32</v>
      </c>
      <c r="F41" s="39">
        <v>13</v>
      </c>
      <c r="G41" s="35">
        <v>45</v>
      </c>
    </row>
    <row r="42" spans="1:7" ht="15" customHeight="1" x14ac:dyDescent="0.35">
      <c r="A42" s="22" t="s">
        <v>232</v>
      </c>
      <c r="B42" s="43" t="s">
        <v>148</v>
      </c>
      <c r="C42" s="61" t="s">
        <v>150</v>
      </c>
      <c r="D42" s="84" t="s">
        <v>233</v>
      </c>
      <c r="E42" s="39">
        <v>2</v>
      </c>
      <c r="F42" s="39">
        <v>0</v>
      </c>
      <c r="G42" s="35">
        <v>2</v>
      </c>
    </row>
    <row r="43" spans="1:7" ht="15" customHeight="1" x14ac:dyDescent="0.35">
      <c r="A43" s="22" t="s">
        <v>234</v>
      </c>
      <c r="B43" s="43" t="s">
        <v>148</v>
      </c>
      <c r="C43" s="61" t="s">
        <v>150</v>
      </c>
      <c r="D43" s="84" t="s">
        <v>235</v>
      </c>
      <c r="E43" s="39">
        <v>5</v>
      </c>
      <c r="F43" s="39">
        <v>2</v>
      </c>
      <c r="G43" s="35">
        <v>7</v>
      </c>
    </row>
    <row r="44" spans="1:7" ht="15" customHeight="1" x14ac:dyDescent="0.35">
      <c r="A44" s="22" t="s">
        <v>236</v>
      </c>
      <c r="B44" s="43" t="s">
        <v>148</v>
      </c>
      <c r="C44" s="61" t="s">
        <v>150</v>
      </c>
      <c r="D44" s="84" t="s">
        <v>237</v>
      </c>
      <c r="E44" s="39">
        <v>13</v>
      </c>
      <c r="F44" s="39">
        <v>1</v>
      </c>
      <c r="G44" s="35">
        <v>14</v>
      </c>
    </row>
    <row r="45" spans="1:7" ht="15" customHeight="1" x14ac:dyDescent="0.35">
      <c r="A45" s="22" t="s">
        <v>238</v>
      </c>
      <c r="B45" s="43" t="s">
        <v>148</v>
      </c>
      <c r="C45" s="61" t="s">
        <v>150</v>
      </c>
      <c r="D45" s="84" t="s">
        <v>239</v>
      </c>
      <c r="E45" s="39">
        <v>9</v>
      </c>
      <c r="F45" s="39">
        <v>2</v>
      </c>
      <c r="G45" s="35">
        <v>11</v>
      </c>
    </row>
    <row r="46" spans="1:7" ht="15" customHeight="1" x14ac:dyDescent="0.35">
      <c r="A46" s="22" t="s">
        <v>240</v>
      </c>
      <c r="B46" s="43" t="s">
        <v>148</v>
      </c>
      <c r="C46" s="61" t="s">
        <v>150</v>
      </c>
      <c r="D46" s="84" t="s">
        <v>241</v>
      </c>
      <c r="E46" s="39">
        <v>111</v>
      </c>
      <c r="F46" s="39">
        <v>96</v>
      </c>
      <c r="G46" s="35">
        <v>207</v>
      </c>
    </row>
    <row r="47" spans="1:7" ht="15" customHeight="1" x14ac:dyDescent="0.35">
      <c r="A47" s="22" t="s">
        <v>242</v>
      </c>
      <c r="B47" s="43" t="s">
        <v>148</v>
      </c>
      <c r="C47" s="61" t="s">
        <v>150</v>
      </c>
      <c r="D47" s="84" t="s">
        <v>243</v>
      </c>
      <c r="E47" s="39">
        <v>11</v>
      </c>
      <c r="F47" s="39">
        <v>2</v>
      </c>
      <c r="G47" s="35">
        <v>13</v>
      </c>
    </row>
    <row r="48" spans="1:7" ht="15" customHeight="1" x14ac:dyDescent="0.35">
      <c r="A48" s="22" t="s">
        <v>244</v>
      </c>
      <c r="B48" s="43" t="s">
        <v>148</v>
      </c>
      <c r="C48" s="61" t="s">
        <v>150</v>
      </c>
      <c r="D48" s="84" t="s">
        <v>245</v>
      </c>
      <c r="E48" s="39">
        <v>169</v>
      </c>
      <c r="F48" s="39">
        <v>115</v>
      </c>
      <c r="G48" s="35">
        <v>284</v>
      </c>
    </row>
    <row r="49" spans="1:7" ht="15" customHeight="1" x14ac:dyDescent="0.35">
      <c r="A49" s="22" t="s">
        <v>246</v>
      </c>
      <c r="B49" s="43" t="s">
        <v>148</v>
      </c>
      <c r="C49" s="61" t="s">
        <v>150</v>
      </c>
      <c r="D49" s="84" t="s">
        <v>247</v>
      </c>
      <c r="E49" s="39">
        <v>19</v>
      </c>
      <c r="F49" s="39">
        <v>2</v>
      </c>
      <c r="G49" s="35">
        <v>21</v>
      </c>
    </row>
    <row r="50" spans="1:7" ht="15" customHeight="1" x14ac:dyDescent="0.35">
      <c r="A50" s="22" t="s">
        <v>248</v>
      </c>
      <c r="B50" s="43" t="s">
        <v>148</v>
      </c>
      <c r="C50" s="61" t="s">
        <v>150</v>
      </c>
      <c r="D50" s="84" t="s">
        <v>249</v>
      </c>
      <c r="E50" s="39">
        <v>41</v>
      </c>
      <c r="F50" s="39">
        <v>26</v>
      </c>
      <c r="G50" s="35">
        <v>67</v>
      </c>
    </row>
    <row r="51" spans="1:7" ht="15" customHeight="1" x14ac:dyDescent="0.35">
      <c r="A51" s="22" t="s">
        <v>250</v>
      </c>
      <c r="B51" s="43" t="s">
        <v>148</v>
      </c>
      <c r="C51" s="61" t="s">
        <v>150</v>
      </c>
      <c r="D51" s="84" t="s">
        <v>251</v>
      </c>
      <c r="E51" s="39">
        <v>77</v>
      </c>
      <c r="F51" s="39">
        <v>6</v>
      </c>
      <c r="G51" s="35">
        <v>83</v>
      </c>
    </row>
    <row r="52" spans="1:7" ht="15" customHeight="1" x14ac:dyDescent="0.35">
      <c r="A52" s="22" t="s">
        <v>252</v>
      </c>
      <c r="B52" s="43" t="s">
        <v>148</v>
      </c>
      <c r="C52" s="61" t="s">
        <v>150</v>
      </c>
      <c r="D52" s="84" t="s">
        <v>253</v>
      </c>
      <c r="E52" s="39">
        <v>41</v>
      </c>
      <c r="F52" s="39">
        <v>20</v>
      </c>
      <c r="G52" s="35">
        <v>61</v>
      </c>
    </row>
    <row r="53" spans="1:7" ht="15" customHeight="1" x14ac:dyDescent="0.35">
      <c r="A53" s="22" t="s">
        <v>254</v>
      </c>
      <c r="B53" s="43" t="s">
        <v>148</v>
      </c>
      <c r="C53" s="61" t="s">
        <v>150</v>
      </c>
      <c r="D53" s="84" t="s">
        <v>255</v>
      </c>
      <c r="E53" s="39">
        <v>29</v>
      </c>
      <c r="F53" s="39">
        <v>1</v>
      </c>
      <c r="G53" s="35">
        <v>30</v>
      </c>
    </row>
    <row r="54" spans="1:7" ht="15" customHeight="1" x14ac:dyDescent="0.35">
      <c r="A54" s="22" t="s">
        <v>256</v>
      </c>
      <c r="B54" s="43" t="s">
        <v>148</v>
      </c>
      <c r="C54" s="61" t="s">
        <v>150</v>
      </c>
      <c r="D54" s="84" t="s">
        <v>257</v>
      </c>
      <c r="E54" s="39">
        <v>50</v>
      </c>
      <c r="F54" s="39">
        <v>4</v>
      </c>
      <c r="G54" s="35">
        <v>54</v>
      </c>
    </row>
    <row r="55" spans="1:7" ht="15" customHeight="1" x14ac:dyDescent="0.35">
      <c r="A55" s="22" t="s">
        <v>258</v>
      </c>
      <c r="B55" s="43" t="s">
        <v>148</v>
      </c>
      <c r="C55" s="61" t="s">
        <v>150</v>
      </c>
      <c r="D55" s="84" t="s">
        <v>259</v>
      </c>
      <c r="E55" s="39">
        <v>27</v>
      </c>
      <c r="F55" s="39">
        <v>1</v>
      </c>
      <c r="G55" s="35">
        <v>28</v>
      </c>
    </row>
    <row r="56" spans="1:7" ht="15" customHeight="1" x14ac:dyDescent="0.35">
      <c r="A56" s="22" t="s">
        <v>260</v>
      </c>
      <c r="B56" s="43" t="s">
        <v>148</v>
      </c>
      <c r="C56" s="61" t="s">
        <v>150</v>
      </c>
      <c r="D56" s="84" t="s">
        <v>261</v>
      </c>
      <c r="E56" s="39">
        <v>22</v>
      </c>
      <c r="F56" s="39">
        <v>4</v>
      </c>
      <c r="G56" s="35">
        <v>26</v>
      </c>
    </row>
    <row r="57" spans="1:7" ht="15" customHeight="1" x14ac:dyDescent="0.35">
      <c r="A57" s="22" t="s">
        <v>262</v>
      </c>
      <c r="B57" s="43" t="s">
        <v>148</v>
      </c>
      <c r="C57" s="61" t="s">
        <v>150</v>
      </c>
      <c r="D57" s="84" t="s">
        <v>263</v>
      </c>
      <c r="E57" s="39">
        <v>81</v>
      </c>
      <c r="F57" s="39">
        <v>9</v>
      </c>
      <c r="G57" s="35">
        <v>90</v>
      </c>
    </row>
    <row r="58" spans="1:7" ht="15" customHeight="1" x14ac:dyDescent="0.35">
      <c r="A58" s="22" t="s">
        <v>264</v>
      </c>
      <c r="B58" s="43" t="s">
        <v>148</v>
      </c>
      <c r="C58" s="61" t="s">
        <v>150</v>
      </c>
      <c r="D58" s="84" t="s">
        <v>265</v>
      </c>
      <c r="E58" s="39">
        <v>15</v>
      </c>
      <c r="F58" s="39">
        <v>2</v>
      </c>
      <c r="G58" s="35">
        <v>17</v>
      </c>
    </row>
    <row r="59" spans="1:7" ht="15" customHeight="1" x14ac:dyDescent="0.35">
      <c r="A59" s="22" t="s">
        <v>266</v>
      </c>
      <c r="B59" s="43" t="s">
        <v>148</v>
      </c>
      <c r="C59" s="61" t="s">
        <v>150</v>
      </c>
      <c r="D59" s="84" t="s">
        <v>267</v>
      </c>
      <c r="E59" s="39">
        <v>56</v>
      </c>
      <c r="F59" s="39">
        <v>2</v>
      </c>
      <c r="G59" s="35">
        <v>58</v>
      </c>
    </row>
    <row r="60" spans="1:7" ht="15" customHeight="1" x14ac:dyDescent="0.35">
      <c r="A60" s="22" t="s">
        <v>268</v>
      </c>
      <c r="B60" s="43" t="s">
        <v>148</v>
      </c>
      <c r="C60" s="61" t="s">
        <v>150</v>
      </c>
      <c r="D60" s="84" t="s">
        <v>269</v>
      </c>
      <c r="E60" s="39">
        <v>46</v>
      </c>
      <c r="F60" s="39">
        <v>9</v>
      </c>
      <c r="G60" s="35">
        <v>55</v>
      </c>
    </row>
    <row r="61" spans="1:7" s="17" customFormat="1" ht="15" customHeight="1" x14ac:dyDescent="0.35">
      <c r="A61" s="34" t="s">
        <v>270</v>
      </c>
      <c r="B61" s="43" t="s">
        <v>148</v>
      </c>
      <c r="C61" s="61" t="s">
        <v>151</v>
      </c>
      <c r="D61" s="83" t="s">
        <v>151</v>
      </c>
      <c r="E61" s="35">
        <v>497</v>
      </c>
      <c r="F61" s="35">
        <v>294</v>
      </c>
      <c r="G61" s="35">
        <v>791</v>
      </c>
    </row>
    <row r="62" spans="1:7" ht="15" customHeight="1" x14ac:dyDescent="0.35">
      <c r="A62" s="22" t="s">
        <v>271</v>
      </c>
      <c r="B62" s="43" t="s">
        <v>148</v>
      </c>
      <c r="C62" s="61" t="s">
        <v>151</v>
      </c>
      <c r="D62" s="84" t="s">
        <v>272</v>
      </c>
      <c r="E62" s="39">
        <v>27</v>
      </c>
      <c r="F62" s="39">
        <v>6</v>
      </c>
      <c r="G62" s="35">
        <v>33</v>
      </c>
    </row>
    <row r="63" spans="1:7" ht="15" customHeight="1" x14ac:dyDescent="0.35">
      <c r="A63" s="22" t="s">
        <v>273</v>
      </c>
      <c r="B63" s="43" t="s">
        <v>148</v>
      </c>
      <c r="C63" s="61" t="s">
        <v>151</v>
      </c>
      <c r="D63" s="84" t="s">
        <v>274</v>
      </c>
      <c r="E63" s="39">
        <v>17</v>
      </c>
      <c r="F63" s="39">
        <v>11</v>
      </c>
      <c r="G63" s="35">
        <v>28</v>
      </c>
    </row>
    <row r="64" spans="1:7" ht="15" customHeight="1" x14ac:dyDescent="0.35">
      <c r="A64" s="22" t="s">
        <v>275</v>
      </c>
      <c r="B64" s="43" t="s">
        <v>148</v>
      </c>
      <c r="C64" s="61" t="s">
        <v>151</v>
      </c>
      <c r="D64" s="84" t="s">
        <v>276</v>
      </c>
      <c r="E64" s="39">
        <v>18</v>
      </c>
      <c r="F64" s="39">
        <v>1</v>
      </c>
      <c r="G64" s="35">
        <v>19</v>
      </c>
    </row>
    <row r="65" spans="1:7" ht="15" customHeight="1" x14ac:dyDescent="0.35">
      <c r="A65" s="22" t="s">
        <v>277</v>
      </c>
      <c r="B65" s="43" t="s">
        <v>148</v>
      </c>
      <c r="C65" s="61" t="s">
        <v>151</v>
      </c>
      <c r="D65" s="84" t="s">
        <v>278</v>
      </c>
      <c r="E65" s="39">
        <v>7</v>
      </c>
      <c r="F65" s="39">
        <v>4</v>
      </c>
      <c r="G65" s="35">
        <v>11</v>
      </c>
    </row>
    <row r="66" spans="1:7" ht="15" customHeight="1" x14ac:dyDescent="0.35">
      <c r="A66" s="22" t="s">
        <v>279</v>
      </c>
      <c r="B66" s="43" t="s">
        <v>148</v>
      </c>
      <c r="C66" s="61" t="s">
        <v>151</v>
      </c>
      <c r="D66" s="84" t="s">
        <v>280</v>
      </c>
      <c r="E66" s="39">
        <v>13</v>
      </c>
      <c r="F66" s="39">
        <v>3</v>
      </c>
      <c r="G66" s="35">
        <v>16</v>
      </c>
    </row>
    <row r="67" spans="1:7" ht="15" customHeight="1" x14ac:dyDescent="0.35">
      <c r="A67" s="22" t="s">
        <v>281</v>
      </c>
      <c r="B67" s="43" t="s">
        <v>148</v>
      </c>
      <c r="C67" s="61" t="s">
        <v>151</v>
      </c>
      <c r="D67" s="84" t="s">
        <v>282</v>
      </c>
      <c r="E67" s="39">
        <v>1</v>
      </c>
      <c r="F67" s="39">
        <v>3</v>
      </c>
      <c r="G67" s="35">
        <v>4</v>
      </c>
    </row>
    <row r="68" spans="1:7" ht="15" customHeight="1" x14ac:dyDescent="0.35">
      <c r="A68" s="22" t="s">
        <v>283</v>
      </c>
      <c r="B68" s="43" t="s">
        <v>148</v>
      </c>
      <c r="C68" s="61" t="s">
        <v>151</v>
      </c>
      <c r="D68" s="84" t="s">
        <v>284</v>
      </c>
      <c r="E68" s="39">
        <v>5</v>
      </c>
      <c r="F68" s="39">
        <v>11</v>
      </c>
      <c r="G68" s="35">
        <v>16</v>
      </c>
    </row>
    <row r="69" spans="1:7" ht="15" customHeight="1" x14ac:dyDescent="0.35">
      <c r="A69" s="22" t="s">
        <v>285</v>
      </c>
      <c r="B69" s="43" t="s">
        <v>148</v>
      </c>
      <c r="C69" s="61" t="s">
        <v>151</v>
      </c>
      <c r="D69" s="84" t="s">
        <v>286</v>
      </c>
      <c r="E69" s="39">
        <v>17</v>
      </c>
      <c r="F69" s="39">
        <v>3</v>
      </c>
      <c r="G69" s="35">
        <v>20</v>
      </c>
    </row>
    <row r="70" spans="1:7" ht="15" customHeight="1" x14ac:dyDescent="0.35">
      <c r="A70" s="22" t="s">
        <v>287</v>
      </c>
      <c r="B70" s="43" t="s">
        <v>148</v>
      </c>
      <c r="C70" s="61" t="s">
        <v>151</v>
      </c>
      <c r="D70" s="84" t="s">
        <v>288</v>
      </c>
      <c r="E70" s="39">
        <v>2</v>
      </c>
      <c r="F70" s="39">
        <v>14</v>
      </c>
      <c r="G70" s="35">
        <v>16</v>
      </c>
    </row>
    <row r="71" spans="1:7" ht="15" customHeight="1" x14ac:dyDescent="0.35">
      <c r="A71" s="22" t="s">
        <v>289</v>
      </c>
      <c r="B71" s="43" t="s">
        <v>148</v>
      </c>
      <c r="C71" s="61" t="s">
        <v>151</v>
      </c>
      <c r="D71" s="84" t="s">
        <v>290</v>
      </c>
      <c r="E71" s="39">
        <v>1</v>
      </c>
      <c r="F71" s="39">
        <v>2</v>
      </c>
      <c r="G71" s="35">
        <v>3</v>
      </c>
    </row>
    <row r="72" spans="1:7" ht="15" customHeight="1" x14ac:dyDescent="0.35">
      <c r="A72" s="22" t="s">
        <v>291</v>
      </c>
      <c r="B72" s="43" t="s">
        <v>148</v>
      </c>
      <c r="C72" s="61" t="s">
        <v>151</v>
      </c>
      <c r="D72" s="84" t="s">
        <v>292</v>
      </c>
      <c r="E72" s="39">
        <v>6</v>
      </c>
      <c r="F72" s="39">
        <v>1</v>
      </c>
      <c r="G72" s="35">
        <v>7</v>
      </c>
    </row>
    <row r="73" spans="1:7" ht="15" customHeight="1" x14ac:dyDescent="0.35">
      <c r="A73" s="22" t="s">
        <v>293</v>
      </c>
      <c r="B73" s="43" t="s">
        <v>148</v>
      </c>
      <c r="C73" s="61" t="s">
        <v>151</v>
      </c>
      <c r="D73" s="84" t="s">
        <v>294</v>
      </c>
      <c r="E73" s="39">
        <v>4</v>
      </c>
      <c r="F73" s="39">
        <v>1</v>
      </c>
      <c r="G73" s="35">
        <v>5</v>
      </c>
    </row>
    <row r="74" spans="1:7" ht="15" customHeight="1" x14ac:dyDescent="0.35">
      <c r="A74" s="22" t="s">
        <v>295</v>
      </c>
      <c r="B74" s="43" t="s">
        <v>148</v>
      </c>
      <c r="C74" s="61" t="s">
        <v>151</v>
      </c>
      <c r="D74" s="84" t="s">
        <v>296</v>
      </c>
      <c r="E74" s="39">
        <v>26</v>
      </c>
      <c r="F74" s="39">
        <v>22</v>
      </c>
      <c r="G74" s="35">
        <v>48</v>
      </c>
    </row>
    <row r="75" spans="1:7" ht="15" customHeight="1" x14ac:dyDescent="0.35">
      <c r="A75" s="22" t="s">
        <v>297</v>
      </c>
      <c r="B75" s="43" t="s">
        <v>148</v>
      </c>
      <c r="C75" s="61" t="s">
        <v>151</v>
      </c>
      <c r="D75" s="84" t="s">
        <v>298</v>
      </c>
      <c r="E75" s="39">
        <v>13</v>
      </c>
      <c r="F75" s="39">
        <v>4</v>
      </c>
      <c r="G75" s="35">
        <v>17</v>
      </c>
    </row>
    <row r="76" spans="1:7" ht="15" customHeight="1" x14ac:dyDescent="0.35">
      <c r="A76" s="22" t="s">
        <v>299</v>
      </c>
      <c r="B76" s="43" t="s">
        <v>148</v>
      </c>
      <c r="C76" s="61" t="s">
        <v>151</v>
      </c>
      <c r="D76" s="84" t="s">
        <v>300</v>
      </c>
      <c r="E76" s="39">
        <v>20</v>
      </c>
      <c r="F76" s="39">
        <v>17</v>
      </c>
      <c r="G76" s="35">
        <v>37</v>
      </c>
    </row>
    <row r="77" spans="1:7" ht="15" customHeight="1" x14ac:dyDescent="0.35">
      <c r="A77" s="22" t="s">
        <v>301</v>
      </c>
      <c r="B77" s="43" t="s">
        <v>148</v>
      </c>
      <c r="C77" s="61" t="s">
        <v>151</v>
      </c>
      <c r="D77" s="84" t="s">
        <v>302</v>
      </c>
      <c r="E77" s="39">
        <v>74</v>
      </c>
      <c r="F77" s="39">
        <v>124</v>
      </c>
      <c r="G77" s="35">
        <v>198</v>
      </c>
    </row>
    <row r="78" spans="1:7" ht="15" customHeight="1" x14ac:dyDescent="0.35">
      <c r="A78" s="22" t="s">
        <v>303</v>
      </c>
      <c r="B78" s="43" t="s">
        <v>148</v>
      </c>
      <c r="C78" s="61" t="s">
        <v>151</v>
      </c>
      <c r="D78" s="84" t="s">
        <v>304</v>
      </c>
      <c r="E78" s="39">
        <v>68</v>
      </c>
      <c r="F78" s="39">
        <v>15</v>
      </c>
      <c r="G78" s="35">
        <v>83</v>
      </c>
    </row>
    <row r="79" spans="1:7" ht="15" customHeight="1" x14ac:dyDescent="0.35">
      <c r="A79" s="22" t="s">
        <v>305</v>
      </c>
      <c r="B79" s="43" t="s">
        <v>148</v>
      </c>
      <c r="C79" s="61" t="s">
        <v>151</v>
      </c>
      <c r="D79" s="84" t="s">
        <v>306</v>
      </c>
      <c r="E79" s="39">
        <v>11</v>
      </c>
      <c r="F79" s="39">
        <v>5</v>
      </c>
      <c r="G79" s="35">
        <v>16</v>
      </c>
    </row>
    <row r="80" spans="1:7" ht="15" customHeight="1" x14ac:dyDescent="0.35">
      <c r="A80" s="22" t="s">
        <v>307</v>
      </c>
      <c r="B80" s="43" t="s">
        <v>148</v>
      </c>
      <c r="C80" s="61" t="s">
        <v>151</v>
      </c>
      <c r="D80" s="84" t="s">
        <v>308</v>
      </c>
      <c r="E80" s="39">
        <v>48</v>
      </c>
      <c r="F80" s="39">
        <v>26</v>
      </c>
      <c r="G80" s="35">
        <v>74</v>
      </c>
    </row>
    <row r="81" spans="1:7" ht="15" customHeight="1" x14ac:dyDescent="0.35">
      <c r="A81" s="22" t="s">
        <v>309</v>
      </c>
      <c r="B81" s="43" t="s">
        <v>148</v>
      </c>
      <c r="C81" s="61" t="s">
        <v>151</v>
      </c>
      <c r="D81" s="84" t="s">
        <v>310</v>
      </c>
      <c r="E81" s="39">
        <v>97</v>
      </c>
      <c r="F81" s="39">
        <v>17</v>
      </c>
      <c r="G81" s="35">
        <v>114</v>
      </c>
    </row>
    <row r="82" spans="1:7" ht="15" customHeight="1" x14ac:dyDescent="0.35">
      <c r="A82" s="22" t="s">
        <v>311</v>
      </c>
      <c r="B82" s="43" t="s">
        <v>148</v>
      </c>
      <c r="C82" s="61" t="s">
        <v>151</v>
      </c>
      <c r="D82" s="84" t="s">
        <v>312</v>
      </c>
      <c r="E82" s="39">
        <v>22</v>
      </c>
      <c r="F82" s="39">
        <v>4</v>
      </c>
      <c r="G82" s="35">
        <v>26</v>
      </c>
    </row>
    <row r="83" spans="1:7" s="17" customFormat="1" ht="15" customHeight="1" x14ac:dyDescent="0.35">
      <c r="A83" s="34" t="s">
        <v>313</v>
      </c>
      <c r="B83" s="43" t="s">
        <v>148</v>
      </c>
      <c r="C83" s="61" t="s">
        <v>152</v>
      </c>
      <c r="D83" s="83" t="s">
        <v>152</v>
      </c>
      <c r="E83" s="35">
        <v>334</v>
      </c>
      <c r="F83" s="35">
        <v>77</v>
      </c>
      <c r="G83" s="35">
        <v>411</v>
      </c>
    </row>
    <row r="84" spans="1:7" ht="15" customHeight="1" x14ac:dyDescent="0.35">
      <c r="A84" s="22" t="s">
        <v>314</v>
      </c>
      <c r="B84" s="43" t="s">
        <v>148</v>
      </c>
      <c r="C84" s="61" t="s">
        <v>152</v>
      </c>
      <c r="D84" s="84" t="s">
        <v>315</v>
      </c>
      <c r="E84" s="39">
        <v>47</v>
      </c>
      <c r="F84" s="39">
        <v>6</v>
      </c>
      <c r="G84" s="35">
        <v>53</v>
      </c>
    </row>
    <row r="85" spans="1:7" ht="15" customHeight="1" x14ac:dyDescent="0.35">
      <c r="A85" s="22" t="s">
        <v>316</v>
      </c>
      <c r="B85" s="43" t="s">
        <v>148</v>
      </c>
      <c r="C85" s="61" t="s">
        <v>152</v>
      </c>
      <c r="D85" s="84" t="s">
        <v>317</v>
      </c>
      <c r="E85" s="39">
        <v>39</v>
      </c>
      <c r="F85" s="39">
        <v>3</v>
      </c>
      <c r="G85" s="35">
        <v>42</v>
      </c>
    </row>
    <row r="86" spans="1:7" ht="15" customHeight="1" x14ac:dyDescent="0.35">
      <c r="A86" s="22" t="s">
        <v>318</v>
      </c>
      <c r="B86" s="43" t="s">
        <v>148</v>
      </c>
      <c r="C86" s="61" t="s">
        <v>152</v>
      </c>
      <c r="D86" s="84" t="s">
        <v>319</v>
      </c>
      <c r="E86" s="39">
        <v>4</v>
      </c>
      <c r="F86" s="39">
        <v>1</v>
      </c>
      <c r="G86" s="35">
        <v>5</v>
      </c>
    </row>
    <row r="87" spans="1:7" ht="15" customHeight="1" x14ac:dyDescent="0.35">
      <c r="A87" s="22" t="s">
        <v>320</v>
      </c>
      <c r="B87" s="43" t="s">
        <v>148</v>
      </c>
      <c r="C87" s="61" t="s">
        <v>152</v>
      </c>
      <c r="D87" s="84" t="s">
        <v>321</v>
      </c>
      <c r="E87" s="39">
        <v>34</v>
      </c>
      <c r="F87" s="39">
        <v>11</v>
      </c>
      <c r="G87" s="35">
        <v>45</v>
      </c>
    </row>
    <row r="88" spans="1:7" ht="15" customHeight="1" x14ac:dyDescent="0.35">
      <c r="A88" s="22" t="s">
        <v>322</v>
      </c>
      <c r="B88" s="43" t="s">
        <v>148</v>
      </c>
      <c r="C88" s="61" t="s">
        <v>152</v>
      </c>
      <c r="D88" s="84" t="s">
        <v>323</v>
      </c>
      <c r="E88" s="39">
        <v>30</v>
      </c>
      <c r="F88" s="39">
        <v>2</v>
      </c>
      <c r="G88" s="35">
        <v>32</v>
      </c>
    </row>
    <row r="89" spans="1:7" ht="15" customHeight="1" x14ac:dyDescent="0.35">
      <c r="A89" s="22" t="s">
        <v>324</v>
      </c>
      <c r="B89" s="43" t="s">
        <v>148</v>
      </c>
      <c r="C89" s="61" t="s">
        <v>152</v>
      </c>
      <c r="D89" s="84" t="s">
        <v>325</v>
      </c>
      <c r="E89" s="39">
        <v>36</v>
      </c>
      <c r="F89" s="39">
        <v>9</v>
      </c>
      <c r="G89" s="35">
        <v>45</v>
      </c>
    </row>
    <row r="90" spans="1:7" ht="15" customHeight="1" x14ac:dyDescent="0.35">
      <c r="A90" s="22" t="s">
        <v>326</v>
      </c>
      <c r="B90" s="43" t="s">
        <v>148</v>
      </c>
      <c r="C90" s="61" t="s">
        <v>152</v>
      </c>
      <c r="D90" s="84" t="s">
        <v>327</v>
      </c>
      <c r="E90" s="39">
        <v>9</v>
      </c>
      <c r="F90" s="39">
        <v>1</v>
      </c>
      <c r="G90" s="35">
        <v>10</v>
      </c>
    </row>
    <row r="91" spans="1:7" ht="15" customHeight="1" x14ac:dyDescent="0.35">
      <c r="A91" s="22" t="s">
        <v>328</v>
      </c>
      <c r="B91" s="43" t="s">
        <v>148</v>
      </c>
      <c r="C91" s="61" t="s">
        <v>152</v>
      </c>
      <c r="D91" s="84" t="s">
        <v>329</v>
      </c>
      <c r="E91" s="39">
        <v>4</v>
      </c>
      <c r="F91" s="39">
        <v>0</v>
      </c>
      <c r="G91" s="35">
        <v>4</v>
      </c>
    </row>
    <row r="92" spans="1:7" ht="15" customHeight="1" x14ac:dyDescent="0.35">
      <c r="A92" s="22" t="s">
        <v>330</v>
      </c>
      <c r="B92" s="43" t="s">
        <v>148</v>
      </c>
      <c r="C92" s="61" t="s">
        <v>152</v>
      </c>
      <c r="D92" s="84" t="s">
        <v>331</v>
      </c>
      <c r="E92" s="39">
        <v>5</v>
      </c>
      <c r="F92" s="39">
        <v>0</v>
      </c>
      <c r="G92" s="35">
        <v>5</v>
      </c>
    </row>
    <row r="93" spans="1:7" ht="15" customHeight="1" x14ac:dyDescent="0.35">
      <c r="A93" s="22" t="s">
        <v>332</v>
      </c>
      <c r="B93" s="43" t="s">
        <v>148</v>
      </c>
      <c r="C93" s="61" t="s">
        <v>152</v>
      </c>
      <c r="D93" s="84" t="s">
        <v>333</v>
      </c>
      <c r="E93" s="39">
        <v>6</v>
      </c>
      <c r="F93" s="39">
        <v>7</v>
      </c>
      <c r="G93" s="35">
        <v>13</v>
      </c>
    </row>
    <row r="94" spans="1:7" ht="15" customHeight="1" x14ac:dyDescent="0.35">
      <c r="A94" s="22" t="s">
        <v>334</v>
      </c>
      <c r="B94" s="43" t="s">
        <v>148</v>
      </c>
      <c r="C94" s="61" t="s">
        <v>152</v>
      </c>
      <c r="D94" s="84" t="s">
        <v>335</v>
      </c>
      <c r="E94" s="39">
        <v>2</v>
      </c>
      <c r="F94" s="39">
        <v>1</v>
      </c>
      <c r="G94" s="35">
        <v>3</v>
      </c>
    </row>
    <row r="95" spans="1:7" ht="15" customHeight="1" x14ac:dyDescent="0.35">
      <c r="A95" s="22" t="s">
        <v>336</v>
      </c>
      <c r="B95" s="43" t="s">
        <v>148</v>
      </c>
      <c r="C95" s="61" t="s">
        <v>152</v>
      </c>
      <c r="D95" s="84" t="s">
        <v>337</v>
      </c>
      <c r="E95" s="39">
        <v>7</v>
      </c>
      <c r="F95" s="39">
        <v>1</v>
      </c>
      <c r="G95" s="35">
        <v>8</v>
      </c>
    </row>
    <row r="96" spans="1:7" ht="15" customHeight="1" x14ac:dyDescent="0.35">
      <c r="A96" s="22" t="s">
        <v>338</v>
      </c>
      <c r="B96" s="43" t="s">
        <v>148</v>
      </c>
      <c r="C96" s="61" t="s">
        <v>152</v>
      </c>
      <c r="D96" s="84" t="s">
        <v>339</v>
      </c>
      <c r="E96" s="39">
        <v>1</v>
      </c>
      <c r="F96" s="39">
        <v>0</v>
      </c>
      <c r="G96" s="35">
        <v>1</v>
      </c>
    </row>
    <row r="97" spans="1:7" ht="15" customHeight="1" x14ac:dyDescent="0.35">
      <c r="A97" s="22" t="s">
        <v>340</v>
      </c>
      <c r="B97" s="43" t="s">
        <v>148</v>
      </c>
      <c r="C97" s="61" t="s">
        <v>152</v>
      </c>
      <c r="D97" s="84" t="s">
        <v>341</v>
      </c>
      <c r="E97" s="39">
        <v>0</v>
      </c>
      <c r="F97" s="39">
        <v>1</v>
      </c>
      <c r="G97" s="35">
        <v>1</v>
      </c>
    </row>
    <row r="98" spans="1:7" ht="15" customHeight="1" x14ac:dyDescent="0.35">
      <c r="A98" s="22" t="s">
        <v>342</v>
      </c>
      <c r="B98" s="43" t="s">
        <v>148</v>
      </c>
      <c r="C98" s="61" t="s">
        <v>152</v>
      </c>
      <c r="D98" s="84" t="s">
        <v>343</v>
      </c>
      <c r="E98" s="39">
        <v>1</v>
      </c>
      <c r="F98" s="39">
        <v>0</v>
      </c>
      <c r="G98" s="35">
        <v>1</v>
      </c>
    </row>
    <row r="99" spans="1:7" ht="15" customHeight="1" x14ac:dyDescent="0.35">
      <c r="A99" s="22" t="s">
        <v>344</v>
      </c>
      <c r="B99" s="43" t="s">
        <v>148</v>
      </c>
      <c r="C99" s="61" t="s">
        <v>152</v>
      </c>
      <c r="D99" s="84" t="s">
        <v>345</v>
      </c>
      <c r="E99" s="39">
        <v>11</v>
      </c>
      <c r="F99" s="39">
        <v>2</v>
      </c>
      <c r="G99" s="35">
        <v>13</v>
      </c>
    </row>
    <row r="100" spans="1:7" ht="15" customHeight="1" x14ac:dyDescent="0.35">
      <c r="A100" s="22" t="s">
        <v>346</v>
      </c>
      <c r="B100" s="43" t="s">
        <v>148</v>
      </c>
      <c r="C100" s="61" t="s">
        <v>152</v>
      </c>
      <c r="D100" s="84" t="s">
        <v>347</v>
      </c>
      <c r="E100" s="39">
        <v>2</v>
      </c>
      <c r="F100" s="39">
        <v>2</v>
      </c>
      <c r="G100" s="35">
        <v>4</v>
      </c>
    </row>
    <row r="101" spans="1:7" ht="15" customHeight="1" x14ac:dyDescent="0.35">
      <c r="A101" s="22" t="s">
        <v>348</v>
      </c>
      <c r="B101" s="43" t="s">
        <v>148</v>
      </c>
      <c r="C101" s="61" t="s">
        <v>152</v>
      </c>
      <c r="D101" s="84" t="s">
        <v>349</v>
      </c>
      <c r="E101" s="39">
        <v>5</v>
      </c>
      <c r="F101" s="39">
        <v>0</v>
      </c>
      <c r="G101" s="35">
        <v>5</v>
      </c>
    </row>
    <row r="102" spans="1:7" ht="15" customHeight="1" x14ac:dyDescent="0.35">
      <c r="A102" s="22" t="s">
        <v>350</v>
      </c>
      <c r="B102" s="43" t="s">
        <v>148</v>
      </c>
      <c r="C102" s="61" t="s">
        <v>152</v>
      </c>
      <c r="D102" s="84" t="s">
        <v>351</v>
      </c>
      <c r="E102" s="39">
        <v>5</v>
      </c>
      <c r="F102" s="39">
        <v>0</v>
      </c>
      <c r="G102" s="35">
        <v>5</v>
      </c>
    </row>
    <row r="103" spans="1:7" ht="15" customHeight="1" x14ac:dyDescent="0.35">
      <c r="A103" s="22" t="s">
        <v>352</v>
      </c>
      <c r="B103" s="43" t="s">
        <v>148</v>
      </c>
      <c r="C103" s="61" t="s">
        <v>152</v>
      </c>
      <c r="D103" s="84" t="s">
        <v>353</v>
      </c>
      <c r="E103" s="39">
        <v>2</v>
      </c>
      <c r="F103" s="39">
        <v>0</v>
      </c>
      <c r="G103" s="35">
        <v>2</v>
      </c>
    </row>
    <row r="104" spans="1:7" ht="15" customHeight="1" x14ac:dyDescent="0.35">
      <c r="A104" s="22" t="s">
        <v>354</v>
      </c>
      <c r="B104" s="43" t="s">
        <v>148</v>
      </c>
      <c r="C104" s="61" t="s">
        <v>152</v>
      </c>
      <c r="D104" s="84" t="s">
        <v>355</v>
      </c>
      <c r="E104" s="39">
        <v>5</v>
      </c>
      <c r="F104" s="39">
        <v>1</v>
      </c>
      <c r="G104" s="35">
        <v>6</v>
      </c>
    </row>
    <row r="105" spans="1:7" ht="15" customHeight="1" x14ac:dyDescent="0.35">
      <c r="A105" s="22" t="s">
        <v>356</v>
      </c>
      <c r="B105" s="43" t="s">
        <v>148</v>
      </c>
      <c r="C105" s="61" t="s">
        <v>152</v>
      </c>
      <c r="D105" s="84" t="s">
        <v>357</v>
      </c>
      <c r="E105" s="39">
        <v>3</v>
      </c>
      <c r="F105" s="39">
        <v>4</v>
      </c>
      <c r="G105" s="35">
        <v>7</v>
      </c>
    </row>
    <row r="106" spans="1:7" ht="15" customHeight="1" x14ac:dyDescent="0.35">
      <c r="A106" s="22" t="s">
        <v>358</v>
      </c>
      <c r="B106" s="43" t="s">
        <v>148</v>
      </c>
      <c r="C106" s="61" t="s">
        <v>152</v>
      </c>
      <c r="D106" s="84" t="s">
        <v>359</v>
      </c>
      <c r="E106" s="39">
        <v>4</v>
      </c>
      <c r="F106" s="39">
        <v>2</v>
      </c>
      <c r="G106" s="35">
        <v>6</v>
      </c>
    </row>
    <row r="107" spans="1:7" ht="15" customHeight="1" x14ac:dyDescent="0.35">
      <c r="A107" s="22" t="s">
        <v>360</v>
      </c>
      <c r="B107" s="43" t="s">
        <v>148</v>
      </c>
      <c r="C107" s="61" t="s">
        <v>152</v>
      </c>
      <c r="D107" s="84" t="s">
        <v>361</v>
      </c>
      <c r="E107" s="39">
        <v>6</v>
      </c>
      <c r="F107" s="39">
        <v>0</v>
      </c>
      <c r="G107" s="35">
        <v>6</v>
      </c>
    </row>
    <row r="108" spans="1:7" ht="15" customHeight="1" x14ac:dyDescent="0.35">
      <c r="A108" s="22" t="s">
        <v>362</v>
      </c>
      <c r="B108" s="43" t="s">
        <v>148</v>
      </c>
      <c r="C108" s="61" t="s">
        <v>152</v>
      </c>
      <c r="D108" s="84" t="s">
        <v>363</v>
      </c>
      <c r="E108" s="39">
        <v>2</v>
      </c>
      <c r="F108" s="39">
        <v>2</v>
      </c>
      <c r="G108" s="35">
        <v>4</v>
      </c>
    </row>
    <row r="109" spans="1:7" ht="15" customHeight="1" x14ac:dyDescent="0.35">
      <c r="A109" s="22" t="s">
        <v>364</v>
      </c>
      <c r="B109" s="43" t="s">
        <v>148</v>
      </c>
      <c r="C109" s="61" t="s">
        <v>152</v>
      </c>
      <c r="D109" s="84" t="s">
        <v>365</v>
      </c>
      <c r="E109" s="39">
        <v>4</v>
      </c>
      <c r="F109" s="39">
        <v>2</v>
      </c>
      <c r="G109" s="35">
        <v>6</v>
      </c>
    </row>
    <row r="110" spans="1:7" ht="15" customHeight="1" x14ac:dyDescent="0.35">
      <c r="A110" s="22" t="s">
        <v>366</v>
      </c>
      <c r="B110" s="43" t="s">
        <v>148</v>
      </c>
      <c r="C110" s="61" t="s">
        <v>152</v>
      </c>
      <c r="D110" s="84" t="s">
        <v>367</v>
      </c>
      <c r="E110" s="39">
        <v>22</v>
      </c>
      <c r="F110" s="39">
        <v>1</v>
      </c>
      <c r="G110" s="35">
        <v>23</v>
      </c>
    </row>
    <row r="111" spans="1:7" ht="15" customHeight="1" x14ac:dyDescent="0.35">
      <c r="A111" s="22" t="s">
        <v>368</v>
      </c>
      <c r="B111" s="43" t="s">
        <v>148</v>
      </c>
      <c r="C111" s="61" t="s">
        <v>152</v>
      </c>
      <c r="D111" s="84" t="s">
        <v>369</v>
      </c>
      <c r="E111" s="39">
        <v>1</v>
      </c>
      <c r="F111" s="39">
        <v>5</v>
      </c>
      <c r="G111" s="35">
        <v>6</v>
      </c>
    </row>
    <row r="112" spans="1:7" ht="15" customHeight="1" x14ac:dyDescent="0.35">
      <c r="A112" s="22" t="s">
        <v>370</v>
      </c>
      <c r="B112" s="43" t="s">
        <v>148</v>
      </c>
      <c r="C112" s="61" t="s">
        <v>152</v>
      </c>
      <c r="D112" s="84" t="s">
        <v>371</v>
      </c>
      <c r="E112" s="39">
        <v>2</v>
      </c>
      <c r="F112" s="39">
        <v>1</v>
      </c>
      <c r="G112" s="35">
        <v>3</v>
      </c>
    </row>
    <row r="113" spans="1:7" ht="15" customHeight="1" x14ac:dyDescent="0.35">
      <c r="A113" s="22" t="s">
        <v>372</v>
      </c>
      <c r="B113" s="43" t="s">
        <v>148</v>
      </c>
      <c r="C113" s="61" t="s">
        <v>152</v>
      </c>
      <c r="D113" s="84" t="s">
        <v>373</v>
      </c>
      <c r="E113" s="39">
        <v>9</v>
      </c>
      <c r="F113" s="39">
        <v>0</v>
      </c>
      <c r="G113" s="35">
        <v>9</v>
      </c>
    </row>
    <row r="114" spans="1:7" ht="15" customHeight="1" x14ac:dyDescent="0.35">
      <c r="A114" s="22" t="s">
        <v>374</v>
      </c>
      <c r="B114" s="43" t="s">
        <v>148</v>
      </c>
      <c r="C114" s="61" t="s">
        <v>152</v>
      </c>
      <c r="D114" s="84" t="s">
        <v>375</v>
      </c>
      <c r="E114" s="39">
        <v>14</v>
      </c>
      <c r="F114" s="39">
        <v>6</v>
      </c>
      <c r="G114" s="35">
        <v>20</v>
      </c>
    </row>
    <row r="115" spans="1:7" ht="15" customHeight="1" x14ac:dyDescent="0.35">
      <c r="A115" s="22" t="s">
        <v>376</v>
      </c>
      <c r="B115" s="43" t="s">
        <v>148</v>
      </c>
      <c r="C115" s="61" t="s">
        <v>152</v>
      </c>
      <c r="D115" s="84" t="s">
        <v>377</v>
      </c>
      <c r="E115" s="39">
        <v>8</v>
      </c>
      <c r="F115" s="39">
        <v>6</v>
      </c>
      <c r="G115" s="35">
        <v>14</v>
      </c>
    </row>
    <row r="116" spans="1:7" ht="15" customHeight="1" x14ac:dyDescent="0.35">
      <c r="A116" s="22" t="s">
        <v>378</v>
      </c>
      <c r="B116" s="43" t="s">
        <v>148</v>
      </c>
      <c r="C116" s="61" t="s">
        <v>152</v>
      </c>
      <c r="D116" s="84" t="s">
        <v>379</v>
      </c>
      <c r="E116" s="39">
        <v>4</v>
      </c>
      <c r="F116" s="39">
        <v>0</v>
      </c>
      <c r="G116" s="35">
        <v>4</v>
      </c>
    </row>
    <row r="117" spans="1:7" s="17" customFormat="1" ht="15" customHeight="1" x14ac:dyDescent="0.35">
      <c r="A117" s="34" t="s">
        <v>380</v>
      </c>
      <c r="B117" s="43" t="s">
        <v>148</v>
      </c>
      <c r="C117" s="61" t="s">
        <v>153</v>
      </c>
      <c r="D117" s="83" t="s">
        <v>153</v>
      </c>
      <c r="E117" s="35">
        <v>647</v>
      </c>
      <c r="F117" s="35">
        <v>89</v>
      </c>
      <c r="G117" s="35">
        <v>736</v>
      </c>
    </row>
    <row r="118" spans="1:7" ht="15" customHeight="1" x14ac:dyDescent="0.35">
      <c r="A118" s="22" t="s">
        <v>381</v>
      </c>
      <c r="B118" s="43" t="s">
        <v>148</v>
      </c>
      <c r="C118" s="61" t="s">
        <v>153</v>
      </c>
      <c r="D118" s="84" t="s">
        <v>382</v>
      </c>
      <c r="E118" s="39">
        <v>18</v>
      </c>
      <c r="F118" s="39">
        <v>3</v>
      </c>
      <c r="G118" s="35">
        <v>21</v>
      </c>
    </row>
    <row r="119" spans="1:7" ht="15" customHeight="1" x14ac:dyDescent="0.35">
      <c r="A119" s="22" t="s">
        <v>383</v>
      </c>
      <c r="B119" s="43" t="s">
        <v>148</v>
      </c>
      <c r="C119" s="61" t="s">
        <v>153</v>
      </c>
      <c r="D119" s="84" t="s">
        <v>384</v>
      </c>
      <c r="E119" s="39">
        <v>13</v>
      </c>
      <c r="F119" s="39">
        <v>1</v>
      </c>
      <c r="G119" s="35">
        <v>14</v>
      </c>
    </row>
    <row r="120" spans="1:7" ht="15" customHeight="1" x14ac:dyDescent="0.35">
      <c r="A120" s="22" t="s">
        <v>385</v>
      </c>
      <c r="B120" s="43" t="s">
        <v>148</v>
      </c>
      <c r="C120" s="61" t="s">
        <v>153</v>
      </c>
      <c r="D120" s="84" t="s">
        <v>386</v>
      </c>
      <c r="E120" s="39">
        <v>39</v>
      </c>
      <c r="F120" s="39">
        <v>3</v>
      </c>
      <c r="G120" s="35">
        <v>42</v>
      </c>
    </row>
    <row r="121" spans="1:7" ht="15" customHeight="1" x14ac:dyDescent="0.35">
      <c r="A121" s="22" t="s">
        <v>387</v>
      </c>
      <c r="B121" s="43" t="s">
        <v>148</v>
      </c>
      <c r="C121" s="61" t="s">
        <v>153</v>
      </c>
      <c r="D121" s="84" t="s">
        <v>388</v>
      </c>
      <c r="E121" s="39">
        <v>14</v>
      </c>
      <c r="F121" s="39">
        <v>20</v>
      </c>
      <c r="G121" s="35">
        <v>34</v>
      </c>
    </row>
    <row r="122" spans="1:7" ht="15" customHeight="1" x14ac:dyDescent="0.35">
      <c r="A122" s="22" t="s">
        <v>389</v>
      </c>
      <c r="B122" s="43" t="s">
        <v>148</v>
      </c>
      <c r="C122" s="61" t="s">
        <v>153</v>
      </c>
      <c r="D122" s="84" t="s">
        <v>390</v>
      </c>
      <c r="E122" s="39">
        <v>8</v>
      </c>
      <c r="F122" s="39">
        <v>0</v>
      </c>
      <c r="G122" s="35">
        <v>8</v>
      </c>
    </row>
    <row r="123" spans="1:7" ht="15" customHeight="1" x14ac:dyDescent="0.35">
      <c r="A123" s="22" t="s">
        <v>391</v>
      </c>
      <c r="B123" s="43" t="s">
        <v>148</v>
      </c>
      <c r="C123" s="61" t="s">
        <v>153</v>
      </c>
      <c r="D123" s="84" t="s">
        <v>392</v>
      </c>
      <c r="E123" s="39">
        <v>9</v>
      </c>
      <c r="F123" s="39">
        <v>1</v>
      </c>
      <c r="G123" s="35">
        <v>10</v>
      </c>
    </row>
    <row r="124" spans="1:7" ht="15" customHeight="1" x14ac:dyDescent="0.35">
      <c r="A124" s="22" t="s">
        <v>393</v>
      </c>
      <c r="B124" s="43" t="s">
        <v>148</v>
      </c>
      <c r="C124" s="61" t="s">
        <v>153</v>
      </c>
      <c r="D124" s="84" t="s">
        <v>394</v>
      </c>
      <c r="E124" s="39">
        <v>2</v>
      </c>
      <c r="F124" s="39">
        <v>1</v>
      </c>
      <c r="G124" s="35">
        <v>3</v>
      </c>
    </row>
    <row r="125" spans="1:7" ht="15" customHeight="1" x14ac:dyDescent="0.35">
      <c r="A125" s="22" t="s">
        <v>395</v>
      </c>
      <c r="B125" s="43" t="s">
        <v>148</v>
      </c>
      <c r="C125" s="61" t="s">
        <v>153</v>
      </c>
      <c r="D125" s="84" t="s">
        <v>396</v>
      </c>
      <c r="E125" s="39">
        <v>20</v>
      </c>
      <c r="F125" s="39">
        <v>1</v>
      </c>
      <c r="G125" s="35">
        <v>21</v>
      </c>
    </row>
    <row r="126" spans="1:7" ht="15" customHeight="1" x14ac:dyDescent="0.35">
      <c r="A126" s="22" t="s">
        <v>397</v>
      </c>
      <c r="B126" s="43" t="s">
        <v>148</v>
      </c>
      <c r="C126" s="61" t="s">
        <v>153</v>
      </c>
      <c r="D126" s="84" t="s">
        <v>398</v>
      </c>
      <c r="E126" s="39">
        <v>7</v>
      </c>
      <c r="F126" s="39">
        <v>2</v>
      </c>
      <c r="G126" s="35">
        <v>9</v>
      </c>
    </row>
    <row r="127" spans="1:7" ht="15" customHeight="1" x14ac:dyDescent="0.35">
      <c r="A127" s="22" t="s">
        <v>399</v>
      </c>
      <c r="B127" s="43" t="s">
        <v>148</v>
      </c>
      <c r="C127" s="61" t="s">
        <v>153</v>
      </c>
      <c r="D127" s="84" t="s">
        <v>400</v>
      </c>
      <c r="E127" s="39">
        <v>10</v>
      </c>
      <c r="F127" s="39">
        <v>4</v>
      </c>
      <c r="G127" s="35">
        <v>14</v>
      </c>
    </row>
    <row r="128" spans="1:7" ht="15" customHeight="1" x14ac:dyDescent="0.35">
      <c r="A128" s="22" t="s">
        <v>401</v>
      </c>
      <c r="B128" s="43" t="s">
        <v>148</v>
      </c>
      <c r="C128" s="61" t="s">
        <v>153</v>
      </c>
      <c r="D128" s="84" t="s">
        <v>402</v>
      </c>
      <c r="E128" s="39">
        <v>7</v>
      </c>
      <c r="F128" s="39">
        <v>0</v>
      </c>
      <c r="G128" s="35">
        <v>7</v>
      </c>
    </row>
    <row r="129" spans="1:7" ht="15" customHeight="1" x14ac:dyDescent="0.35">
      <c r="A129" s="22" t="s">
        <v>403</v>
      </c>
      <c r="B129" s="43" t="s">
        <v>148</v>
      </c>
      <c r="C129" s="61" t="s">
        <v>153</v>
      </c>
      <c r="D129" s="84" t="s">
        <v>404</v>
      </c>
      <c r="E129" s="39">
        <v>3</v>
      </c>
      <c r="F129" s="39">
        <v>1</v>
      </c>
      <c r="G129" s="35">
        <v>4</v>
      </c>
    </row>
    <row r="130" spans="1:7" ht="15" customHeight="1" x14ac:dyDescent="0.35">
      <c r="A130" s="22" t="s">
        <v>405</v>
      </c>
      <c r="B130" s="43" t="s">
        <v>148</v>
      </c>
      <c r="C130" s="61" t="s">
        <v>153</v>
      </c>
      <c r="D130" s="84" t="s">
        <v>406</v>
      </c>
      <c r="E130" s="39">
        <v>2</v>
      </c>
      <c r="F130" s="39">
        <v>1</v>
      </c>
      <c r="G130" s="35">
        <v>3</v>
      </c>
    </row>
    <row r="131" spans="1:7" ht="15" customHeight="1" x14ac:dyDescent="0.35">
      <c r="A131" s="22" t="s">
        <v>407</v>
      </c>
      <c r="B131" s="43" t="s">
        <v>148</v>
      </c>
      <c r="C131" s="61" t="s">
        <v>153</v>
      </c>
      <c r="D131" s="84" t="s">
        <v>408</v>
      </c>
      <c r="E131" s="39">
        <v>1</v>
      </c>
      <c r="F131" s="39">
        <v>1</v>
      </c>
      <c r="G131" s="35">
        <v>2</v>
      </c>
    </row>
    <row r="132" spans="1:7" ht="15" customHeight="1" x14ac:dyDescent="0.35">
      <c r="A132" s="22" t="s">
        <v>409</v>
      </c>
      <c r="B132" s="43" t="s">
        <v>148</v>
      </c>
      <c r="C132" s="61" t="s">
        <v>153</v>
      </c>
      <c r="D132" s="84" t="s">
        <v>410</v>
      </c>
      <c r="E132" s="39">
        <v>1</v>
      </c>
      <c r="F132" s="39">
        <v>4</v>
      </c>
      <c r="G132" s="35">
        <v>5</v>
      </c>
    </row>
    <row r="133" spans="1:7" ht="15" customHeight="1" x14ac:dyDescent="0.35">
      <c r="A133" s="22" t="s">
        <v>411</v>
      </c>
      <c r="B133" s="43" t="s">
        <v>148</v>
      </c>
      <c r="C133" s="61" t="s">
        <v>153</v>
      </c>
      <c r="D133" s="84" t="s">
        <v>412</v>
      </c>
      <c r="E133" s="39">
        <v>13</v>
      </c>
      <c r="F133" s="39">
        <v>3</v>
      </c>
      <c r="G133" s="35">
        <v>16</v>
      </c>
    </row>
    <row r="134" spans="1:7" ht="15" customHeight="1" x14ac:dyDescent="0.35">
      <c r="A134" s="22" t="s">
        <v>413</v>
      </c>
      <c r="B134" s="43" t="s">
        <v>148</v>
      </c>
      <c r="C134" s="61" t="s">
        <v>153</v>
      </c>
      <c r="D134" s="84" t="s">
        <v>414</v>
      </c>
      <c r="E134" s="39">
        <v>23</v>
      </c>
      <c r="F134" s="39">
        <v>3</v>
      </c>
      <c r="G134" s="35">
        <v>26</v>
      </c>
    </row>
    <row r="135" spans="1:7" ht="15" customHeight="1" x14ac:dyDescent="0.35">
      <c r="A135" s="22" t="s">
        <v>415</v>
      </c>
      <c r="B135" s="43" t="s">
        <v>148</v>
      </c>
      <c r="C135" s="61" t="s">
        <v>153</v>
      </c>
      <c r="D135" s="84" t="s">
        <v>416</v>
      </c>
      <c r="E135" s="39">
        <v>4</v>
      </c>
      <c r="F135" s="39">
        <v>0</v>
      </c>
      <c r="G135" s="35">
        <v>4</v>
      </c>
    </row>
    <row r="136" spans="1:7" ht="15" customHeight="1" x14ac:dyDescent="0.35">
      <c r="A136" s="22" t="s">
        <v>417</v>
      </c>
      <c r="B136" s="43" t="s">
        <v>148</v>
      </c>
      <c r="C136" s="61" t="s">
        <v>153</v>
      </c>
      <c r="D136" s="84" t="s">
        <v>418</v>
      </c>
      <c r="E136" s="39">
        <v>7</v>
      </c>
      <c r="F136" s="39">
        <v>2</v>
      </c>
      <c r="G136" s="35">
        <v>9</v>
      </c>
    </row>
    <row r="137" spans="1:7" ht="15" customHeight="1" x14ac:dyDescent="0.35">
      <c r="A137" s="22" t="s">
        <v>419</v>
      </c>
      <c r="B137" s="43" t="s">
        <v>148</v>
      </c>
      <c r="C137" s="61" t="s">
        <v>153</v>
      </c>
      <c r="D137" s="84" t="s">
        <v>420</v>
      </c>
      <c r="E137" s="39">
        <v>9</v>
      </c>
      <c r="F137" s="39">
        <v>0</v>
      </c>
      <c r="G137" s="35">
        <v>9</v>
      </c>
    </row>
    <row r="138" spans="1:7" ht="15" customHeight="1" x14ac:dyDescent="0.35">
      <c r="A138" s="22" t="s">
        <v>421</v>
      </c>
      <c r="B138" s="43" t="s">
        <v>148</v>
      </c>
      <c r="C138" s="61" t="s">
        <v>153</v>
      </c>
      <c r="D138" s="84" t="s">
        <v>422</v>
      </c>
      <c r="E138" s="39">
        <v>20</v>
      </c>
      <c r="F138" s="39">
        <v>1</v>
      </c>
      <c r="G138" s="35">
        <v>21</v>
      </c>
    </row>
    <row r="139" spans="1:7" ht="15" customHeight="1" x14ac:dyDescent="0.35">
      <c r="A139" s="22" t="s">
        <v>423</v>
      </c>
      <c r="B139" s="43" t="s">
        <v>148</v>
      </c>
      <c r="C139" s="61" t="s">
        <v>153</v>
      </c>
      <c r="D139" s="84" t="s">
        <v>424</v>
      </c>
      <c r="E139" s="39">
        <v>6</v>
      </c>
      <c r="F139" s="39">
        <v>1</v>
      </c>
      <c r="G139" s="35">
        <v>7</v>
      </c>
    </row>
    <row r="140" spans="1:7" ht="15" customHeight="1" x14ac:dyDescent="0.35">
      <c r="A140" s="22" t="s">
        <v>425</v>
      </c>
      <c r="B140" s="43" t="s">
        <v>148</v>
      </c>
      <c r="C140" s="61" t="s">
        <v>153</v>
      </c>
      <c r="D140" s="84" t="s">
        <v>426</v>
      </c>
      <c r="E140" s="39">
        <v>22</v>
      </c>
      <c r="F140" s="39">
        <v>0</v>
      </c>
      <c r="G140" s="35">
        <v>22</v>
      </c>
    </row>
    <row r="141" spans="1:7" ht="15" customHeight="1" x14ac:dyDescent="0.35">
      <c r="A141" s="22" t="s">
        <v>427</v>
      </c>
      <c r="B141" s="43" t="s">
        <v>148</v>
      </c>
      <c r="C141" s="61" t="s">
        <v>153</v>
      </c>
      <c r="D141" s="84" t="s">
        <v>428</v>
      </c>
      <c r="E141" s="39">
        <v>178</v>
      </c>
      <c r="F141" s="39">
        <v>14</v>
      </c>
      <c r="G141" s="35">
        <v>192</v>
      </c>
    </row>
    <row r="142" spans="1:7" ht="15" customHeight="1" x14ac:dyDescent="0.35">
      <c r="A142" s="22" t="s">
        <v>429</v>
      </c>
      <c r="B142" s="43" t="s">
        <v>148</v>
      </c>
      <c r="C142" s="61" t="s">
        <v>153</v>
      </c>
      <c r="D142" s="84" t="s">
        <v>430</v>
      </c>
      <c r="E142" s="39">
        <v>48</v>
      </c>
      <c r="F142" s="39">
        <v>3</v>
      </c>
      <c r="G142" s="35">
        <v>51</v>
      </c>
    </row>
    <row r="143" spans="1:7" ht="15" customHeight="1" x14ac:dyDescent="0.35">
      <c r="A143" s="22" t="s">
        <v>431</v>
      </c>
      <c r="B143" s="43" t="s">
        <v>148</v>
      </c>
      <c r="C143" s="61" t="s">
        <v>153</v>
      </c>
      <c r="D143" s="84" t="s">
        <v>432</v>
      </c>
      <c r="E143" s="39">
        <v>13</v>
      </c>
      <c r="F143" s="39">
        <v>1</v>
      </c>
      <c r="G143" s="35">
        <v>14</v>
      </c>
    </row>
    <row r="144" spans="1:7" ht="15" customHeight="1" x14ac:dyDescent="0.35">
      <c r="A144" s="22" t="s">
        <v>433</v>
      </c>
      <c r="B144" s="43" t="s">
        <v>148</v>
      </c>
      <c r="C144" s="61" t="s">
        <v>153</v>
      </c>
      <c r="D144" s="84" t="s">
        <v>434</v>
      </c>
      <c r="E144" s="39">
        <v>24</v>
      </c>
      <c r="F144" s="39">
        <v>3</v>
      </c>
      <c r="G144" s="35">
        <v>27</v>
      </c>
    </row>
    <row r="145" spans="1:7" ht="15" customHeight="1" x14ac:dyDescent="0.35">
      <c r="A145" s="22" t="s">
        <v>435</v>
      </c>
      <c r="B145" s="43" t="s">
        <v>148</v>
      </c>
      <c r="C145" s="61" t="s">
        <v>153</v>
      </c>
      <c r="D145" s="84" t="s">
        <v>436</v>
      </c>
      <c r="E145" s="39">
        <v>48</v>
      </c>
      <c r="F145" s="39">
        <v>2</v>
      </c>
      <c r="G145" s="35">
        <v>50</v>
      </c>
    </row>
    <row r="146" spans="1:7" ht="15" customHeight="1" x14ac:dyDescent="0.35">
      <c r="A146" s="22" t="s">
        <v>437</v>
      </c>
      <c r="B146" s="43" t="s">
        <v>148</v>
      </c>
      <c r="C146" s="61" t="s">
        <v>153</v>
      </c>
      <c r="D146" s="84" t="s">
        <v>438</v>
      </c>
      <c r="E146" s="39">
        <v>42</v>
      </c>
      <c r="F146" s="39">
        <v>8</v>
      </c>
      <c r="G146" s="35">
        <v>50</v>
      </c>
    </row>
    <row r="147" spans="1:7" ht="15" customHeight="1" x14ac:dyDescent="0.35">
      <c r="A147" s="22" t="s">
        <v>439</v>
      </c>
      <c r="B147" s="43" t="s">
        <v>148</v>
      </c>
      <c r="C147" s="61" t="s">
        <v>153</v>
      </c>
      <c r="D147" s="84" t="s">
        <v>440</v>
      </c>
      <c r="E147" s="39">
        <v>36</v>
      </c>
      <c r="F147" s="39">
        <v>5</v>
      </c>
      <c r="G147" s="35">
        <v>41</v>
      </c>
    </row>
    <row r="148" spans="1:7" s="17" customFormat="1" ht="15" customHeight="1" x14ac:dyDescent="0.35">
      <c r="A148" s="34" t="s">
        <v>441</v>
      </c>
      <c r="B148" s="43" t="s">
        <v>148</v>
      </c>
      <c r="C148" s="61" t="s">
        <v>154</v>
      </c>
      <c r="D148" s="83" t="s">
        <v>154</v>
      </c>
      <c r="E148" s="35">
        <v>657</v>
      </c>
      <c r="F148" s="35">
        <v>217</v>
      </c>
      <c r="G148" s="35">
        <v>874</v>
      </c>
    </row>
    <row r="149" spans="1:7" ht="15" customHeight="1" x14ac:dyDescent="0.35">
      <c r="A149" s="22" t="s">
        <v>442</v>
      </c>
      <c r="B149" s="43" t="s">
        <v>148</v>
      </c>
      <c r="C149" s="61" t="s">
        <v>154</v>
      </c>
      <c r="D149" s="84" t="s">
        <v>443</v>
      </c>
      <c r="E149" s="39">
        <v>42</v>
      </c>
      <c r="F149" s="39">
        <v>4</v>
      </c>
      <c r="G149" s="35">
        <v>46</v>
      </c>
    </row>
    <row r="150" spans="1:7" ht="15" customHeight="1" x14ac:dyDescent="0.35">
      <c r="A150" s="22" t="s">
        <v>444</v>
      </c>
      <c r="B150" s="43" t="s">
        <v>148</v>
      </c>
      <c r="C150" s="61" t="s">
        <v>154</v>
      </c>
      <c r="D150" s="84" t="s">
        <v>445</v>
      </c>
      <c r="E150" s="39">
        <v>8</v>
      </c>
      <c r="F150" s="39">
        <v>27</v>
      </c>
      <c r="G150" s="35">
        <v>35</v>
      </c>
    </row>
    <row r="151" spans="1:7" ht="15" customHeight="1" x14ac:dyDescent="0.35">
      <c r="A151" s="22" t="s">
        <v>446</v>
      </c>
      <c r="B151" s="43" t="s">
        <v>148</v>
      </c>
      <c r="C151" s="61" t="s">
        <v>154</v>
      </c>
      <c r="D151" s="84" t="s">
        <v>447</v>
      </c>
      <c r="E151" s="39">
        <v>15</v>
      </c>
      <c r="F151" s="39">
        <v>1</v>
      </c>
      <c r="G151" s="35">
        <v>16</v>
      </c>
    </row>
    <row r="152" spans="1:7" ht="15" customHeight="1" x14ac:dyDescent="0.35">
      <c r="A152" s="22" t="s">
        <v>448</v>
      </c>
      <c r="B152" s="43" t="s">
        <v>148</v>
      </c>
      <c r="C152" s="61" t="s">
        <v>154</v>
      </c>
      <c r="D152" s="84" t="s">
        <v>449</v>
      </c>
      <c r="E152" s="39">
        <v>3</v>
      </c>
      <c r="F152" s="39">
        <v>0</v>
      </c>
      <c r="G152" s="35">
        <v>3</v>
      </c>
    </row>
    <row r="153" spans="1:7" ht="15" customHeight="1" x14ac:dyDescent="0.35">
      <c r="A153" s="22" t="s">
        <v>450</v>
      </c>
      <c r="B153" s="43" t="s">
        <v>148</v>
      </c>
      <c r="C153" s="61" t="s">
        <v>154</v>
      </c>
      <c r="D153" s="84" t="s">
        <v>451</v>
      </c>
      <c r="E153" s="39">
        <v>22</v>
      </c>
      <c r="F153" s="39">
        <v>2</v>
      </c>
      <c r="G153" s="35">
        <v>24</v>
      </c>
    </row>
    <row r="154" spans="1:7" ht="15" customHeight="1" x14ac:dyDescent="0.35">
      <c r="A154" s="22" t="s">
        <v>452</v>
      </c>
      <c r="B154" s="43" t="s">
        <v>148</v>
      </c>
      <c r="C154" s="61" t="s">
        <v>154</v>
      </c>
      <c r="D154" s="84" t="s">
        <v>453</v>
      </c>
      <c r="E154" s="39">
        <v>17</v>
      </c>
      <c r="F154" s="39">
        <v>3</v>
      </c>
      <c r="G154" s="35">
        <v>20</v>
      </c>
    </row>
    <row r="155" spans="1:7" ht="15" customHeight="1" x14ac:dyDescent="0.35">
      <c r="A155" s="22" t="s">
        <v>454</v>
      </c>
      <c r="B155" s="43" t="s">
        <v>148</v>
      </c>
      <c r="C155" s="61" t="s">
        <v>154</v>
      </c>
      <c r="D155" s="84" t="s">
        <v>455</v>
      </c>
      <c r="E155" s="39">
        <v>55</v>
      </c>
      <c r="F155" s="39">
        <v>12</v>
      </c>
      <c r="G155" s="35">
        <v>67</v>
      </c>
    </row>
    <row r="156" spans="1:7" ht="15" customHeight="1" x14ac:dyDescent="0.35">
      <c r="A156" s="22" t="s">
        <v>456</v>
      </c>
      <c r="B156" s="43" t="s">
        <v>148</v>
      </c>
      <c r="C156" s="61" t="s">
        <v>154</v>
      </c>
      <c r="D156" s="84" t="s">
        <v>457</v>
      </c>
      <c r="E156" s="39">
        <v>4</v>
      </c>
      <c r="F156" s="39">
        <v>1</v>
      </c>
      <c r="G156" s="35">
        <v>5</v>
      </c>
    </row>
    <row r="157" spans="1:7" ht="15" customHeight="1" x14ac:dyDescent="0.35">
      <c r="A157" s="22" t="s">
        <v>458</v>
      </c>
      <c r="B157" s="43" t="s">
        <v>148</v>
      </c>
      <c r="C157" s="61" t="s">
        <v>154</v>
      </c>
      <c r="D157" s="84" t="s">
        <v>459</v>
      </c>
      <c r="E157" s="39">
        <v>8</v>
      </c>
      <c r="F157" s="39">
        <v>11</v>
      </c>
      <c r="G157" s="35">
        <v>19</v>
      </c>
    </row>
    <row r="158" spans="1:7" ht="15" customHeight="1" x14ac:dyDescent="0.35">
      <c r="A158" s="22" t="s">
        <v>460</v>
      </c>
      <c r="B158" s="43" t="s">
        <v>148</v>
      </c>
      <c r="C158" s="61" t="s">
        <v>154</v>
      </c>
      <c r="D158" s="84" t="s">
        <v>461</v>
      </c>
      <c r="E158" s="39">
        <v>25</v>
      </c>
      <c r="F158" s="39">
        <v>16</v>
      </c>
      <c r="G158" s="35">
        <v>41</v>
      </c>
    </row>
    <row r="159" spans="1:7" ht="15" customHeight="1" x14ac:dyDescent="0.35">
      <c r="A159" s="22" t="s">
        <v>462</v>
      </c>
      <c r="B159" s="43" t="s">
        <v>148</v>
      </c>
      <c r="C159" s="61" t="s">
        <v>154</v>
      </c>
      <c r="D159" s="84" t="s">
        <v>463</v>
      </c>
      <c r="E159" s="39">
        <v>27</v>
      </c>
      <c r="F159" s="39">
        <v>6</v>
      </c>
      <c r="G159" s="35">
        <v>33</v>
      </c>
    </row>
    <row r="160" spans="1:7" ht="15" customHeight="1" x14ac:dyDescent="0.35">
      <c r="A160" s="22" t="s">
        <v>464</v>
      </c>
      <c r="B160" s="43" t="s">
        <v>148</v>
      </c>
      <c r="C160" s="61" t="s">
        <v>154</v>
      </c>
      <c r="D160" s="84" t="s">
        <v>465</v>
      </c>
      <c r="E160" s="39">
        <v>22</v>
      </c>
      <c r="F160" s="39">
        <v>8</v>
      </c>
      <c r="G160" s="35">
        <v>30</v>
      </c>
    </row>
    <row r="161" spans="1:7" ht="15" customHeight="1" x14ac:dyDescent="0.35">
      <c r="A161" s="22" t="s">
        <v>466</v>
      </c>
      <c r="B161" s="43" t="s">
        <v>148</v>
      </c>
      <c r="C161" s="61" t="s">
        <v>154</v>
      </c>
      <c r="D161" s="84" t="s">
        <v>467</v>
      </c>
      <c r="E161" s="39">
        <v>7</v>
      </c>
      <c r="F161" s="39">
        <v>0</v>
      </c>
      <c r="G161" s="35">
        <v>7</v>
      </c>
    </row>
    <row r="162" spans="1:7" ht="15" customHeight="1" x14ac:dyDescent="0.35">
      <c r="A162" s="22" t="s">
        <v>468</v>
      </c>
      <c r="B162" s="43" t="s">
        <v>148</v>
      </c>
      <c r="C162" s="61" t="s">
        <v>154</v>
      </c>
      <c r="D162" s="84" t="s">
        <v>469</v>
      </c>
      <c r="E162" s="39">
        <v>9</v>
      </c>
      <c r="F162" s="39">
        <v>1</v>
      </c>
      <c r="G162" s="35">
        <v>10</v>
      </c>
    </row>
    <row r="163" spans="1:7" ht="15" customHeight="1" x14ac:dyDescent="0.35">
      <c r="A163" s="22" t="s">
        <v>470</v>
      </c>
      <c r="B163" s="43" t="s">
        <v>148</v>
      </c>
      <c r="C163" s="61" t="s">
        <v>154</v>
      </c>
      <c r="D163" s="84" t="s">
        <v>471</v>
      </c>
      <c r="E163" s="39">
        <v>1</v>
      </c>
      <c r="F163" s="39">
        <v>0</v>
      </c>
      <c r="G163" s="35">
        <v>1</v>
      </c>
    </row>
    <row r="164" spans="1:7" ht="15" customHeight="1" x14ac:dyDescent="0.35">
      <c r="A164" s="22" t="s">
        <v>472</v>
      </c>
      <c r="B164" s="43" t="s">
        <v>148</v>
      </c>
      <c r="C164" s="61" t="s">
        <v>154</v>
      </c>
      <c r="D164" s="84" t="s">
        <v>473</v>
      </c>
      <c r="E164" s="39">
        <v>21</v>
      </c>
      <c r="F164" s="39">
        <v>1</v>
      </c>
      <c r="G164" s="35">
        <v>22</v>
      </c>
    </row>
    <row r="165" spans="1:7" ht="15" customHeight="1" x14ac:dyDescent="0.35">
      <c r="A165" s="22" t="s">
        <v>474</v>
      </c>
      <c r="B165" s="43" t="s">
        <v>148</v>
      </c>
      <c r="C165" s="61" t="s">
        <v>154</v>
      </c>
      <c r="D165" s="84" t="s">
        <v>475</v>
      </c>
      <c r="E165" s="39">
        <v>7</v>
      </c>
      <c r="F165" s="39">
        <v>0</v>
      </c>
      <c r="G165" s="35">
        <v>7</v>
      </c>
    </row>
    <row r="166" spans="1:7" ht="15" customHeight="1" x14ac:dyDescent="0.35">
      <c r="A166" s="22" t="s">
        <v>476</v>
      </c>
      <c r="B166" s="43" t="s">
        <v>148</v>
      </c>
      <c r="C166" s="61" t="s">
        <v>154</v>
      </c>
      <c r="D166" s="84" t="s">
        <v>477</v>
      </c>
      <c r="E166" s="39">
        <v>11</v>
      </c>
      <c r="F166" s="39">
        <v>1</v>
      </c>
      <c r="G166" s="35">
        <v>12</v>
      </c>
    </row>
    <row r="167" spans="1:7" ht="15" customHeight="1" x14ac:dyDescent="0.35">
      <c r="A167" s="22" t="s">
        <v>478</v>
      </c>
      <c r="B167" s="43" t="s">
        <v>148</v>
      </c>
      <c r="C167" s="61" t="s">
        <v>154</v>
      </c>
      <c r="D167" s="84" t="s">
        <v>479</v>
      </c>
      <c r="E167" s="39">
        <v>6</v>
      </c>
      <c r="F167" s="39">
        <v>27</v>
      </c>
      <c r="G167" s="35">
        <v>33</v>
      </c>
    </row>
    <row r="168" spans="1:7" ht="15" customHeight="1" x14ac:dyDescent="0.35">
      <c r="A168" s="22" t="s">
        <v>480</v>
      </c>
      <c r="B168" s="43" t="s">
        <v>148</v>
      </c>
      <c r="C168" s="61" t="s">
        <v>154</v>
      </c>
      <c r="D168" s="84" t="s">
        <v>481</v>
      </c>
      <c r="E168" s="39">
        <v>1</v>
      </c>
      <c r="F168" s="39">
        <v>0</v>
      </c>
      <c r="G168" s="35">
        <v>1</v>
      </c>
    </row>
    <row r="169" spans="1:7" ht="15" customHeight="1" x14ac:dyDescent="0.35">
      <c r="A169" s="22" t="s">
        <v>482</v>
      </c>
      <c r="B169" s="43" t="s">
        <v>148</v>
      </c>
      <c r="C169" s="61" t="s">
        <v>154</v>
      </c>
      <c r="D169" s="84" t="s">
        <v>483</v>
      </c>
      <c r="E169" s="39">
        <v>25</v>
      </c>
      <c r="F169" s="39">
        <v>1</v>
      </c>
      <c r="G169" s="35">
        <v>26</v>
      </c>
    </row>
    <row r="170" spans="1:7" ht="15" customHeight="1" x14ac:dyDescent="0.35">
      <c r="A170" s="22" t="s">
        <v>484</v>
      </c>
      <c r="B170" s="43" t="s">
        <v>148</v>
      </c>
      <c r="C170" s="61" t="s">
        <v>154</v>
      </c>
      <c r="D170" s="84" t="s">
        <v>485</v>
      </c>
      <c r="E170" s="39">
        <v>8</v>
      </c>
      <c r="F170" s="39">
        <v>2</v>
      </c>
      <c r="G170" s="35">
        <v>10</v>
      </c>
    </row>
    <row r="171" spans="1:7" ht="15" customHeight="1" x14ac:dyDescent="0.35">
      <c r="A171" s="22" t="s">
        <v>486</v>
      </c>
      <c r="B171" s="43" t="s">
        <v>148</v>
      </c>
      <c r="C171" s="61" t="s">
        <v>154</v>
      </c>
      <c r="D171" s="84" t="s">
        <v>487</v>
      </c>
      <c r="E171" s="39">
        <v>10</v>
      </c>
      <c r="F171" s="39">
        <v>1</v>
      </c>
      <c r="G171" s="35">
        <v>11</v>
      </c>
    </row>
    <row r="172" spans="1:7" ht="15" customHeight="1" x14ac:dyDescent="0.35">
      <c r="A172" s="22" t="s">
        <v>488</v>
      </c>
      <c r="B172" s="43" t="s">
        <v>148</v>
      </c>
      <c r="C172" s="61" t="s">
        <v>154</v>
      </c>
      <c r="D172" s="84" t="s">
        <v>489</v>
      </c>
      <c r="E172" s="39">
        <v>2</v>
      </c>
      <c r="F172" s="39">
        <v>0</v>
      </c>
      <c r="G172" s="35">
        <v>2</v>
      </c>
    </row>
    <row r="173" spans="1:7" ht="15" customHeight="1" x14ac:dyDescent="0.35">
      <c r="A173" s="22" t="s">
        <v>490</v>
      </c>
      <c r="B173" s="43" t="s">
        <v>148</v>
      </c>
      <c r="C173" s="61" t="s">
        <v>154</v>
      </c>
      <c r="D173" s="84" t="s">
        <v>491</v>
      </c>
      <c r="E173" s="39">
        <v>34</v>
      </c>
      <c r="F173" s="39">
        <v>1</v>
      </c>
      <c r="G173" s="35">
        <v>35</v>
      </c>
    </row>
    <row r="174" spans="1:7" ht="15" customHeight="1" x14ac:dyDescent="0.35">
      <c r="A174" s="22" t="s">
        <v>492</v>
      </c>
      <c r="B174" s="43" t="s">
        <v>148</v>
      </c>
      <c r="C174" s="61" t="s">
        <v>154</v>
      </c>
      <c r="D174" s="84" t="s">
        <v>493</v>
      </c>
      <c r="E174" s="39">
        <v>9</v>
      </c>
      <c r="F174" s="39">
        <v>1</v>
      </c>
      <c r="G174" s="35">
        <v>10</v>
      </c>
    </row>
    <row r="175" spans="1:7" ht="15" customHeight="1" x14ac:dyDescent="0.35">
      <c r="A175" s="22" t="s">
        <v>494</v>
      </c>
      <c r="B175" s="43" t="s">
        <v>148</v>
      </c>
      <c r="C175" s="61" t="s">
        <v>154</v>
      </c>
      <c r="D175" s="84" t="s">
        <v>495</v>
      </c>
      <c r="E175" s="39">
        <v>7</v>
      </c>
      <c r="F175" s="39">
        <v>2</v>
      </c>
      <c r="G175" s="35">
        <v>9</v>
      </c>
    </row>
    <row r="176" spans="1:7" ht="15" customHeight="1" x14ac:dyDescent="0.35">
      <c r="A176" s="22" t="s">
        <v>496</v>
      </c>
      <c r="B176" s="43" t="s">
        <v>148</v>
      </c>
      <c r="C176" s="61" t="s">
        <v>154</v>
      </c>
      <c r="D176" s="84" t="s">
        <v>497</v>
      </c>
      <c r="E176" s="39">
        <v>13</v>
      </c>
      <c r="F176" s="39">
        <v>6</v>
      </c>
      <c r="G176" s="35">
        <v>19</v>
      </c>
    </row>
    <row r="177" spans="1:7" ht="15" customHeight="1" x14ac:dyDescent="0.35">
      <c r="A177" s="22" t="s">
        <v>498</v>
      </c>
      <c r="B177" s="43" t="s">
        <v>148</v>
      </c>
      <c r="C177" s="61" t="s">
        <v>154</v>
      </c>
      <c r="D177" s="84" t="s">
        <v>499</v>
      </c>
      <c r="E177" s="39">
        <v>16</v>
      </c>
      <c r="F177" s="39">
        <v>7</v>
      </c>
      <c r="G177" s="35">
        <v>23</v>
      </c>
    </row>
    <row r="178" spans="1:7" ht="15" customHeight="1" x14ac:dyDescent="0.35">
      <c r="A178" s="22" t="s">
        <v>500</v>
      </c>
      <c r="B178" s="43" t="s">
        <v>148</v>
      </c>
      <c r="C178" s="61" t="s">
        <v>154</v>
      </c>
      <c r="D178" s="84" t="s">
        <v>501</v>
      </c>
      <c r="E178" s="39">
        <v>8</v>
      </c>
      <c r="F178" s="39">
        <v>3</v>
      </c>
      <c r="G178" s="35">
        <v>11</v>
      </c>
    </row>
    <row r="179" spans="1:7" ht="15" customHeight="1" x14ac:dyDescent="0.35">
      <c r="A179" s="22" t="s">
        <v>502</v>
      </c>
      <c r="B179" s="43" t="s">
        <v>148</v>
      </c>
      <c r="C179" s="61" t="s">
        <v>154</v>
      </c>
      <c r="D179" s="84" t="s">
        <v>503</v>
      </c>
      <c r="E179" s="39">
        <v>2</v>
      </c>
      <c r="F179" s="39">
        <v>1</v>
      </c>
      <c r="G179" s="35">
        <v>3</v>
      </c>
    </row>
    <row r="180" spans="1:7" ht="15" customHeight="1" x14ac:dyDescent="0.35">
      <c r="A180" s="22" t="s">
        <v>504</v>
      </c>
      <c r="B180" s="43" t="s">
        <v>148</v>
      </c>
      <c r="C180" s="61" t="s">
        <v>154</v>
      </c>
      <c r="D180" s="84" t="s">
        <v>505</v>
      </c>
      <c r="E180" s="39">
        <v>4</v>
      </c>
      <c r="F180" s="39">
        <v>1</v>
      </c>
      <c r="G180" s="35">
        <v>5</v>
      </c>
    </row>
    <row r="181" spans="1:7" ht="15" customHeight="1" x14ac:dyDescent="0.35">
      <c r="A181" s="22" t="s">
        <v>506</v>
      </c>
      <c r="B181" s="43" t="s">
        <v>148</v>
      </c>
      <c r="C181" s="61" t="s">
        <v>154</v>
      </c>
      <c r="D181" s="84" t="s">
        <v>507</v>
      </c>
      <c r="E181" s="39">
        <v>16</v>
      </c>
      <c r="F181" s="39">
        <v>3</v>
      </c>
      <c r="G181" s="35">
        <v>19</v>
      </c>
    </row>
    <row r="182" spans="1:7" ht="15" customHeight="1" x14ac:dyDescent="0.35">
      <c r="A182" s="22" t="s">
        <v>508</v>
      </c>
      <c r="B182" s="43" t="s">
        <v>148</v>
      </c>
      <c r="C182" s="61" t="s">
        <v>154</v>
      </c>
      <c r="D182" s="84" t="s">
        <v>509</v>
      </c>
      <c r="E182" s="39">
        <v>3</v>
      </c>
      <c r="F182" s="39">
        <v>0</v>
      </c>
      <c r="G182" s="35">
        <v>3</v>
      </c>
    </row>
    <row r="183" spans="1:7" ht="15" customHeight="1" x14ac:dyDescent="0.35">
      <c r="A183" s="22" t="s">
        <v>510</v>
      </c>
      <c r="B183" s="43" t="s">
        <v>148</v>
      </c>
      <c r="C183" s="61" t="s">
        <v>154</v>
      </c>
      <c r="D183" s="84" t="s">
        <v>511</v>
      </c>
      <c r="E183" s="39">
        <v>36</v>
      </c>
      <c r="F183" s="39">
        <v>23</v>
      </c>
      <c r="G183" s="35">
        <v>59</v>
      </c>
    </row>
    <row r="184" spans="1:7" ht="15" customHeight="1" x14ac:dyDescent="0.35">
      <c r="A184" s="22" t="s">
        <v>512</v>
      </c>
      <c r="B184" s="43" t="s">
        <v>148</v>
      </c>
      <c r="C184" s="61" t="s">
        <v>154</v>
      </c>
      <c r="D184" s="84" t="s">
        <v>513</v>
      </c>
      <c r="E184" s="39">
        <v>17</v>
      </c>
      <c r="F184" s="39">
        <v>4</v>
      </c>
      <c r="G184" s="35">
        <v>21</v>
      </c>
    </row>
    <row r="185" spans="1:7" ht="15" customHeight="1" x14ac:dyDescent="0.35">
      <c r="A185" s="22" t="s">
        <v>514</v>
      </c>
      <c r="B185" s="43" t="s">
        <v>148</v>
      </c>
      <c r="C185" s="61" t="s">
        <v>154</v>
      </c>
      <c r="D185" s="84" t="s">
        <v>515</v>
      </c>
      <c r="E185" s="39">
        <v>12</v>
      </c>
      <c r="F185" s="39">
        <v>3</v>
      </c>
      <c r="G185" s="35">
        <v>15</v>
      </c>
    </row>
    <row r="186" spans="1:7" ht="15" customHeight="1" x14ac:dyDescent="0.35">
      <c r="A186" s="22" t="s">
        <v>516</v>
      </c>
      <c r="B186" s="43" t="s">
        <v>148</v>
      </c>
      <c r="C186" s="61" t="s">
        <v>154</v>
      </c>
      <c r="D186" s="84" t="s">
        <v>517</v>
      </c>
      <c r="E186" s="39">
        <v>14</v>
      </c>
      <c r="F186" s="39">
        <v>4</v>
      </c>
      <c r="G186" s="35">
        <v>18</v>
      </c>
    </row>
    <row r="187" spans="1:7" ht="15" customHeight="1" x14ac:dyDescent="0.35">
      <c r="A187" s="22" t="s">
        <v>518</v>
      </c>
      <c r="B187" s="43" t="s">
        <v>148</v>
      </c>
      <c r="C187" s="61" t="s">
        <v>154</v>
      </c>
      <c r="D187" s="84" t="s">
        <v>519</v>
      </c>
      <c r="E187" s="39">
        <v>25</v>
      </c>
      <c r="F187" s="39">
        <v>6</v>
      </c>
      <c r="G187" s="35">
        <v>31</v>
      </c>
    </row>
    <row r="188" spans="1:7" ht="15" customHeight="1" x14ac:dyDescent="0.35">
      <c r="A188" s="22" t="s">
        <v>520</v>
      </c>
      <c r="B188" s="43" t="s">
        <v>148</v>
      </c>
      <c r="C188" s="61" t="s">
        <v>154</v>
      </c>
      <c r="D188" s="84" t="s">
        <v>521</v>
      </c>
      <c r="E188" s="39">
        <v>27</v>
      </c>
      <c r="F188" s="39">
        <v>4</v>
      </c>
      <c r="G188" s="35">
        <v>31</v>
      </c>
    </row>
    <row r="189" spans="1:7" ht="15" customHeight="1" x14ac:dyDescent="0.35">
      <c r="A189" s="22" t="s">
        <v>522</v>
      </c>
      <c r="B189" s="43" t="s">
        <v>148</v>
      </c>
      <c r="C189" s="61" t="s">
        <v>154</v>
      </c>
      <c r="D189" s="84" t="s">
        <v>523</v>
      </c>
      <c r="E189" s="39">
        <v>7</v>
      </c>
      <c r="F189" s="39">
        <v>2</v>
      </c>
      <c r="G189" s="35">
        <v>9</v>
      </c>
    </row>
    <row r="190" spans="1:7" ht="15" customHeight="1" x14ac:dyDescent="0.35">
      <c r="A190" s="22" t="s">
        <v>524</v>
      </c>
      <c r="B190" s="43" t="s">
        <v>148</v>
      </c>
      <c r="C190" s="61" t="s">
        <v>154</v>
      </c>
      <c r="D190" s="84" t="s">
        <v>525</v>
      </c>
      <c r="E190" s="39">
        <v>11</v>
      </c>
      <c r="F190" s="39">
        <v>0</v>
      </c>
      <c r="G190" s="35">
        <v>11</v>
      </c>
    </row>
    <row r="191" spans="1:7" ht="15" customHeight="1" x14ac:dyDescent="0.35">
      <c r="A191" s="22" t="s">
        <v>526</v>
      </c>
      <c r="B191" s="43" t="s">
        <v>148</v>
      </c>
      <c r="C191" s="61" t="s">
        <v>154</v>
      </c>
      <c r="D191" s="84" t="s">
        <v>527</v>
      </c>
      <c r="E191" s="39">
        <v>5</v>
      </c>
      <c r="F191" s="39">
        <v>3</v>
      </c>
      <c r="G191" s="35">
        <v>8</v>
      </c>
    </row>
    <row r="192" spans="1:7" ht="15" customHeight="1" x14ac:dyDescent="0.35">
      <c r="A192" s="22" t="s">
        <v>528</v>
      </c>
      <c r="B192" s="43" t="s">
        <v>148</v>
      </c>
      <c r="C192" s="61" t="s">
        <v>154</v>
      </c>
      <c r="D192" s="84" t="s">
        <v>529</v>
      </c>
      <c r="E192" s="39">
        <v>20</v>
      </c>
      <c r="F192" s="39">
        <v>12</v>
      </c>
      <c r="G192" s="35">
        <v>32</v>
      </c>
    </row>
    <row r="193" spans="1:7" ht="15" customHeight="1" x14ac:dyDescent="0.35">
      <c r="A193" s="22" t="s">
        <v>530</v>
      </c>
      <c r="B193" s="43" t="s">
        <v>148</v>
      </c>
      <c r="C193" s="61" t="s">
        <v>154</v>
      </c>
      <c r="D193" s="84" t="s">
        <v>531</v>
      </c>
      <c r="E193" s="39">
        <v>15</v>
      </c>
      <c r="F193" s="39">
        <v>6</v>
      </c>
      <c r="G193" s="35">
        <v>21</v>
      </c>
    </row>
    <row r="194" spans="1:7" s="17" customFormat="1" ht="15" customHeight="1" x14ac:dyDescent="0.35">
      <c r="A194" s="34" t="s">
        <v>532</v>
      </c>
      <c r="B194" s="43" t="s">
        <v>148</v>
      </c>
      <c r="C194" s="61" t="s">
        <v>155</v>
      </c>
      <c r="D194" s="83" t="s">
        <v>155</v>
      </c>
      <c r="E194" s="35">
        <v>2633</v>
      </c>
      <c r="F194" s="35">
        <v>870</v>
      </c>
      <c r="G194" s="35">
        <v>3503</v>
      </c>
    </row>
    <row r="195" spans="1:7" ht="15" customHeight="1" x14ac:dyDescent="0.35">
      <c r="A195" s="22" t="s">
        <v>533</v>
      </c>
      <c r="B195" s="43" t="s">
        <v>148</v>
      </c>
      <c r="C195" s="61" t="s">
        <v>155</v>
      </c>
      <c r="D195" s="84" t="s">
        <v>534</v>
      </c>
      <c r="E195" s="39">
        <v>291</v>
      </c>
      <c r="F195" s="39">
        <v>18</v>
      </c>
      <c r="G195" s="35">
        <v>309</v>
      </c>
    </row>
    <row r="196" spans="1:7" ht="15" customHeight="1" x14ac:dyDescent="0.35">
      <c r="A196" s="22" t="s">
        <v>535</v>
      </c>
      <c r="B196" s="43" t="s">
        <v>148</v>
      </c>
      <c r="C196" s="61" t="s">
        <v>155</v>
      </c>
      <c r="D196" s="84" t="s">
        <v>536</v>
      </c>
      <c r="E196" s="39">
        <v>14</v>
      </c>
      <c r="F196" s="39">
        <v>8</v>
      </c>
      <c r="G196" s="35">
        <v>22</v>
      </c>
    </row>
    <row r="197" spans="1:7" ht="15" customHeight="1" x14ac:dyDescent="0.35">
      <c r="A197" s="22" t="s">
        <v>537</v>
      </c>
      <c r="B197" s="43" t="s">
        <v>148</v>
      </c>
      <c r="C197" s="61" t="s">
        <v>155</v>
      </c>
      <c r="D197" s="84" t="s">
        <v>538</v>
      </c>
      <c r="E197" s="39">
        <v>21</v>
      </c>
      <c r="F197" s="39">
        <v>15</v>
      </c>
      <c r="G197" s="35">
        <v>36</v>
      </c>
    </row>
    <row r="198" spans="1:7" ht="15" customHeight="1" x14ac:dyDescent="0.35">
      <c r="A198" s="22" t="s">
        <v>539</v>
      </c>
      <c r="B198" s="43" t="s">
        <v>148</v>
      </c>
      <c r="C198" s="61" t="s">
        <v>155</v>
      </c>
      <c r="D198" s="84" t="s">
        <v>540</v>
      </c>
      <c r="E198" s="39">
        <v>29</v>
      </c>
      <c r="F198" s="39">
        <v>4</v>
      </c>
      <c r="G198" s="35">
        <v>33</v>
      </c>
    </row>
    <row r="199" spans="1:7" ht="15" customHeight="1" x14ac:dyDescent="0.35">
      <c r="A199" s="22" t="s">
        <v>541</v>
      </c>
      <c r="B199" s="43" t="s">
        <v>148</v>
      </c>
      <c r="C199" s="61" t="s">
        <v>155</v>
      </c>
      <c r="D199" s="84" t="s">
        <v>542</v>
      </c>
      <c r="E199" s="39">
        <v>48</v>
      </c>
      <c r="F199" s="39">
        <v>24</v>
      </c>
      <c r="G199" s="35">
        <v>72</v>
      </c>
    </row>
    <row r="200" spans="1:7" ht="15" customHeight="1" x14ac:dyDescent="0.35">
      <c r="A200" s="22" t="s">
        <v>543</v>
      </c>
      <c r="B200" s="43" t="s">
        <v>148</v>
      </c>
      <c r="C200" s="61" t="s">
        <v>155</v>
      </c>
      <c r="D200" s="84" t="s">
        <v>544</v>
      </c>
      <c r="E200" s="39">
        <v>33</v>
      </c>
      <c r="F200" s="39">
        <v>2</v>
      </c>
      <c r="G200" s="35">
        <v>35</v>
      </c>
    </row>
    <row r="201" spans="1:7" ht="15" customHeight="1" x14ac:dyDescent="0.35">
      <c r="A201" s="22" t="s">
        <v>545</v>
      </c>
      <c r="B201" s="43" t="s">
        <v>148</v>
      </c>
      <c r="C201" s="61" t="s">
        <v>155</v>
      </c>
      <c r="D201" s="84" t="s">
        <v>546</v>
      </c>
      <c r="E201" s="39">
        <v>243</v>
      </c>
      <c r="F201" s="39">
        <v>99</v>
      </c>
      <c r="G201" s="35">
        <v>342</v>
      </c>
    </row>
    <row r="202" spans="1:7" ht="15" customHeight="1" x14ac:dyDescent="0.35">
      <c r="A202" s="22" t="s">
        <v>547</v>
      </c>
      <c r="B202" s="43" t="s">
        <v>148</v>
      </c>
      <c r="C202" s="61" t="s">
        <v>155</v>
      </c>
      <c r="D202" s="84" t="s">
        <v>548</v>
      </c>
      <c r="E202" s="39">
        <v>49</v>
      </c>
      <c r="F202" s="39">
        <v>20</v>
      </c>
      <c r="G202" s="35">
        <v>69</v>
      </c>
    </row>
    <row r="203" spans="1:7" ht="15" customHeight="1" x14ac:dyDescent="0.35">
      <c r="A203" s="22" t="s">
        <v>549</v>
      </c>
      <c r="B203" s="43" t="s">
        <v>148</v>
      </c>
      <c r="C203" s="61" t="s">
        <v>155</v>
      </c>
      <c r="D203" s="84" t="s">
        <v>550</v>
      </c>
      <c r="E203" s="39">
        <v>97</v>
      </c>
      <c r="F203" s="39">
        <v>32</v>
      </c>
      <c r="G203" s="35">
        <v>129</v>
      </c>
    </row>
    <row r="204" spans="1:7" ht="15" customHeight="1" x14ac:dyDescent="0.35">
      <c r="A204" s="22" t="s">
        <v>551</v>
      </c>
      <c r="B204" s="43" t="s">
        <v>148</v>
      </c>
      <c r="C204" s="61" t="s">
        <v>155</v>
      </c>
      <c r="D204" s="84" t="s">
        <v>552</v>
      </c>
      <c r="E204" s="39">
        <v>13</v>
      </c>
      <c r="F204" s="39">
        <v>33</v>
      </c>
      <c r="G204" s="35">
        <v>46</v>
      </c>
    </row>
    <row r="205" spans="1:7" ht="15" customHeight="1" x14ac:dyDescent="0.35">
      <c r="A205" s="22" t="s">
        <v>553</v>
      </c>
      <c r="B205" s="43" t="s">
        <v>148</v>
      </c>
      <c r="C205" s="61" t="s">
        <v>155</v>
      </c>
      <c r="D205" s="84" t="s">
        <v>554</v>
      </c>
      <c r="E205" s="39">
        <v>96</v>
      </c>
      <c r="F205" s="39">
        <v>29</v>
      </c>
      <c r="G205" s="35">
        <v>125</v>
      </c>
    </row>
    <row r="206" spans="1:7" ht="15" customHeight="1" x14ac:dyDescent="0.35">
      <c r="A206" s="22" t="s">
        <v>555</v>
      </c>
      <c r="B206" s="43" t="s">
        <v>148</v>
      </c>
      <c r="C206" s="61" t="s">
        <v>155</v>
      </c>
      <c r="D206" s="84" t="s">
        <v>556</v>
      </c>
      <c r="E206" s="39">
        <v>64</v>
      </c>
      <c r="F206" s="39">
        <v>26</v>
      </c>
      <c r="G206" s="35">
        <v>90</v>
      </c>
    </row>
    <row r="207" spans="1:7" ht="15" customHeight="1" x14ac:dyDescent="0.35">
      <c r="A207" s="22" t="s">
        <v>557</v>
      </c>
      <c r="B207" s="43" t="s">
        <v>148</v>
      </c>
      <c r="C207" s="61" t="s">
        <v>155</v>
      </c>
      <c r="D207" s="84" t="s">
        <v>558</v>
      </c>
      <c r="E207" s="39">
        <v>58</v>
      </c>
      <c r="F207" s="39">
        <v>27</v>
      </c>
      <c r="G207" s="35">
        <v>85</v>
      </c>
    </row>
    <row r="208" spans="1:7" ht="15" customHeight="1" x14ac:dyDescent="0.35">
      <c r="A208" s="22" t="s">
        <v>559</v>
      </c>
      <c r="B208" s="43" t="s">
        <v>148</v>
      </c>
      <c r="C208" s="61" t="s">
        <v>155</v>
      </c>
      <c r="D208" s="84" t="s">
        <v>560</v>
      </c>
      <c r="E208" s="39">
        <v>17</v>
      </c>
      <c r="F208" s="39">
        <v>8</v>
      </c>
      <c r="G208" s="35">
        <v>25</v>
      </c>
    </row>
    <row r="209" spans="1:7" ht="15" customHeight="1" x14ac:dyDescent="0.35">
      <c r="A209" s="22" t="s">
        <v>561</v>
      </c>
      <c r="B209" s="43" t="s">
        <v>148</v>
      </c>
      <c r="C209" s="61" t="s">
        <v>155</v>
      </c>
      <c r="D209" s="84" t="s">
        <v>562</v>
      </c>
      <c r="E209" s="39">
        <v>14</v>
      </c>
      <c r="F209" s="39">
        <v>12</v>
      </c>
      <c r="G209" s="35">
        <v>26</v>
      </c>
    </row>
    <row r="210" spans="1:7" ht="15" customHeight="1" x14ac:dyDescent="0.35">
      <c r="A210" s="22" t="s">
        <v>563</v>
      </c>
      <c r="B210" s="43" t="s">
        <v>148</v>
      </c>
      <c r="C210" s="61" t="s">
        <v>155</v>
      </c>
      <c r="D210" s="84" t="s">
        <v>564</v>
      </c>
      <c r="E210" s="39">
        <v>13</v>
      </c>
      <c r="F210" s="39">
        <v>4</v>
      </c>
      <c r="G210" s="35">
        <v>17</v>
      </c>
    </row>
    <row r="211" spans="1:7" ht="15" customHeight="1" x14ac:dyDescent="0.35">
      <c r="A211" s="22" t="s">
        <v>565</v>
      </c>
      <c r="B211" s="43" t="s">
        <v>148</v>
      </c>
      <c r="C211" s="61" t="s">
        <v>155</v>
      </c>
      <c r="D211" s="84" t="s">
        <v>566</v>
      </c>
      <c r="E211" s="39">
        <v>24</v>
      </c>
      <c r="F211" s="39">
        <v>9</v>
      </c>
      <c r="G211" s="35">
        <v>33</v>
      </c>
    </row>
    <row r="212" spans="1:7" ht="15" customHeight="1" x14ac:dyDescent="0.35">
      <c r="A212" s="22" t="s">
        <v>567</v>
      </c>
      <c r="B212" s="43" t="s">
        <v>148</v>
      </c>
      <c r="C212" s="61" t="s">
        <v>155</v>
      </c>
      <c r="D212" s="84" t="s">
        <v>568</v>
      </c>
      <c r="E212" s="39">
        <v>68</v>
      </c>
      <c r="F212" s="39">
        <v>34</v>
      </c>
      <c r="G212" s="35">
        <v>102</v>
      </c>
    </row>
    <row r="213" spans="1:7" ht="15" customHeight="1" x14ac:dyDescent="0.35">
      <c r="A213" s="22" t="s">
        <v>569</v>
      </c>
      <c r="B213" s="43" t="s">
        <v>148</v>
      </c>
      <c r="C213" s="61" t="s">
        <v>155</v>
      </c>
      <c r="D213" s="84" t="s">
        <v>570</v>
      </c>
      <c r="E213" s="39">
        <v>119</v>
      </c>
      <c r="F213" s="39">
        <v>41</v>
      </c>
      <c r="G213" s="35">
        <v>160</v>
      </c>
    </row>
    <row r="214" spans="1:7" ht="15" customHeight="1" x14ac:dyDescent="0.35">
      <c r="A214" s="22" t="s">
        <v>571</v>
      </c>
      <c r="B214" s="43" t="s">
        <v>148</v>
      </c>
      <c r="C214" s="61" t="s">
        <v>155</v>
      </c>
      <c r="D214" s="84" t="s">
        <v>572</v>
      </c>
      <c r="E214" s="39">
        <v>146</v>
      </c>
      <c r="F214" s="39">
        <v>28</v>
      </c>
      <c r="G214" s="35">
        <v>174</v>
      </c>
    </row>
    <row r="215" spans="1:7" ht="15" customHeight="1" x14ac:dyDescent="0.35">
      <c r="A215" s="22" t="s">
        <v>573</v>
      </c>
      <c r="B215" s="43" t="s">
        <v>148</v>
      </c>
      <c r="C215" s="61" t="s">
        <v>155</v>
      </c>
      <c r="D215" s="84" t="s">
        <v>574</v>
      </c>
      <c r="E215" s="39">
        <v>11</v>
      </c>
      <c r="F215" s="39">
        <v>0</v>
      </c>
      <c r="G215" s="35">
        <v>11</v>
      </c>
    </row>
    <row r="216" spans="1:7" ht="15" customHeight="1" x14ac:dyDescent="0.35">
      <c r="A216" s="22" t="s">
        <v>575</v>
      </c>
      <c r="B216" s="43" t="s">
        <v>148</v>
      </c>
      <c r="C216" s="61" t="s">
        <v>155</v>
      </c>
      <c r="D216" s="84" t="s">
        <v>576</v>
      </c>
      <c r="E216" s="39">
        <v>85</v>
      </c>
      <c r="F216" s="39">
        <v>25</v>
      </c>
      <c r="G216" s="35">
        <v>110</v>
      </c>
    </row>
    <row r="217" spans="1:7" ht="15" customHeight="1" x14ac:dyDescent="0.35">
      <c r="A217" s="22" t="s">
        <v>577</v>
      </c>
      <c r="B217" s="43" t="s">
        <v>148</v>
      </c>
      <c r="C217" s="61" t="s">
        <v>155</v>
      </c>
      <c r="D217" s="84" t="s">
        <v>578</v>
      </c>
      <c r="E217" s="39">
        <v>22</v>
      </c>
      <c r="F217" s="39">
        <v>20</v>
      </c>
      <c r="G217" s="35">
        <v>42</v>
      </c>
    </row>
    <row r="218" spans="1:7" ht="15" customHeight="1" x14ac:dyDescent="0.35">
      <c r="A218" s="22" t="s">
        <v>579</v>
      </c>
      <c r="B218" s="43" t="s">
        <v>148</v>
      </c>
      <c r="C218" s="61" t="s">
        <v>155</v>
      </c>
      <c r="D218" s="84" t="s">
        <v>580</v>
      </c>
      <c r="E218" s="39">
        <v>27</v>
      </c>
      <c r="F218" s="39">
        <v>6</v>
      </c>
      <c r="G218" s="35">
        <v>33</v>
      </c>
    </row>
    <row r="219" spans="1:7" ht="15" customHeight="1" x14ac:dyDescent="0.35">
      <c r="A219" s="22" t="s">
        <v>581</v>
      </c>
      <c r="B219" s="43" t="s">
        <v>148</v>
      </c>
      <c r="C219" s="61" t="s">
        <v>155</v>
      </c>
      <c r="D219" s="84" t="s">
        <v>582</v>
      </c>
      <c r="E219" s="39">
        <v>37</v>
      </c>
      <c r="F219" s="39">
        <v>20</v>
      </c>
      <c r="G219" s="35">
        <v>57</v>
      </c>
    </row>
    <row r="220" spans="1:7" ht="15" customHeight="1" x14ac:dyDescent="0.35">
      <c r="A220" s="22" t="s">
        <v>583</v>
      </c>
      <c r="B220" s="43" t="s">
        <v>148</v>
      </c>
      <c r="C220" s="61" t="s">
        <v>155</v>
      </c>
      <c r="D220" s="84" t="s">
        <v>584</v>
      </c>
      <c r="E220" s="39">
        <v>37</v>
      </c>
      <c r="F220" s="39">
        <v>6</v>
      </c>
      <c r="G220" s="35">
        <v>43</v>
      </c>
    </row>
    <row r="221" spans="1:7" ht="15" customHeight="1" x14ac:dyDescent="0.35">
      <c r="A221" s="22" t="s">
        <v>585</v>
      </c>
      <c r="B221" s="43" t="s">
        <v>148</v>
      </c>
      <c r="C221" s="61" t="s">
        <v>155</v>
      </c>
      <c r="D221" s="84" t="s">
        <v>586</v>
      </c>
      <c r="E221" s="39">
        <v>36</v>
      </c>
      <c r="F221" s="39">
        <v>4</v>
      </c>
      <c r="G221" s="35">
        <v>40</v>
      </c>
    </row>
    <row r="222" spans="1:7" ht="15" customHeight="1" x14ac:dyDescent="0.35">
      <c r="A222" s="22" t="s">
        <v>587</v>
      </c>
      <c r="B222" s="43" t="s">
        <v>148</v>
      </c>
      <c r="C222" s="61" t="s">
        <v>155</v>
      </c>
      <c r="D222" s="84" t="s">
        <v>588</v>
      </c>
      <c r="E222" s="39">
        <v>122</v>
      </c>
      <c r="F222" s="39">
        <v>113</v>
      </c>
      <c r="G222" s="35">
        <v>235</v>
      </c>
    </row>
    <row r="223" spans="1:7" ht="15" customHeight="1" x14ac:dyDescent="0.35">
      <c r="A223" s="22" t="s">
        <v>589</v>
      </c>
      <c r="B223" s="43" t="s">
        <v>148</v>
      </c>
      <c r="C223" s="61" t="s">
        <v>155</v>
      </c>
      <c r="D223" s="84" t="s">
        <v>590</v>
      </c>
      <c r="E223" s="39">
        <v>31</v>
      </c>
      <c r="F223" s="39">
        <v>4</v>
      </c>
      <c r="G223" s="35">
        <v>35</v>
      </c>
    </row>
    <row r="224" spans="1:7" ht="15" customHeight="1" x14ac:dyDescent="0.35">
      <c r="A224" s="22" t="s">
        <v>591</v>
      </c>
      <c r="B224" s="43" t="s">
        <v>148</v>
      </c>
      <c r="C224" s="61" t="s">
        <v>155</v>
      </c>
      <c r="D224" s="84" t="s">
        <v>592</v>
      </c>
      <c r="E224" s="39">
        <v>139</v>
      </c>
      <c r="F224" s="39">
        <v>93</v>
      </c>
      <c r="G224" s="35">
        <v>232</v>
      </c>
    </row>
    <row r="225" spans="1:7" ht="15" customHeight="1" x14ac:dyDescent="0.35">
      <c r="A225" s="22" t="s">
        <v>593</v>
      </c>
      <c r="B225" s="43" t="s">
        <v>148</v>
      </c>
      <c r="C225" s="61" t="s">
        <v>155</v>
      </c>
      <c r="D225" s="84" t="s">
        <v>594</v>
      </c>
      <c r="E225" s="39">
        <v>22</v>
      </c>
      <c r="F225" s="39">
        <v>16</v>
      </c>
      <c r="G225" s="35">
        <v>38</v>
      </c>
    </row>
    <row r="226" spans="1:7" ht="15" customHeight="1" x14ac:dyDescent="0.35">
      <c r="A226" s="22" t="s">
        <v>595</v>
      </c>
      <c r="B226" s="43" t="s">
        <v>148</v>
      </c>
      <c r="C226" s="61" t="s">
        <v>155</v>
      </c>
      <c r="D226" s="84" t="s">
        <v>596</v>
      </c>
      <c r="E226" s="39">
        <v>97</v>
      </c>
      <c r="F226" s="39">
        <v>24</v>
      </c>
      <c r="G226" s="35">
        <v>121</v>
      </c>
    </row>
    <row r="227" spans="1:7" ht="15" customHeight="1" x14ac:dyDescent="0.35">
      <c r="A227" s="22" t="s">
        <v>597</v>
      </c>
      <c r="B227" s="43" t="s">
        <v>148</v>
      </c>
      <c r="C227" s="61" t="s">
        <v>155</v>
      </c>
      <c r="D227" s="84" t="s">
        <v>598</v>
      </c>
      <c r="E227" s="39">
        <v>510</v>
      </c>
      <c r="F227" s="39">
        <v>66</v>
      </c>
      <c r="G227" s="35">
        <v>576</v>
      </c>
    </row>
    <row r="228" spans="1:7" s="17" customFormat="1" ht="15" customHeight="1" x14ac:dyDescent="0.35">
      <c r="A228" s="34" t="s">
        <v>599</v>
      </c>
      <c r="B228" s="43" t="s">
        <v>148</v>
      </c>
      <c r="C228" s="61" t="s">
        <v>156</v>
      </c>
      <c r="D228" s="83" t="s">
        <v>156</v>
      </c>
      <c r="E228" s="35">
        <v>1327</v>
      </c>
      <c r="F228" s="35">
        <v>230</v>
      </c>
      <c r="G228" s="35">
        <v>1557</v>
      </c>
    </row>
    <row r="229" spans="1:7" ht="15" customHeight="1" x14ac:dyDescent="0.35">
      <c r="A229" s="22" t="s">
        <v>600</v>
      </c>
      <c r="B229" s="43" t="s">
        <v>148</v>
      </c>
      <c r="C229" s="61" t="s">
        <v>156</v>
      </c>
      <c r="D229" s="84" t="s">
        <v>601</v>
      </c>
      <c r="E229" s="39">
        <v>20</v>
      </c>
      <c r="F229" s="39">
        <v>3</v>
      </c>
      <c r="G229" s="35">
        <v>23</v>
      </c>
    </row>
    <row r="230" spans="1:7" ht="15" customHeight="1" x14ac:dyDescent="0.35">
      <c r="A230" s="22" t="s">
        <v>602</v>
      </c>
      <c r="B230" s="43" t="s">
        <v>148</v>
      </c>
      <c r="C230" s="61" t="s">
        <v>156</v>
      </c>
      <c r="D230" s="84" t="s">
        <v>603</v>
      </c>
      <c r="E230" s="39">
        <v>18</v>
      </c>
      <c r="F230" s="39">
        <v>1</v>
      </c>
      <c r="G230" s="35">
        <v>19</v>
      </c>
    </row>
    <row r="231" spans="1:7" ht="15" customHeight="1" x14ac:dyDescent="0.35">
      <c r="A231" s="22" t="s">
        <v>604</v>
      </c>
      <c r="B231" s="43" t="s">
        <v>148</v>
      </c>
      <c r="C231" s="61" t="s">
        <v>156</v>
      </c>
      <c r="D231" s="84" t="s">
        <v>605</v>
      </c>
      <c r="E231" s="39">
        <v>40</v>
      </c>
      <c r="F231" s="39">
        <v>11</v>
      </c>
      <c r="G231" s="35">
        <v>51</v>
      </c>
    </row>
    <row r="232" spans="1:7" ht="15" customHeight="1" x14ac:dyDescent="0.35">
      <c r="A232" s="22" t="s">
        <v>606</v>
      </c>
      <c r="B232" s="43" t="s">
        <v>148</v>
      </c>
      <c r="C232" s="61" t="s">
        <v>156</v>
      </c>
      <c r="D232" s="84" t="s">
        <v>607</v>
      </c>
      <c r="E232" s="39">
        <v>48</v>
      </c>
      <c r="F232" s="39">
        <v>10</v>
      </c>
      <c r="G232" s="35">
        <v>58</v>
      </c>
    </row>
    <row r="233" spans="1:7" ht="15" customHeight="1" x14ac:dyDescent="0.35">
      <c r="A233" s="22" t="s">
        <v>608</v>
      </c>
      <c r="B233" s="43" t="s">
        <v>148</v>
      </c>
      <c r="C233" s="61" t="s">
        <v>156</v>
      </c>
      <c r="D233" s="84" t="s">
        <v>609</v>
      </c>
      <c r="E233" s="39">
        <v>16</v>
      </c>
      <c r="F233" s="39">
        <v>2</v>
      </c>
      <c r="G233" s="35">
        <v>18</v>
      </c>
    </row>
    <row r="234" spans="1:7" ht="15" customHeight="1" x14ac:dyDescent="0.35">
      <c r="A234" s="22" t="s">
        <v>610</v>
      </c>
      <c r="B234" s="43" t="s">
        <v>148</v>
      </c>
      <c r="C234" s="61" t="s">
        <v>156</v>
      </c>
      <c r="D234" s="84" t="s">
        <v>611</v>
      </c>
      <c r="E234" s="39">
        <v>16</v>
      </c>
      <c r="F234" s="39">
        <v>3</v>
      </c>
      <c r="G234" s="35">
        <v>19</v>
      </c>
    </row>
    <row r="235" spans="1:7" ht="15" customHeight="1" x14ac:dyDescent="0.35">
      <c r="A235" s="22" t="s">
        <v>612</v>
      </c>
      <c r="B235" s="43" t="s">
        <v>148</v>
      </c>
      <c r="C235" s="61" t="s">
        <v>156</v>
      </c>
      <c r="D235" s="84" t="s">
        <v>613</v>
      </c>
      <c r="E235" s="39">
        <v>20</v>
      </c>
      <c r="F235" s="39">
        <v>1</v>
      </c>
      <c r="G235" s="35">
        <v>21</v>
      </c>
    </row>
    <row r="236" spans="1:7" ht="15" customHeight="1" x14ac:dyDescent="0.35">
      <c r="A236" s="22" t="s">
        <v>614</v>
      </c>
      <c r="B236" s="43" t="s">
        <v>148</v>
      </c>
      <c r="C236" s="61" t="s">
        <v>156</v>
      </c>
      <c r="D236" s="84" t="s">
        <v>615</v>
      </c>
      <c r="E236" s="39">
        <v>81</v>
      </c>
      <c r="F236" s="39">
        <v>4</v>
      </c>
      <c r="G236" s="35">
        <v>85</v>
      </c>
    </row>
    <row r="237" spans="1:7" ht="15" customHeight="1" x14ac:dyDescent="0.35">
      <c r="A237" s="22" t="s">
        <v>616</v>
      </c>
      <c r="B237" s="43" t="s">
        <v>148</v>
      </c>
      <c r="C237" s="61" t="s">
        <v>156</v>
      </c>
      <c r="D237" s="84" t="s">
        <v>617</v>
      </c>
      <c r="E237" s="39">
        <v>64</v>
      </c>
      <c r="F237" s="39">
        <v>9</v>
      </c>
      <c r="G237" s="35">
        <v>73</v>
      </c>
    </row>
    <row r="238" spans="1:7" ht="15" customHeight="1" x14ac:dyDescent="0.35">
      <c r="A238" s="22" t="s">
        <v>618</v>
      </c>
      <c r="B238" s="43" t="s">
        <v>148</v>
      </c>
      <c r="C238" s="61" t="s">
        <v>156</v>
      </c>
      <c r="D238" s="84" t="s">
        <v>619</v>
      </c>
      <c r="E238" s="39">
        <v>21</v>
      </c>
      <c r="F238" s="39">
        <v>8</v>
      </c>
      <c r="G238" s="35">
        <v>29</v>
      </c>
    </row>
    <row r="239" spans="1:7" ht="15" customHeight="1" x14ac:dyDescent="0.35">
      <c r="A239" s="22" t="s">
        <v>620</v>
      </c>
      <c r="B239" s="43" t="s">
        <v>148</v>
      </c>
      <c r="C239" s="61" t="s">
        <v>156</v>
      </c>
      <c r="D239" s="84" t="s">
        <v>621</v>
      </c>
      <c r="E239" s="39">
        <v>41</v>
      </c>
      <c r="F239" s="39">
        <v>11</v>
      </c>
      <c r="G239" s="35">
        <v>52</v>
      </c>
    </row>
    <row r="240" spans="1:7" ht="15" customHeight="1" x14ac:dyDescent="0.35">
      <c r="A240" s="22" t="s">
        <v>622</v>
      </c>
      <c r="B240" s="43" t="s">
        <v>148</v>
      </c>
      <c r="C240" s="61" t="s">
        <v>156</v>
      </c>
      <c r="D240" s="84" t="s">
        <v>623</v>
      </c>
      <c r="E240" s="39">
        <v>6</v>
      </c>
      <c r="F240" s="39">
        <v>0</v>
      </c>
      <c r="G240" s="35">
        <v>6</v>
      </c>
    </row>
    <row r="241" spans="1:7" ht="15" customHeight="1" x14ac:dyDescent="0.35">
      <c r="A241" s="22" t="s">
        <v>624</v>
      </c>
      <c r="B241" s="43" t="s">
        <v>148</v>
      </c>
      <c r="C241" s="61" t="s">
        <v>156</v>
      </c>
      <c r="D241" s="84" t="s">
        <v>625</v>
      </c>
      <c r="E241" s="39">
        <v>70</v>
      </c>
      <c r="F241" s="39">
        <v>22</v>
      </c>
      <c r="G241" s="35">
        <v>92</v>
      </c>
    </row>
    <row r="242" spans="1:7" ht="15" customHeight="1" x14ac:dyDescent="0.35">
      <c r="A242" s="22" t="s">
        <v>626</v>
      </c>
      <c r="B242" s="43" t="s">
        <v>148</v>
      </c>
      <c r="C242" s="61" t="s">
        <v>156</v>
      </c>
      <c r="D242" s="84" t="s">
        <v>627</v>
      </c>
      <c r="E242" s="39">
        <v>33</v>
      </c>
      <c r="F242" s="39">
        <v>3</v>
      </c>
      <c r="G242" s="35">
        <v>36</v>
      </c>
    </row>
    <row r="243" spans="1:7" ht="15" customHeight="1" x14ac:dyDescent="0.35">
      <c r="A243" s="22" t="s">
        <v>628</v>
      </c>
      <c r="B243" s="43" t="s">
        <v>148</v>
      </c>
      <c r="C243" s="61" t="s">
        <v>156</v>
      </c>
      <c r="D243" s="84" t="s">
        <v>629</v>
      </c>
      <c r="E243" s="39">
        <v>10</v>
      </c>
      <c r="F243" s="39">
        <v>3</v>
      </c>
      <c r="G243" s="35">
        <v>13</v>
      </c>
    </row>
    <row r="244" spans="1:7" ht="15" customHeight="1" x14ac:dyDescent="0.35">
      <c r="A244" s="22" t="s">
        <v>630</v>
      </c>
      <c r="B244" s="43" t="s">
        <v>148</v>
      </c>
      <c r="C244" s="61" t="s">
        <v>156</v>
      </c>
      <c r="D244" s="84" t="s">
        <v>631</v>
      </c>
      <c r="E244" s="39">
        <v>16</v>
      </c>
      <c r="F244" s="39">
        <v>2</v>
      </c>
      <c r="G244" s="35">
        <v>18</v>
      </c>
    </row>
    <row r="245" spans="1:7" ht="15" customHeight="1" x14ac:dyDescent="0.35">
      <c r="A245" s="22" t="s">
        <v>632</v>
      </c>
      <c r="B245" s="43" t="s">
        <v>148</v>
      </c>
      <c r="C245" s="61" t="s">
        <v>156</v>
      </c>
      <c r="D245" s="84" t="s">
        <v>633</v>
      </c>
      <c r="E245" s="39">
        <v>9</v>
      </c>
      <c r="F245" s="39">
        <v>2</v>
      </c>
      <c r="G245" s="35">
        <v>11</v>
      </c>
    </row>
    <row r="246" spans="1:7" ht="15" customHeight="1" x14ac:dyDescent="0.35">
      <c r="A246" s="22" t="s">
        <v>634</v>
      </c>
      <c r="B246" s="43" t="s">
        <v>148</v>
      </c>
      <c r="C246" s="61" t="s">
        <v>156</v>
      </c>
      <c r="D246" s="84" t="s">
        <v>635</v>
      </c>
      <c r="E246" s="39">
        <v>9</v>
      </c>
      <c r="F246" s="39">
        <v>0</v>
      </c>
      <c r="G246" s="35">
        <v>9</v>
      </c>
    </row>
    <row r="247" spans="1:7" ht="15" customHeight="1" x14ac:dyDescent="0.35">
      <c r="A247" s="22" t="s">
        <v>636</v>
      </c>
      <c r="B247" s="43" t="s">
        <v>148</v>
      </c>
      <c r="C247" s="61" t="s">
        <v>156</v>
      </c>
      <c r="D247" s="84" t="s">
        <v>637</v>
      </c>
      <c r="E247" s="39">
        <v>42</v>
      </c>
      <c r="F247" s="39">
        <v>5</v>
      </c>
      <c r="G247" s="35">
        <v>47</v>
      </c>
    </row>
    <row r="248" spans="1:7" ht="15" customHeight="1" x14ac:dyDescent="0.35">
      <c r="A248" s="22" t="s">
        <v>638</v>
      </c>
      <c r="B248" s="43" t="s">
        <v>148</v>
      </c>
      <c r="C248" s="61" t="s">
        <v>156</v>
      </c>
      <c r="D248" s="84" t="s">
        <v>639</v>
      </c>
      <c r="E248" s="39">
        <v>8</v>
      </c>
      <c r="F248" s="39">
        <v>0</v>
      </c>
      <c r="G248" s="35">
        <v>8</v>
      </c>
    </row>
    <row r="249" spans="1:7" ht="15" customHeight="1" x14ac:dyDescent="0.35">
      <c r="A249" s="22" t="s">
        <v>640</v>
      </c>
      <c r="B249" s="43" t="s">
        <v>148</v>
      </c>
      <c r="C249" s="61" t="s">
        <v>156</v>
      </c>
      <c r="D249" s="84" t="s">
        <v>641</v>
      </c>
      <c r="E249" s="39">
        <v>32</v>
      </c>
      <c r="F249" s="39">
        <v>3</v>
      </c>
      <c r="G249" s="35">
        <v>35</v>
      </c>
    </row>
    <row r="250" spans="1:7" ht="15" customHeight="1" x14ac:dyDescent="0.35">
      <c r="A250" s="22" t="s">
        <v>642</v>
      </c>
      <c r="B250" s="43" t="s">
        <v>148</v>
      </c>
      <c r="C250" s="61" t="s">
        <v>156</v>
      </c>
      <c r="D250" s="84" t="s">
        <v>643</v>
      </c>
      <c r="E250" s="39">
        <v>7</v>
      </c>
      <c r="F250" s="39">
        <v>1</v>
      </c>
      <c r="G250" s="35">
        <v>8</v>
      </c>
    </row>
    <row r="251" spans="1:7" ht="15" customHeight="1" x14ac:dyDescent="0.35">
      <c r="A251" s="22" t="s">
        <v>644</v>
      </c>
      <c r="B251" s="43" t="s">
        <v>148</v>
      </c>
      <c r="C251" s="61" t="s">
        <v>156</v>
      </c>
      <c r="D251" s="84" t="s">
        <v>645</v>
      </c>
      <c r="E251" s="39">
        <v>5</v>
      </c>
      <c r="F251" s="39">
        <v>0</v>
      </c>
      <c r="G251" s="35">
        <v>5</v>
      </c>
    </row>
    <row r="252" spans="1:7" ht="15" customHeight="1" x14ac:dyDescent="0.35">
      <c r="A252" s="22" t="s">
        <v>646</v>
      </c>
      <c r="B252" s="43" t="s">
        <v>148</v>
      </c>
      <c r="C252" s="61" t="s">
        <v>156</v>
      </c>
      <c r="D252" s="84" t="s">
        <v>647</v>
      </c>
      <c r="E252" s="39">
        <v>9</v>
      </c>
      <c r="F252" s="39">
        <v>3</v>
      </c>
      <c r="G252" s="35">
        <v>12</v>
      </c>
    </row>
    <row r="253" spans="1:7" ht="15" customHeight="1" x14ac:dyDescent="0.35">
      <c r="A253" s="22" t="s">
        <v>648</v>
      </c>
      <c r="B253" s="43" t="s">
        <v>148</v>
      </c>
      <c r="C253" s="61" t="s">
        <v>156</v>
      </c>
      <c r="D253" s="84" t="s">
        <v>649</v>
      </c>
      <c r="E253" s="39">
        <v>10</v>
      </c>
      <c r="F253" s="39">
        <v>2</v>
      </c>
      <c r="G253" s="35">
        <v>12</v>
      </c>
    </row>
    <row r="254" spans="1:7" ht="15" customHeight="1" x14ac:dyDescent="0.35">
      <c r="A254" s="22" t="s">
        <v>650</v>
      </c>
      <c r="B254" s="43" t="s">
        <v>148</v>
      </c>
      <c r="C254" s="61" t="s">
        <v>156</v>
      </c>
      <c r="D254" s="84" t="s">
        <v>651</v>
      </c>
      <c r="E254" s="39">
        <v>32</v>
      </c>
      <c r="F254" s="39">
        <v>4</v>
      </c>
      <c r="G254" s="35">
        <v>36</v>
      </c>
    </row>
    <row r="255" spans="1:7" ht="15" customHeight="1" x14ac:dyDescent="0.35">
      <c r="A255" s="22" t="s">
        <v>652</v>
      </c>
      <c r="B255" s="43" t="s">
        <v>148</v>
      </c>
      <c r="C255" s="61" t="s">
        <v>156</v>
      </c>
      <c r="D255" s="84" t="s">
        <v>653</v>
      </c>
      <c r="E255" s="39">
        <v>23</v>
      </c>
      <c r="F255" s="39">
        <v>0</v>
      </c>
      <c r="G255" s="35">
        <v>23</v>
      </c>
    </row>
    <row r="256" spans="1:7" ht="15" customHeight="1" x14ac:dyDescent="0.35">
      <c r="A256" s="22" t="s">
        <v>654</v>
      </c>
      <c r="B256" s="43" t="s">
        <v>148</v>
      </c>
      <c r="C256" s="61" t="s">
        <v>156</v>
      </c>
      <c r="D256" s="84" t="s">
        <v>655</v>
      </c>
      <c r="E256" s="39">
        <v>13</v>
      </c>
      <c r="F256" s="39">
        <v>1</v>
      </c>
      <c r="G256" s="35">
        <v>14</v>
      </c>
    </row>
    <row r="257" spans="1:7" ht="15" customHeight="1" x14ac:dyDescent="0.35">
      <c r="A257" s="22" t="s">
        <v>656</v>
      </c>
      <c r="B257" s="43" t="s">
        <v>148</v>
      </c>
      <c r="C257" s="61" t="s">
        <v>156</v>
      </c>
      <c r="D257" s="84" t="s">
        <v>657</v>
      </c>
      <c r="E257" s="39">
        <v>11</v>
      </c>
      <c r="F257" s="39">
        <v>1</v>
      </c>
      <c r="G257" s="35">
        <v>12</v>
      </c>
    </row>
    <row r="258" spans="1:7" ht="15" customHeight="1" x14ac:dyDescent="0.35">
      <c r="A258" s="22" t="s">
        <v>658</v>
      </c>
      <c r="B258" s="43" t="s">
        <v>148</v>
      </c>
      <c r="C258" s="61" t="s">
        <v>156</v>
      </c>
      <c r="D258" s="84" t="s">
        <v>659</v>
      </c>
      <c r="E258" s="39">
        <v>12</v>
      </c>
      <c r="F258" s="39">
        <v>4</v>
      </c>
      <c r="G258" s="35">
        <v>16</v>
      </c>
    </row>
    <row r="259" spans="1:7" ht="15" customHeight="1" x14ac:dyDescent="0.35">
      <c r="A259" s="22" t="s">
        <v>660</v>
      </c>
      <c r="B259" s="43" t="s">
        <v>148</v>
      </c>
      <c r="C259" s="61" t="s">
        <v>156</v>
      </c>
      <c r="D259" s="84" t="s">
        <v>661</v>
      </c>
      <c r="E259" s="39">
        <v>9</v>
      </c>
      <c r="F259" s="39">
        <v>3</v>
      </c>
      <c r="G259" s="35">
        <v>12</v>
      </c>
    </row>
    <row r="260" spans="1:7" ht="15" customHeight="1" x14ac:dyDescent="0.35">
      <c r="A260" s="22" t="s">
        <v>662</v>
      </c>
      <c r="B260" s="43" t="s">
        <v>148</v>
      </c>
      <c r="C260" s="61" t="s">
        <v>156</v>
      </c>
      <c r="D260" s="84" t="s">
        <v>663</v>
      </c>
      <c r="E260" s="39">
        <v>5</v>
      </c>
      <c r="F260" s="39">
        <v>1</v>
      </c>
      <c r="G260" s="35">
        <v>6</v>
      </c>
    </row>
    <row r="261" spans="1:7" ht="15" customHeight="1" x14ac:dyDescent="0.35">
      <c r="A261" s="22" t="s">
        <v>664</v>
      </c>
      <c r="B261" s="43" t="s">
        <v>148</v>
      </c>
      <c r="C261" s="61" t="s">
        <v>156</v>
      </c>
      <c r="D261" s="84" t="s">
        <v>665</v>
      </c>
      <c r="E261" s="39">
        <v>11</v>
      </c>
      <c r="F261" s="39">
        <v>12</v>
      </c>
      <c r="G261" s="35">
        <v>23</v>
      </c>
    </row>
    <row r="262" spans="1:7" ht="15" customHeight="1" x14ac:dyDescent="0.35">
      <c r="A262" s="22" t="s">
        <v>666</v>
      </c>
      <c r="B262" s="43" t="s">
        <v>148</v>
      </c>
      <c r="C262" s="61" t="s">
        <v>156</v>
      </c>
      <c r="D262" s="84" t="s">
        <v>667</v>
      </c>
      <c r="E262" s="39">
        <v>2</v>
      </c>
      <c r="F262" s="39">
        <v>0</v>
      </c>
      <c r="G262" s="35">
        <v>2</v>
      </c>
    </row>
    <row r="263" spans="1:7" ht="15" customHeight="1" x14ac:dyDescent="0.35">
      <c r="A263" s="22" t="s">
        <v>668</v>
      </c>
      <c r="B263" s="43" t="s">
        <v>148</v>
      </c>
      <c r="C263" s="61" t="s">
        <v>156</v>
      </c>
      <c r="D263" s="84" t="s">
        <v>669</v>
      </c>
      <c r="E263" s="39">
        <v>10</v>
      </c>
      <c r="F263" s="39">
        <v>1</v>
      </c>
      <c r="G263" s="35">
        <v>11</v>
      </c>
    </row>
    <row r="264" spans="1:7" ht="15" customHeight="1" x14ac:dyDescent="0.35">
      <c r="A264" s="22" t="s">
        <v>670</v>
      </c>
      <c r="B264" s="43" t="s">
        <v>148</v>
      </c>
      <c r="C264" s="61" t="s">
        <v>156</v>
      </c>
      <c r="D264" s="84" t="s">
        <v>671</v>
      </c>
      <c r="E264" s="39">
        <v>16</v>
      </c>
      <c r="F264" s="39">
        <v>4</v>
      </c>
      <c r="G264" s="35">
        <v>20</v>
      </c>
    </row>
    <row r="265" spans="1:7" ht="15" customHeight="1" x14ac:dyDescent="0.35">
      <c r="A265" s="22" t="s">
        <v>672</v>
      </c>
      <c r="B265" s="43" t="s">
        <v>148</v>
      </c>
      <c r="C265" s="61" t="s">
        <v>156</v>
      </c>
      <c r="D265" s="84" t="s">
        <v>673</v>
      </c>
      <c r="E265" s="39">
        <v>4</v>
      </c>
      <c r="F265" s="39">
        <v>1</v>
      </c>
      <c r="G265" s="35">
        <v>5</v>
      </c>
    </row>
    <row r="266" spans="1:7" ht="15" customHeight="1" x14ac:dyDescent="0.35">
      <c r="A266" s="22" t="s">
        <v>674</v>
      </c>
      <c r="B266" s="43" t="s">
        <v>148</v>
      </c>
      <c r="C266" s="61" t="s">
        <v>156</v>
      </c>
      <c r="D266" s="84" t="s">
        <v>675</v>
      </c>
      <c r="E266" s="39">
        <v>9</v>
      </c>
      <c r="F266" s="39">
        <v>0</v>
      </c>
      <c r="G266" s="35">
        <v>9</v>
      </c>
    </row>
    <row r="267" spans="1:7" ht="15" customHeight="1" x14ac:dyDescent="0.35">
      <c r="A267" s="22" t="s">
        <v>676</v>
      </c>
      <c r="B267" s="43" t="s">
        <v>148</v>
      </c>
      <c r="C267" s="61" t="s">
        <v>156</v>
      </c>
      <c r="D267" s="84" t="s">
        <v>677</v>
      </c>
      <c r="E267" s="39">
        <v>14</v>
      </c>
      <c r="F267" s="39">
        <v>0</v>
      </c>
      <c r="G267" s="35">
        <v>14</v>
      </c>
    </row>
    <row r="268" spans="1:7" ht="15" customHeight="1" x14ac:dyDescent="0.35">
      <c r="A268" s="22" t="s">
        <v>678</v>
      </c>
      <c r="B268" s="43" t="s">
        <v>148</v>
      </c>
      <c r="C268" s="61" t="s">
        <v>156</v>
      </c>
      <c r="D268" s="84" t="s">
        <v>679</v>
      </c>
      <c r="E268" s="39">
        <v>3</v>
      </c>
      <c r="F268" s="39">
        <v>1</v>
      </c>
      <c r="G268" s="35">
        <v>4</v>
      </c>
    </row>
    <row r="269" spans="1:7" ht="15" customHeight="1" x14ac:dyDescent="0.35">
      <c r="A269" s="22" t="s">
        <v>680</v>
      </c>
      <c r="B269" s="43" t="s">
        <v>148</v>
      </c>
      <c r="C269" s="61" t="s">
        <v>156</v>
      </c>
      <c r="D269" s="84" t="s">
        <v>681</v>
      </c>
      <c r="E269" s="39">
        <v>12</v>
      </c>
      <c r="F269" s="39">
        <v>0</v>
      </c>
      <c r="G269" s="35">
        <v>12</v>
      </c>
    </row>
    <row r="270" spans="1:7" ht="15" customHeight="1" x14ac:dyDescent="0.35">
      <c r="A270" s="22" t="s">
        <v>682</v>
      </c>
      <c r="B270" s="43" t="s">
        <v>148</v>
      </c>
      <c r="C270" s="61" t="s">
        <v>156</v>
      </c>
      <c r="D270" s="84" t="s">
        <v>683</v>
      </c>
      <c r="E270" s="39">
        <v>12</v>
      </c>
      <c r="F270" s="39">
        <v>6</v>
      </c>
      <c r="G270" s="35">
        <v>18</v>
      </c>
    </row>
    <row r="271" spans="1:7" ht="15" customHeight="1" x14ac:dyDescent="0.35">
      <c r="A271" s="22" t="s">
        <v>684</v>
      </c>
      <c r="B271" s="43" t="s">
        <v>148</v>
      </c>
      <c r="C271" s="61" t="s">
        <v>156</v>
      </c>
      <c r="D271" s="84" t="s">
        <v>685</v>
      </c>
      <c r="E271" s="39">
        <v>54</v>
      </c>
      <c r="F271" s="39">
        <v>10</v>
      </c>
      <c r="G271" s="35">
        <v>64</v>
      </c>
    </row>
    <row r="272" spans="1:7" ht="15" customHeight="1" x14ac:dyDescent="0.35">
      <c r="A272" s="22" t="s">
        <v>686</v>
      </c>
      <c r="B272" s="43" t="s">
        <v>148</v>
      </c>
      <c r="C272" s="61" t="s">
        <v>156</v>
      </c>
      <c r="D272" s="84" t="s">
        <v>687</v>
      </c>
      <c r="E272" s="39">
        <v>21</v>
      </c>
      <c r="F272" s="39">
        <v>1</v>
      </c>
      <c r="G272" s="35">
        <v>22</v>
      </c>
    </row>
    <row r="273" spans="1:7" ht="15" customHeight="1" x14ac:dyDescent="0.35">
      <c r="A273" s="22" t="s">
        <v>688</v>
      </c>
      <c r="B273" s="43" t="s">
        <v>148</v>
      </c>
      <c r="C273" s="61" t="s">
        <v>156</v>
      </c>
      <c r="D273" s="84" t="s">
        <v>689</v>
      </c>
      <c r="E273" s="39">
        <v>16</v>
      </c>
      <c r="F273" s="39">
        <v>0</v>
      </c>
      <c r="G273" s="35">
        <v>16</v>
      </c>
    </row>
    <row r="274" spans="1:7" ht="15" customHeight="1" x14ac:dyDescent="0.35">
      <c r="A274" s="22" t="s">
        <v>690</v>
      </c>
      <c r="B274" s="43" t="s">
        <v>148</v>
      </c>
      <c r="C274" s="61" t="s">
        <v>156</v>
      </c>
      <c r="D274" s="84" t="s">
        <v>691</v>
      </c>
      <c r="E274" s="39">
        <v>8</v>
      </c>
      <c r="F274" s="39">
        <v>6</v>
      </c>
      <c r="G274" s="35">
        <v>14</v>
      </c>
    </row>
    <row r="275" spans="1:7" ht="15" customHeight="1" x14ac:dyDescent="0.35">
      <c r="A275" s="22" t="s">
        <v>692</v>
      </c>
      <c r="B275" s="43" t="s">
        <v>148</v>
      </c>
      <c r="C275" s="61" t="s">
        <v>156</v>
      </c>
      <c r="D275" s="84" t="s">
        <v>693</v>
      </c>
      <c r="E275" s="39">
        <v>10</v>
      </c>
      <c r="F275" s="39">
        <v>1</v>
      </c>
      <c r="G275" s="35">
        <v>11</v>
      </c>
    </row>
    <row r="276" spans="1:7" ht="15" customHeight="1" x14ac:dyDescent="0.35">
      <c r="A276" s="22" t="s">
        <v>694</v>
      </c>
      <c r="B276" s="43" t="s">
        <v>148</v>
      </c>
      <c r="C276" s="61" t="s">
        <v>156</v>
      </c>
      <c r="D276" s="84" t="s">
        <v>695</v>
      </c>
      <c r="E276" s="39">
        <v>6</v>
      </c>
      <c r="F276" s="39">
        <v>3</v>
      </c>
      <c r="G276" s="35">
        <v>9</v>
      </c>
    </row>
    <row r="277" spans="1:7" ht="15" customHeight="1" x14ac:dyDescent="0.35">
      <c r="A277" s="22" t="s">
        <v>696</v>
      </c>
      <c r="B277" s="43" t="s">
        <v>148</v>
      </c>
      <c r="C277" s="61" t="s">
        <v>156</v>
      </c>
      <c r="D277" s="84" t="s">
        <v>697</v>
      </c>
      <c r="E277" s="39">
        <v>32</v>
      </c>
      <c r="F277" s="39">
        <v>9</v>
      </c>
      <c r="G277" s="35">
        <v>41</v>
      </c>
    </row>
    <row r="278" spans="1:7" ht="15" customHeight="1" x14ac:dyDescent="0.35">
      <c r="A278" s="22" t="s">
        <v>698</v>
      </c>
      <c r="B278" s="43" t="s">
        <v>148</v>
      </c>
      <c r="C278" s="61" t="s">
        <v>156</v>
      </c>
      <c r="D278" s="84" t="s">
        <v>699</v>
      </c>
      <c r="E278" s="39">
        <v>23</v>
      </c>
      <c r="F278" s="39">
        <v>0</v>
      </c>
      <c r="G278" s="35">
        <v>23</v>
      </c>
    </row>
    <row r="279" spans="1:7" ht="15" customHeight="1" x14ac:dyDescent="0.35">
      <c r="A279" s="22" t="s">
        <v>700</v>
      </c>
      <c r="B279" s="43" t="s">
        <v>148</v>
      </c>
      <c r="C279" s="61" t="s">
        <v>156</v>
      </c>
      <c r="D279" s="84" t="s">
        <v>701</v>
      </c>
      <c r="E279" s="39">
        <v>39</v>
      </c>
      <c r="F279" s="39">
        <v>7</v>
      </c>
      <c r="G279" s="35">
        <v>46</v>
      </c>
    </row>
    <row r="280" spans="1:7" ht="15" customHeight="1" x14ac:dyDescent="0.35">
      <c r="A280" s="22" t="s">
        <v>702</v>
      </c>
      <c r="B280" s="43" t="s">
        <v>148</v>
      </c>
      <c r="C280" s="61" t="s">
        <v>156</v>
      </c>
      <c r="D280" s="84" t="s">
        <v>703</v>
      </c>
      <c r="E280" s="39">
        <v>11</v>
      </c>
      <c r="F280" s="39">
        <v>4</v>
      </c>
      <c r="G280" s="35">
        <v>15</v>
      </c>
    </row>
    <row r="281" spans="1:7" ht="15" customHeight="1" x14ac:dyDescent="0.35">
      <c r="A281" s="22" t="s">
        <v>704</v>
      </c>
      <c r="B281" s="43" t="s">
        <v>148</v>
      </c>
      <c r="C281" s="61" t="s">
        <v>156</v>
      </c>
      <c r="D281" s="84" t="s">
        <v>705</v>
      </c>
      <c r="E281" s="39">
        <v>14</v>
      </c>
      <c r="F281" s="39">
        <v>7</v>
      </c>
      <c r="G281" s="35">
        <v>21</v>
      </c>
    </row>
    <row r="282" spans="1:7" ht="15" customHeight="1" x14ac:dyDescent="0.35">
      <c r="A282" s="22" t="s">
        <v>706</v>
      </c>
      <c r="B282" s="43" t="s">
        <v>148</v>
      </c>
      <c r="C282" s="61" t="s">
        <v>156</v>
      </c>
      <c r="D282" s="84" t="s">
        <v>707</v>
      </c>
      <c r="E282" s="39">
        <v>18</v>
      </c>
      <c r="F282" s="39">
        <v>5</v>
      </c>
      <c r="G282" s="35">
        <v>23</v>
      </c>
    </row>
    <row r="283" spans="1:7" ht="15" customHeight="1" x14ac:dyDescent="0.35">
      <c r="A283" s="22" t="s">
        <v>708</v>
      </c>
      <c r="B283" s="43" t="s">
        <v>148</v>
      </c>
      <c r="C283" s="61" t="s">
        <v>156</v>
      </c>
      <c r="D283" s="84" t="s">
        <v>709</v>
      </c>
      <c r="E283" s="39">
        <v>7</v>
      </c>
      <c r="F283" s="39">
        <v>1</v>
      </c>
      <c r="G283" s="35">
        <v>8</v>
      </c>
    </row>
    <row r="284" spans="1:7" ht="15" customHeight="1" x14ac:dyDescent="0.35">
      <c r="A284" s="22" t="s">
        <v>710</v>
      </c>
      <c r="B284" s="43" t="s">
        <v>148</v>
      </c>
      <c r="C284" s="61" t="s">
        <v>156</v>
      </c>
      <c r="D284" s="84" t="s">
        <v>711</v>
      </c>
      <c r="E284" s="39">
        <v>5</v>
      </c>
      <c r="F284" s="39">
        <v>0</v>
      </c>
      <c r="G284" s="35">
        <v>5</v>
      </c>
    </row>
    <row r="285" spans="1:7" ht="15" customHeight="1" x14ac:dyDescent="0.35">
      <c r="A285" s="22" t="s">
        <v>712</v>
      </c>
      <c r="B285" s="43" t="s">
        <v>148</v>
      </c>
      <c r="C285" s="61" t="s">
        <v>156</v>
      </c>
      <c r="D285" s="84" t="s">
        <v>713</v>
      </c>
      <c r="E285" s="39">
        <v>80</v>
      </c>
      <c r="F285" s="39">
        <v>8</v>
      </c>
      <c r="G285" s="35">
        <v>88</v>
      </c>
    </row>
    <row r="286" spans="1:7" ht="15" customHeight="1" x14ac:dyDescent="0.35">
      <c r="A286" s="22" t="s">
        <v>714</v>
      </c>
      <c r="B286" s="43" t="s">
        <v>148</v>
      </c>
      <c r="C286" s="61" t="s">
        <v>156</v>
      </c>
      <c r="D286" s="84" t="s">
        <v>715</v>
      </c>
      <c r="E286" s="39">
        <v>2</v>
      </c>
      <c r="F286" s="39">
        <v>0</v>
      </c>
      <c r="G286" s="35">
        <v>2</v>
      </c>
    </row>
    <row r="287" spans="1:7" ht="15" customHeight="1" x14ac:dyDescent="0.35">
      <c r="A287" s="22" t="s">
        <v>716</v>
      </c>
      <c r="B287" s="43" t="s">
        <v>148</v>
      </c>
      <c r="C287" s="61" t="s">
        <v>156</v>
      </c>
      <c r="D287" s="84" t="s">
        <v>717</v>
      </c>
      <c r="E287" s="39">
        <v>12</v>
      </c>
      <c r="F287" s="39">
        <v>0</v>
      </c>
      <c r="G287" s="35">
        <v>12</v>
      </c>
    </row>
    <row r="288" spans="1:7" ht="15" customHeight="1" x14ac:dyDescent="0.35">
      <c r="A288" s="22" t="s">
        <v>718</v>
      </c>
      <c r="B288" s="43" t="s">
        <v>148</v>
      </c>
      <c r="C288" s="61" t="s">
        <v>156</v>
      </c>
      <c r="D288" s="84" t="s">
        <v>719</v>
      </c>
      <c r="E288" s="39">
        <v>24</v>
      </c>
      <c r="F288" s="39">
        <v>5</v>
      </c>
      <c r="G288" s="35">
        <v>29</v>
      </c>
    </row>
    <row r="289" spans="1:7" ht="15" customHeight="1" x14ac:dyDescent="0.35">
      <c r="A289" s="22" t="s">
        <v>720</v>
      </c>
      <c r="B289" s="43" t="s">
        <v>148</v>
      </c>
      <c r="C289" s="61" t="s">
        <v>156</v>
      </c>
      <c r="D289" s="84" t="s">
        <v>721</v>
      </c>
      <c r="E289" s="39">
        <v>37</v>
      </c>
      <c r="F289" s="39">
        <v>10</v>
      </c>
      <c r="G289" s="35">
        <v>47</v>
      </c>
    </row>
    <row r="290" spans="1:7" ht="15" customHeight="1" x14ac:dyDescent="0.35">
      <c r="A290" s="22" t="s">
        <v>722</v>
      </c>
      <c r="B290" s="43" t="s">
        <v>148</v>
      </c>
      <c r="C290" s="61" t="s">
        <v>156</v>
      </c>
      <c r="D290" s="84" t="s">
        <v>723</v>
      </c>
      <c r="E290" s="39">
        <v>12</v>
      </c>
      <c r="F290" s="39">
        <v>1</v>
      </c>
      <c r="G290" s="35">
        <v>13</v>
      </c>
    </row>
    <row r="291" spans="1:7" ht="15" customHeight="1" x14ac:dyDescent="0.35">
      <c r="A291" s="22" t="s">
        <v>724</v>
      </c>
      <c r="B291" s="43" t="s">
        <v>148</v>
      </c>
      <c r="C291" s="61" t="s">
        <v>156</v>
      </c>
      <c r="D291" s="84" t="s">
        <v>725</v>
      </c>
      <c r="E291" s="39">
        <v>13</v>
      </c>
      <c r="F291" s="39">
        <v>1</v>
      </c>
      <c r="G291" s="35">
        <v>14</v>
      </c>
    </row>
    <row r="292" spans="1:7" ht="15" customHeight="1" x14ac:dyDescent="0.35">
      <c r="A292" s="22" t="s">
        <v>726</v>
      </c>
      <c r="B292" s="43" t="s">
        <v>148</v>
      </c>
      <c r="C292" s="61" t="s">
        <v>156</v>
      </c>
      <c r="D292" s="84" t="s">
        <v>727</v>
      </c>
      <c r="E292" s="39">
        <v>34</v>
      </c>
      <c r="F292" s="39">
        <v>3</v>
      </c>
      <c r="G292" s="35">
        <v>37</v>
      </c>
    </row>
    <row r="293" spans="1:7" s="17" customFormat="1" ht="15" customHeight="1" x14ac:dyDescent="0.35">
      <c r="A293" s="34" t="s">
        <v>728</v>
      </c>
      <c r="B293" s="43" t="s">
        <v>148</v>
      </c>
      <c r="C293" s="61" t="s">
        <v>157</v>
      </c>
      <c r="D293" s="83" t="s">
        <v>157</v>
      </c>
      <c r="E293" s="35">
        <v>643</v>
      </c>
      <c r="F293" s="35">
        <v>122</v>
      </c>
      <c r="G293" s="35">
        <v>765</v>
      </c>
    </row>
    <row r="294" spans="1:7" ht="15" customHeight="1" x14ac:dyDescent="0.35">
      <c r="A294" s="22" t="s">
        <v>729</v>
      </c>
      <c r="B294" s="43" t="s">
        <v>148</v>
      </c>
      <c r="C294" s="61" t="s">
        <v>157</v>
      </c>
      <c r="D294" s="84" t="s">
        <v>730</v>
      </c>
      <c r="E294" s="39">
        <v>17</v>
      </c>
      <c r="F294" s="39">
        <v>7</v>
      </c>
      <c r="G294" s="35">
        <v>24</v>
      </c>
    </row>
    <row r="295" spans="1:7" ht="15" customHeight="1" x14ac:dyDescent="0.35">
      <c r="A295" s="22" t="s">
        <v>731</v>
      </c>
      <c r="B295" s="43" t="s">
        <v>148</v>
      </c>
      <c r="C295" s="61" t="s">
        <v>157</v>
      </c>
      <c r="D295" s="84" t="s">
        <v>732</v>
      </c>
      <c r="E295" s="39">
        <v>91</v>
      </c>
      <c r="F295" s="39">
        <v>27</v>
      </c>
      <c r="G295" s="35">
        <v>118</v>
      </c>
    </row>
    <row r="296" spans="1:7" ht="15" customHeight="1" x14ac:dyDescent="0.35">
      <c r="A296" s="22" t="s">
        <v>733</v>
      </c>
      <c r="B296" s="43" t="s">
        <v>148</v>
      </c>
      <c r="C296" s="61" t="s">
        <v>157</v>
      </c>
      <c r="D296" s="84" t="s">
        <v>734</v>
      </c>
      <c r="E296" s="39">
        <v>22</v>
      </c>
      <c r="F296" s="39">
        <v>2</v>
      </c>
      <c r="G296" s="35">
        <v>24</v>
      </c>
    </row>
    <row r="297" spans="1:7" ht="15" customHeight="1" x14ac:dyDescent="0.35">
      <c r="A297" s="22" t="s">
        <v>735</v>
      </c>
      <c r="B297" s="43" t="s">
        <v>148</v>
      </c>
      <c r="C297" s="61" t="s">
        <v>157</v>
      </c>
      <c r="D297" s="84" t="s">
        <v>736</v>
      </c>
      <c r="E297" s="39">
        <v>22</v>
      </c>
      <c r="F297" s="39">
        <v>3</v>
      </c>
      <c r="G297" s="35">
        <v>25</v>
      </c>
    </row>
    <row r="298" spans="1:7" ht="15" customHeight="1" x14ac:dyDescent="0.35">
      <c r="A298" s="22" t="s">
        <v>737</v>
      </c>
      <c r="B298" s="43" t="s">
        <v>148</v>
      </c>
      <c r="C298" s="61" t="s">
        <v>157</v>
      </c>
      <c r="D298" s="84" t="s">
        <v>738</v>
      </c>
      <c r="E298" s="39">
        <v>17</v>
      </c>
      <c r="F298" s="39">
        <v>3</v>
      </c>
      <c r="G298" s="35">
        <v>20</v>
      </c>
    </row>
    <row r="299" spans="1:7" ht="15" customHeight="1" x14ac:dyDescent="0.35">
      <c r="A299" s="22" t="s">
        <v>739</v>
      </c>
      <c r="B299" s="43" t="s">
        <v>148</v>
      </c>
      <c r="C299" s="61" t="s">
        <v>157</v>
      </c>
      <c r="D299" s="84" t="s">
        <v>740</v>
      </c>
      <c r="E299" s="39">
        <v>22</v>
      </c>
      <c r="F299" s="39">
        <v>4</v>
      </c>
      <c r="G299" s="35">
        <v>26</v>
      </c>
    </row>
    <row r="300" spans="1:7" ht="15" customHeight="1" x14ac:dyDescent="0.35">
      <c r="A300" s="22" t="s">
        <v>741</v>
      </c>
      <c r="B300" s="43" t="s">
        <v>148</v>
      </c>
      <c r="C300" s="61" t="s">
        <v>157</v>
      </c>
      <c r="D300" s="84" t="s">
        <v>742</v>
      </c>
      <c r="E300" s="39">
        <v>62</v>
      </c>
      <c r="F300" s="39">
        <v>4</v>
      </c>
      <c r="G300" s="35">
        <v>66</v>
      </c>
    </row>
    <row r="301" spans="1:7" ht="15" customHeight="1" x14ac:dyDescent="0.35">
      <c r="A301" s="22" t="s">
        <v>743</v>
      </c>
      <c r="B301" s="43" t="s">
        <v>148</v>
      </c>
      <c r="C301" s="61" t="s">
        <v>157</v>
      </c>
      <c r="D301" s="84" t="s">
        <v>744</v>
      </c>
      <c r="E301" s="39">
        <v>39</v>
      </c>
      <c r="F301" s="39">
        <v>2</v>
      </c>
      <c r="G301" s="35">
        <v>41</v>
      </c>
    </row>
    <row r="302" spans="1:7" ht="15" customHeight="1" x14ac:dyDescent="0.35">
      <c r="A302" s="22" t="s">
        <v>745</v>
      </c>
      <c r="B302" s="43" t="s">
        <v>148</v>
      </c>
      <c r="C302" s="61" t="s">
        <v>157</v>
      </c>
      <c r="D302" s="84" t="s">
        <v>746</v>
      </c>
      <c r="E302" s="39">
        <v>72</v>
      </c>
      <c r="F302" s="39">
        <v>36</v>
      </c>
      <c r="G302" s="35">
        <v>108</v>
      </c>
    </row>
    <row r="303" spans="1:7" ht="15" customHeight="1" x14ac:dyDescent="0.35">
      <c r="A303" s="22" t="s">
        <v>747</v>
      </c>
      <c r="B303" s="43" t="s">
        <v>148</v>
      </c>
      <c r="C303" s="61" t="s">
        <v>157</v>
      </c>
      <c r="D303" s="84" t="s">
        <v>748</v>
      </c>
      <c r="E303" s="39">
        <v>46</v>
      </c>
      <c r="F303" s="39">
        <v>8</v>
      </c>
      <c r="G303" s="35">
        <v>54</v>
      </c>
    </row>
    <row r="304" spans="1:7" ht="15" customHeight="1" x14ac:dyDescent="0.35">
      <c r="A304" s="22" t="s">
        <v>749</v>
      </c>
      <c r="B304" s="43" t="s">
        <v>148</v>
      </c>
      <c r="C304" s="61" t="s">
        <v>157</v>
      </c>
      <c r="D304" s="84" t="s">
        <v>750</v>
      </c>
      <c r="E304" s="39">
        <v>58</v>
      </c>
      <c r="F304" s="39">
        <v>3</v>
      </c>
      <c r="G304" s="35">
        <v>61</v>
      </c>
    </row>
    <row r="305" spans="1:7" ht="15" customHeight="1" x14ac:dyDescent="0.35">
      <c r="A305" s="22" t="s">
        <v>751</v>
      </c>
      <c r="B305" s="43" t="s">
        <v>148</v>
      </c>
      <c r="C305" s="61" t="s">
        <v>157</v>
      </c>
      <c r="D305" s="84" t="s">
        <v>752</v>
      </c>
      <c r="E305" s="39">
        <v>5</v>
      </c>
      <c r="F305" s="39">
        <v>3</v>
      </c>
      <c r="G305" s="35">
        <v>8</v>
      </c>
    </row>
    <row r="306" spans="1:7" ht="15" customHeight="1" x14ac:dyDescent="0.35">
      <c r="A306" s="22" t="s">
        <v>753</v>
      </c>
      <c r="B306" s="43" t="s">
        <v>148</v>
      </c>
      <c r="C306" s="61" t="s">
        <v>157</v>
      </c>
      <c r="D306" s="84" t="s">
        <v>754</v>
      </c>
      <c r="E306" s="39">
        <v>24</v>
      </c>
      <c r="F306" s="39">
        <v>2</v>
      </c>
      <c r="G306" s="35">
        <v>26</v>
      </c>
    </row>
    <row r="307" spans="1:7" ht="15" customHeight="1" x14ac:dyDescent="0.35">
      <c r="A307" s="22" t="s">
        <v>755</v>
      </c>
      <c r="B307" s="43" t="s">
        <v>148</v>
      </c>
      <c r="C307" s="61" t="s">
        <v>157</v>
      </c>
      <c r="D307" s="84" t="s">
        <v>756</v>
      </c>
      <c r="E307" s="39">
        <v>2</v>
      </c>
      <c r="F307" s="39">
        <v>0</v>
      </c>
      <c r="G307" s="35">
        <v>2</v>
      </c>
    </row>
    <row r="308" spans="1:7" ht="15" customHeight="1" x14ac:dyDescent="0.35">
      <c r="A308" s="22" t="s">
        <v>757</v>
      </c>
      <c r="B308" s="43" t="s">
        <v>148</v>
      </c>
      <c r="C308" s="61" t="s">
        <v>157</v>
      </c>
      <c r="D308" s="84" t="s">
        <v>758</v>
      </c>
      <c r="E308" s="39">
        <v>7</v>
      </c>
      <c r="F308" s="39">
        <v>3</v>
      </c>
      <c r="G308" s="35">
        <v>10</v>
      </c>
    </row>
    <row r="309" spans="1:7" ht="15" customHeight="1" x14ac:dyDescent="0.35">
      <c r="A309" s="22" t="s">
        <v>759</v>
      </c>
      <c r="B309" s="43" t="s">
        <v>148</v>
      </c>
      <c r="C309" s="61" t="s">
        <v>157</v>
      </c>
      <c r="D309" s="84" t="s">
        <v>760</v>
      </c>
      <c r="E309" s="39">
        <v>12</v>
      </c>
      <c r="F309" s="39">
        <v>1</v>
      </c>
      <c r="G309" s="35">
        <v>13</v>
      </c>
    </row>
    <row r="310" spans="1:7" ht="15" customHeight="1" x14ac:dyDescent="0.35">
      <c r="A310" s="22" t="s">
        <v>761</v>
      </c>
      <c r="B310" s="43" t="s">
        <v>148</v>
      </c>
      <c r="C310" s="61" t="s">
        <v>157</v>
      </c>
      <c r="D310" s="84" t="s">
        <v>762</v>
      </c>
      <c r="E310" s="39">
        <v>7</v>
      </c>
      <c r="F310" s="39">
        <v>1</v>
      </c>
      <c r="G310" s="35">
        <v>8</v>
      </c>
    </row>
    <row r="311" spans="1:7" ht="15" customHeight="1" x14ac:dyDescent="0.35">
      <c r="A311" s="22" t="s">
        <v>763</v>
      </c>
      <c r="B311" s="43" t="s">
        <v>148</v>
      </c>
      <c r="C311" s="61" t="s">
        <v>157</v>
      </c>
      <c r="D311" s="84" t="s">
        <v>764</v>
      </c>
      <c r="E311" s="39">
        <v>2</v>
      </c>
      <c r="F311" s="39">
        <v>2</v>
      </c>
      <c r="G311" s="35">
        <v>4</v>
      </c>
    </row>
    <row r="312" spans="1:7" ht="15" customHeight="1" x14ac:dyDescent="0.35">
      <c r="A312" s="22" t="s">
        <v>765</v>
      </c>
      <c r="B312" s="43" t="s">
        <v>148</v>
      </c>
      <c r="C312" s="61" t="s">
        <v>157</v>
      </c>
      <c r="D312" s="84" t="s">
        <v>766</v>
      </c>
      <c r="E312" s="39">
        <v>3</v>
      </c>
      <c r="F312" s="39">
        <v>0</v>
      </c>
      <c r="G312" s="35">
        <v>3</v>
      </c>
    </row>
    <row r="313" spans="1:7" ht="15" customHeight="1" x14ac:dyDescent="0.35">
      <c r="A313" s="22" t="s">
        <v>767</v>
      </c>
      <c r="B313" s="43" t="s">
        <v>148</v>
      </c>
      <c r="C313" s="61" t="s">
        <v>157</v>
      </c>
      <c r="D313" s="84" t="s">
        <v>768</v>
      </c>
      <c r="E313" s="39">
        <v>27</v>
      </c>
      <c r="F313" s="39">
        <v>2</v>
      </c>
      <c r="G313" s="35">
        <v>29</v>
      </c>
    </row>
    <row r="314" spans="1:7" ht="15" customHeight="1" x14ac:dyDescent="0.35">
      <c r="A314" s="22" t="s">
        <v>769</v>
      </c>
      <c r="B314" s="43" t="s">
        <v>148</v>
      </c>
      <c r="C314" s="61" t="s">
        <v>157</v>
      </c>
      <c r="D314" s="84" t="s">
        <v>770</v>
      </c>
      <c r="E314" s="39">
        <v>1</v>
      </c>
      <c r="F314" s="39">
        <v>2</v>
      </c>
      <c r="G314" s="35">
        <v>3</v>
      </c>
    </row>
    <row r="315" spans="1:7" ht="15" customHeight="1" x14ac:dyDescent="0.35">
      <c r="A315" s="22" t="s">
        <v>771</v>
      </c>
      <c r="B315" s="43" t="s">
        <v>148</v>
      </c>
      <c r="C315" s="61" t="s">
        <v>157</v>
      </c>
      <c r="D315" s="84" t="s">
        <v>772</v>
      </c>
      <c r="E315" s="39">
        <v>3</v>
      </c>
      <c r="F315" s="39">
        <v>1</v>
      </c>
      <c r="G315" s="35">
        <v>4</v>
      </c>
    </row>
    <row r="316" spans="1:7" ht="15" customHeight="1" x14ac:dyDescent="0.35">
      <c r="A316" s="22" t="s">
        <v>773</v>
      </c>
      <c r="B316" s="43" t="s">
        <v>148</v>
      </c>
      <c r="C316" s="61" t="s">
        <v>157</v>
      </c>
      <c r="D316" s="84" t="s">
        <v>774</v>
      </c>
      <c r="E316" s="39">
        <v>19</v>
      </c>
      <c r="F316" s="39">
        <v>0</v>
      </c>
      <c r="G316" s="35">
        <v>19</v>
      </c>
    </row>
    <row r="317" spans="1:7" ht="15" customHeight="1" x14ac:dyDescent="0.35">
      <c r="A317" s="22" t="s">
        <v>775</v>
      </c>
      <c r="B317" s="43" t="s">
        <v>148</v>
      </c>
      <c r="C317" s="61" t="s">
        <v>157</v>
      </c>
      <c r="D317" s="84" t="s">
        <v>776</v>
      </c>
      <c r="E317" s="39">
        <v>3</v>
      </c>
      <c r="F317" s="39">
        <v>0</v>
      </c>
      <c r="G317" s="35">
        <v>3</v>
      </c>
    </row>
    <row r="318" spans="1:7" ht="15" customHeight="1" x14ac:dyDescent="0.35">
      <c r="A318" s="22" t="s">
        <v>777</v>
      </c>
      <c r="B318" s="43" t="s">
        <v>148</v>
      </c>
      <c r="C318" s="61" t="s">
        <v>157</v>
      </c>
      <c r="D318" s="84" t="s">
        <v>778</v>
      </c>
      <c r="E318" s="39">
        <v>6</v>
      </c>
      <c r="F318" s="39">
        <v>2</v>
      </c>
      <c r="G318" s="35">
        <v>8</v>
      </c>
    </row>
    <row r="319" spans="1:7" ht="15" customHeight="1" x14ac:dyDescent="0.35">
      <c r="A319" s="22" t="s">
        <v>779</v>
      </c>
      <c r="B319" s="43" t="s">
        <v>148</v>
      </c>
      <c r="C319" s="61" t="s">
        <v>157</v>
      </c>
      <c r="D319" s="84" t="s">
        <v>780</v>
      </c>
      <c r="E319" s="39">
        <v>14</v>
      </c>
      <c r="F319" s="39">
        <v>0</v>
      </c>
      <c r="G319" s="35">
        <v>14</v>
      </c>
    </row>
    <row r="320" spans="1:7" ht="15" customHeight="1" x14ac:dyDescent="0.35">
      <c r="A320" s="22" t="s">
        <v>781</v>
      </c>
      <c r="B320" s="43" t="s">
        <v>148</v>
      </c>
      <c r="C320" s="61" t="s">
        <v>157</v>
      </c>
      <c r="D320" s="84" t="s">
        <v>782</v>
      </c>
      <c r="E320" s="39">
        <v>13</v>
      </c>
      <c r="F320" s="39">
        <v>0</v>
      </c>
      <c r="G320" s="35">
        <v>13</v>
      </c>
    </row>
    <row r="321" spans="1:7" ht="15" customHeight="1" x14ac:dyDescent="0.35">
      <c r="A321" s="22" t="s">
        <v>783</v>
      </c>
      <c r="B321" s="43" t="s">
        <v>148</v>
      </c>
      <c r="C321" s="61" t="s">
        <v>157</v>
      </c>
      <c r="D321" s="84" t="s">
        <v>784</v>
      </c>
      <c r="E321" s="39">
        <v>10</v>
      </c>
      <c r="F321" s="39">
        <v>1</v>
      </c>
      <c r="G321" s="35">
        <v>11</v>
      </c>
    </row>
    <row r="322" spans="1:7" ht="15" customHeight="1" x14ac:dyDescent="0.35">
      <c r="A322" s="22" t="s">
        <v>785</v>
      </c>
      <c r="B322" s="43" t="s">
        <v>148</v>
      </c>
      <c r="C322" s="61" t="s">
        <v>157</v>
      </c>
      <c r="D322" s="84" t="s">
        <v>786</v>
      </c>
      <c r="E322" s="39">
        <v>17</v>
      </c>
      <c r="F322" s="39">
        <v>3</v>
      </c>
      <c r="G322" s="35">
        <v>20</v>
      </c>
    </row>
    <row r="323" spans="1:7" s="17" customFormat="1" ht="15" customHeight="1" x14ac:dyDescent="0.35">
      <c r="A323" s="34" t="s">
        <v>787</v>
      </c>
      <c r="B323" s="83" t="s">
        <v>158</v>
      </c>
      <c r="C323" s="34"/>
      <c r="D323" s="83" t="s">
        <v>158</v>
      </c>
      <c r="E323" s="35">
        <v>462</v>
      </c>
      <c r="F323" s="35">
        <v>188</v>
      </c>
      <c r="G323" s="35">
        <v>650</v>
      </c>
    </row>
    <row r="324" spans="1:7" ht="15" customHeight="1" x14ac:dyDescent="0.35">
      <c r="A324" s="22" t="s">
        <v>788</v>
      </c>
      <c r="B324" s="83" t="s">
        <v>158</v>
      </c>
      <c r="C324" s="22"/>
      <c r="D324" s="84" t="s">
        <v>789</v>
      </c>
      <c r="E324" s="39">
        <v>2</v>
      </c>
      <c r="F324" s="39">
        <v>3</v>
      </c>
      <c r="G324" s="35">
        <v>5</v>
      </c>
    </row>
    <row r="325" spans="1:7" ht="15" customHeight="1" x14ac:dyDescent="0.35">
      <c r="A325" s="22" t="s">
        <v>790</v>
      </c>
      <c r="B325" s="83" t="s">
        <v>158</v>
      </c>
      <c r="C325" s="22"/>
      <c r="D325" s="84" t="s">
        <v>791</v>
      </c>
      <c r="E325" s="39">
        <v>4</v>
      </c>
      <c r="F325" s="39">
        <v>3</v>
      </c>
      <c r="G325" s="35">
        <v>7</v>
      </c>
    </row>
    <row r="326" spans="1:7" ht="15" customHeight="1" x14ac:dyDescent="0.35">
      <c r="A326" s="22" t="s">
        <v>792</v>
      </c>
      <c r="B326" s="83" t="s">
        <v>158</v>
      </c>
      <c r="C326" s="22"/>
      <c r="D326" s="84" t="s">
        <v>793</v>
      </c>
      <c r="E326" s="39">
        <v>4</v>
      </c>
      <c r="F326" s="39">
        <v>0</v>
      </c>
      <c r="G326" s="35">
        <v>4</v>
      </c>
    </row>
    <row r="327" spans="1:7" ht="15" customHeight="1" x14ac:dyDescent="0.35">
      <c r="A327" s="22" t="s">
        <v>794</v>
      </c>
      <c r="B327" s="83" t="s">
        <v>158</v>
      </c>
      <c r="C327" s="22"/>
      <c r="D327" s="84" t="s">
        <v>795</v>
      </c>
      <c r="E327" s="39">
        <v>3</v>
      </c>
      <c r="F327" s="39">
        <v>4</v>
      </c>
      <c r="G327" s="35">
        <v>7</v>
      </c>
    </row>
    <row r="328" spans="1:7" ht="15" customHeight="1" x14ac:dyDescent="0.35">
      <c r="A328" s="22" t="s">
        <v>796</v>
      </c>
      <c r="B328" s="83" t="s">
        <v>158</v>
      </c>
      <c r="C328" s="22"/>
      <c r="D328" s="84" t="s">
        <v>797</v>
      </c>
      <c r="E328" s="39">
        <v>4</v>
      </c>
      <c r="F328" s="39">
        <v>1</v>
      </c>
      <c r="G328" s="35">
        <v>5</v>
      </c>
    </row>
    <row r="329" spans="1:7" ht="15" customHeight="1" x14ac:dyDescent="0.35">
      <c r="A329" s="22" t="s">
        <v>798</v>
      </c>
      <c r="B329" s="83" t="s">
        <v>158</v>
      </c>
      <c r="C329" s="22"/>
      <c r="D329" s="84" t="s">
        <v>799</v>
      </c>
      <c r="E329" s="39"/>
      <c r="F329" s="39">
        <v>2</v>
      </c>
      <c r="G329" s="35">
        <v>2</v>
      </c>
    </row>
    <row r="330" spans="1:7" ht="15" customHeight="1" x14ac:dyDescent="0.35">
      <c r="A330" s="22" t="s">
        <v>800</v>
      </c>
      <c r="B330" s="83" t="s">
        <v>158</v>
      </c>
      <c r="C330" s="22"/>
      <c r="D330" s="84" t="s">
        <v>801</v>
      </c>
      <c r="E330" s="39">
        <v>8</v>
      </c>
      <c r="F330" s="39">
        <v>3</v>
      </c>
      <c r="G330" s="35">
        <v>11</v>
      </c>
    </row>
    <row r="331" spans="1:7" ht="15" customHeight="1" x14ac:dyDescent="0.35">
      <c r="A331" s="22" t="s">
        <v>802</v>
      </c>
      <c r="B331" s="83" t="s">
        <v>158</v>
      </c>
      <c r="C331" s="22"/>
      <c r="D331" s="84" t="s">
        <v>803</v>
      </c>
      <c r="E331" s="39">
        <v>8</v>
      </c>
      <c r="F331" s="39">
        <v>8</v>
      </c>
      <c r="G331" s="35">
        <v>16</v>
      </c>
    </row>
    <row r="332" spans="1:7" ht="15" customHeight="1" x14ac:dyDescent="0.35">
      <c r="A332" s="22" t="s">
        <v>804</v>
      </c>
      <c r="B332" s="83" t="s">
        <v>158</v>
      </c>
      <c r="C332" s="22"/>
      <c r="D332" s="84" t="s">
        <v>805</v>
      </c>
      <c r="E332" s="39">
        <v>13</v>
      </c>
      <c r="F332" s="39">
        <v>4</v>
      </c>
      <c r="G332" s="35">
        <v>17</v>
      </c>
    </row>
    <row r="333" spans="1:7" ht="15" customHeight="1" x14ac:dyDescent="0.35">
      <c r="A333" s="22" t="s">
        <v>806</v>
      </c>
      <c r="B333" s="83" t="s">
        <v>158</v>
      </c>
      <c r="C333" s="22"/>
      <c r="D333" s="84" t="s">
        <v>807</v>
      </c>
      <c r="E333" s="39">
        <v>5</v>
      </c>
      <c r="F333" s="39">
        <v>1</v>
      </c>
      <c r="G333" s="35">
        <v>6</v>
      </c>
    </row>
    <row r="334" spans="1:7" ht="15" customHeight="1" x14ac:dyDescent="0.35">
      <c r="A334" s="22" t="s">
        <v>808</v>
      </c>
      <c r="B334" s="83" t="s">
        <v>158</v>
      </c>
      <c r="C334" s="22"/>
      <c r="D334" s="84" t="s">
        <v>809</v>
      </c>
      <c r="E334" s="39">
        <v>12</v>
      </c>
      <c r="F334" s="39">
        <v>0</v>
      </c>
      <c r="G334" s="35">
        <v>12</v>
      </c>
    </row>
    <row r="335" spans="1:7" ht="15" customHeight="1" x14ac:dyDescent="0.35">
      <c r="A335" s="22" t="s">
        <v>810</v>
      </c>
      <c r="B335" s="83" t="s">
        <v>158</v>
      </c>
      <c r="C335" s="22"/>
      <c r="D335" s="84" t="s">
        <v>811</v>
      </c>
      <c r="E335" s="39">
        <v>4</v>
      </c>
      <c r="F335" s="39">
        <v>0</v>
      </c>
      <c r="G335" s="35">
        <v>4</v>
      </c>
    </row>
    <row r="336" spans="1:7" ht="15" customHeight="1" x14ac:dyDescent="0.35">
      <c r="A336" s="22" t="s">
        <v>812</v>
      </c>
      <c r="B336" s="83" t="s">
        <v>158</v>
      </c>
      <c r="C336" s="22"/>
      <c r="D336" s="84" t="s">
        <v>813</v>
      </c>
      <c r="E336" s="39">
        <v>15</v>
      </c>
      <c r="F336" s="39">
        <v>8</v>
      </c>
      <c r="G336" s="35">
        <v>23</v>
      </c>
    </row>
    <row r="337" spans="1:7" ht="15" customHeight="1" x14ac:dyDescent="0.35">
      <c r="A337" s="22" t="s">
        <v>814</v>
      </c>
      <c r="B337" s="83" t="s">
        <v>158</v>
      </c>
      <c r="C337" s="22"/>
      <c r="D337" s="84" t="s">
        <v>815</v>
      </c>
      <c r="E337" s="39">
        <v>1</v>
      </c>
      <c r="F337" s="39">
        <v>0</v>
      </c>
      <c r="G337" s="35">
        <v>1</v>
      </c>
    </row>
    <row r="338" spans="1:7" ht="15" customHeight="1" x14ac:dyDescent="0.35">
      <c r="A338" s="22" t="s">
        <v>816</v>
      </c>
      <c r="B338" s="83" t="s">
        <v>158</v>
      </c>
      <c r="C338" s="22"/>
      <c r="D338" s="84" t="s">
        <v>817</v>
      </c>
      <c r="E338" s="39">
        <v>2</v>
      </c>
      <c r="F338" s="39">
        <v>1</v>
      </c>
      <c r="G338" s="35">
        <v>3</v>
      </c>
    </row>
    <row r="339" spans="1:7" ht="15" customHeight="1" x14ac:dyDescent="0.35">
      <c r="A339" s="22" t="s">
        <v>818</v>
      </c>
      <c r="B339" s="83" t="s">
        <v>158</v>
      </c>
      <c r="C339" s="22"/>
      <c r="D339" s="84" t="s">
        <v>819</v>
      </c>
      <c r="E339" s="39">
        <v>21</v>
      </c>
      <c r="F339" s="39">
        <v>4</v>
      </c>
      <c r="G339" s="35">
        <v>25</v>
      </c>
    </row>
    <row r="340" spans="1:7" ht="15" customHeight="1" x14ac:dyDescent="0.35">
      <c r="A340" s="22" t="s">
        <v>820</v>
      </c>
      <c r="B340" s="83" t="s">
        <v>158</v>
      </c>
      <c r="C340" s="22"/>
      <c r="D340" s="84" t="s">
        <v>821</v>
      </c>
      <c r="E340" s="39">
        <v>5</v>
      </c>
      <c r="F340" s="39">
        <v>2</v>
      </c>
      <c r="G340" s="35">
        <v>7</v>
      </c>
    </row>
    <row r="341" spans="1:7" ht="15" customHeight="1" x14ac:dyDescent="0.35">
      <c r="A341" s="22" t="s">
        <v>822</v>
      </c>
      <c r="B341" s="83" t="s">
        <v>158</v>
      </c>
      <c r="C341" s="22"/>
      <c r="D341" s="84" t="s">
        <v>823</v>
      </c>
      <c r="E341" s="39">
        <v>8</v>
      </c>
      <c r="F341" s="39">
        <v>10</v>
      </c>
      <c r="G341" s="35">
        <v>18</v>
      </c>
    </row>
    <row r="342" spans="1:7" ht="15" customHeight="1" x14ac:dyDescent="0.35">
      <c r="A342" s="22" t="s">
        <v>824</v>
      </c>
      <c r="B342" s="83" t="s">
        <v>158</v>
      </c>
      <c r="C342" s="22"/>
      <c r="D342" s="84" t="s">
        <v>825</v>
      </c>
      <c r="E342" s="39">
        <v>44</v>
      </c>
      <c r="F342" s="39">
        <v>16</v>
      </c>
      <c r="G342" s="35">
        <v>60</v>
      </c>
    </row>
    <row r="343" spans="1:7" ht="15" customHeight="1" x14ac:dyDescent="0.35">
      <c r="A343" s="22" t="s">
        <v>826</v>
      </c>
      <c r="B343" s="83" t="s">
        <v>158</v>
      </c>
      <c r="C343" s="22"/>
      <c r="D343" s="84" t="s">
        <v>827</v>
      </c>
      <c r="E343" s="39">
        <v>6</v>
      </c>
      <c r="F343" s="39">
        <v>9</v>
      </c>
      <c r="G343" s="35">
        <v>15</v>
      </c>
    </row>
    <row r="344" spans="1:7" ht="15" customHeight="1" x14ac:dyDescent="0.35">
      <c r="A344" s="22" t="s">
        <v>828</v>
      </c>
      <c r="B344" s="83" t="s">
        <v>158</v>
      </c>
      <c r="C344" s="22"/>
      <c r="D344" s="84" t="s">
        <v>829</v>
      </c>
      <c r="E344" s="39">
        <v>65</v>
      </c>
      <c r="F344" s="39">
        <v>20</v>
      </c>
      <c r="G344" s="35">
        <v>85</v>
      </c>
    </row>
    <row r="345" spans="1:7" ht="15" customHeight="1" x14ac:dyDescent="0.35">
      <c r="A345" s="22" t="s">
        <v>830</v>
      </c>
      <c r="B345" s="83" t="s">
        <v>158</v>
      </c>
      <c r="C345" s="22"/>
      <c r="D345" s="84" t="s">
        <v>831</v>
      </c>
      <c r="E345" s="39">
        <v>11</v>
      </c>
      <c r="F345" s="39">
        <v>1</v>
      </c>
      <c r="G345" s="35">
        <v>12</v>
      </c>
    </row>
    <row r="346" spans="1:7" ht="15" customHeight="1" x14ac:dyDescent="0.35">
      <c r="A346" s="22" t="s">
        <v>832</v>
      </c>
      <c r="B346" s="83" t="s">
        <v>158</v>
      </c>
      <c r="C346" s="22"/>
      <c r="D346" s="84" t="s">
        <v>833</v>
      </c>
      <c r="E346" s="39">
        <v>4</v>
      </c>
      <c r="F346" s="39">
        <v>1</v>
      </c>
      <c r="G346" s="35">
        <v>5</v>
      </c>
    </row>
    <row r="347" spans="1:7" ht="15" customHeight="1" x14ac:dyDescent="0.35">
      <c r="A347" s="22" t="s">
        <v>834</v>
      </c>
      <c r="B347" s="83" t="s">
        <v>158</v>
      </c>
      <c r="C347" s="22"/>
      <c r="D347" s="84" t="s">
        <v>835</v>
      </c>
      <c r="E347" s="39">
        <v>35</v>
      </c>
      <c r="F347" s="39">
        <v>3</v>
      </c>
      <c r="G347" s="35">
        <v>38</v>
      </c>
    </row>
    <row r="348" spans="1:7" ht="15" customHeight="1" x14ac:dyDescent="0.35">
      <c r="A348" s="22" t="s">
        <v>836</v>
      </c>
      <c r="B348" s="83" t="s">
        <v>158</v>
      </c>
      <c r="C348" s="22"/>
      <c r="D348" s="84" t="s">
        <v>837</v>
      </c>
      <c r="E348" s="39">
        <v>18</v>
      </c>
      <c r="F348" s="39">
        <v>12</v>
      </c>
      <c r="G348" s="35">
        <v>30</v>
      </c>
    </row>
    <row r="349" spans="1:7" ht="15" customHeight="1" x14ac:dyDescent="0.35">
      <c r="A349" s="22" t="s">
        <v>838</v>
      </c>
      <c r="B349" s="83" t="s">
        <v>158</v>
      </c>
      <c r="C349" s="22"/>
      <c r="D349" s="84" t="s">
        <v>839</v>
      </c>
      <c r="E349" s="39">
        <v>23</v>
      </c>
      <c r="F349" s="39">
        <v>13</v>
      </c>
      <c r="G349" s="35">
        <v>36</v>
      </c>
    </row>
    <row r="350" spans="1:7" ht="15" customHeight="1" x14ac:dyDescent="0.35">
      <c r="A350" s="22" t="s">
        <v>840</v>
      </c>
      <c r="B350" s="83" t="s">
        <v>158</v>
      </c>
      <c r="C350" s="22"/>
      <c r="D350" s="84" t="s">
        <v>841</v>
      </c>
      <c r="E350" s="39">
        <v>4</v>
      </c>
      <c r="F350" s="39">
        <v>0</v>
      </c>
      <c r="G350" s="35">
        <v>4</v>
      </c>
    </row>
    <row r="351" spans="1:7" ht="15" customHeight="1" x14ac:dyDescent="0.35">
      <c r="A351" s="22" t="s">
        <v>842</v>
      </c>
      <c r="B351" s="83" t="s">
        <v>158</v>
      </c>
      <c r="C351" s="22"/>
      <c r="D351" s="84" t="s">
        <v>843</v>
      </c>
      <c r="E351" s="39">
        <v>29</v>
      </c>
      <c r="F351" s="39">
        <v>14</v>
      </c>
      <c r="G351" s="35">
        <v>43</v>
      </c>
    </row>
    <row r="352" spans="1:7" ht="15" customHeight="1" x14ac:dyDescent="0.35">
      <c r="A352" s="22" t="s">
        <v>844</v>
      </c>
      <c r="B352" s="83" t="s">
        <v>158</v>
      </c>
      <c r="C352" s="22"/>
      <c r="D352" s="84" t="s">
        <v>845</v>
      </c>
      <c r="E352" s="39">
        <v>12</v>
      </c>
      <c r="F352" s="39">
        <v>6</v>
      </c>
      <c r="G352" s="35">
        <v>18</v>
      </c>
    </row>
    <row r="353" spans="1:7" ht="15" customHeight="1" x14ac:dyDescent="0.35">
      <c r="A353" s="22" t="s">
        <v>846</v>
      </c>
      <c r="B353" s="83" t="s">
        <v>158</v>
      </c>
      <c r="C353" s="22"/>
      <c r="D353" s="84" t="s">
        <v>847</v>
      </c>
      <c r="E353" s="39">
        <v>75</v>
      </c>
      <c r="F353" s="39">
        <v>20</v>
      </c>
      <c r="G353" s="35">
        <v>95</v>
      </c>
    </row>
    <row r="354" spans="1:7" ht="15" customHeight="1" x14ac:dyDescent="0.35">
      <c r="A354" s="22" t="s">
        <v>848</v>
      </c>
      <c r="B354" s="83" t="s">
        <v>158</v>
      </c>
      <c r="C354" s="22"/>
      <c r="D354" s="84" t="s">
        <v>849</v>
      </c>
      <c r="E354" s="39">
        <v>17</v>
      </c>
      <c r="F354" s="39">
        <v>19</v>
      </c>
      <c r="G354" s="35">
        <v>36</v>
      </c>
    </row>
    <row r="355" spans="1:7" s="17" customFormat="1" ht="15" customHeight="1" x14ac:dyDescent="0.35">
      <c r="A355" s="34" t="s">
        <v>850</v>
      </c>
      <c r="B355" s="83" t="s">
        <v>159</v>
      </c>
      <c r="C355" s="34"/>
      <c r="D355" s="83" t="s">
        <v>159</v>
      </c>
      <c r="E355" s="35">
        <v>192</v>
      </c>
      <c r="F355" s="35">
        <v>34</v>
      </c>
      <c r="G355" s="35">
        <v>226</v>
      </c>
    </row>
    <row r="356" spans="1:7" ht="15" customHeight="1" x14ac:dyDescent="0.35">
      <c r="A356" s="22" t="s">
        <v>851</v>
      </c>
      <c r="B356" s="83" t="s">
        <v>159</v>
      </c>
      <c r="C356" s="22"/>
      <c r="D356" s="84" t="s">
        <v>852</v>
      </c>
      <c r="E356" s="39">
        <v>0</v>
      </c>
      <c r="F356" s="39">
        <v>2</v>
      </c>
      <c r="G356" s="35">
        <v>2</v>
      </c>
    </row>
    <row r="357" spans="1:7" ht="15" customHeight="1" x14ac:dyDescent="0.35">
      <c r="A357" s="22" t="s">
        <v>853</v>
      </c>
      <c r="B357" s="83" t="s">
        <v>159</v>
      </c>
      <c r="C357" s="22"/>
      <c r="D357" s="84" t="s">
        <v>854</v>
      </c>
      <c r="E357" s="39">
        <v>7</v>
      </c>
      <c r="F357" s="39">
        <v>1</v>
      </c>
      <c r="G357" s="35">
        <v>8</v>
      </c>
    </row>
    <row r="358" spans="1:7" ht="15" customHeight="1" x14ac:dyDescent="0.35">
      <c r="A358" s="22" t="s">
        <v>855</v>
      </c>
      <c r="B358" s="83" t="s">
        <v>159</v>
      </c>
      <c r="C358" s="22"/>
      <c r="D358" s="84" t="s">
        <v>856</v>
      </c>
      <c r="E358" s="39">
        <v>3</v>
      </c>
      <c r="F358" s="39">
        <v>0</v>
      </c>
      <c r="G358" s="35">
        <v>3</v>
      </c>
    </row>
    <row r="359" spans="1:7" ht="15" customHeight="1" x14ac:dyDescent="0.35">
      <c r="A359" s="22" t="s">
        <v>857</v>
      </c>
      <c r="B359" s="83" t="s">
        <v>159</v>
      </c>
      <c r="C359" s="22"/>
      <c r="D359" s="84" t="s">
        <v>858</v>
      </c>
      <c r="E359" s="39">
        <v>6</v>
      </c>
      <c r="F359" s="39">
        <v>2</v>
      </c>
      <c r="G359" s="35">
        <v>8</v>
      </c>
    </row>
    <row r="360" spans="1:7" ht="15" customHeight="1" x14ac:dyDescent="0.35">
      <c r="A360" s="22" t="s">
        <v>859</v>
      </c>
      <c r="B360" s="83" t="s">
        <v>159</v>
      </c>
      <c r="C360" s="22"/>
      <c r="D360" s="84" t="s">
        <v>860</v>
      </c>
      <c r="E360" s="39">
        <v>14</v>
      </c>
      <c r="F360" s="39">
        <v>2</v>
      </c>
      <c r="G360" s="35">
        <v>16</v>
      </c>
    </row>
    <row r="361" spans="1:7" ht="15" customHeight="1" x14ac:dyDescent="0.35">
      <c r="A361" s="22" t="s">
        <v>861</v>
      </c>
      <c r="B361" s="83" t="s">
        <v>159</v>
      </c>
      <c r="C361" s="22"/>
      <c r="D361" s="84" t="s">
        <v>862</v>
      </c>
      <c r="E361" s="39">
        <v>3</v>
      </c>
      <c r="F361" s="39">
        <v>3</v>
      </c>
      <c r="G361" s="35">
        <v>6</v>
      </c>
    </row>
    <row r="362" spans="1:7" ht="15" customHeight="1" x14ac:dyDescent="0.35">
      <c r="A362" s="22" t="s">
        <v>863</v>
      </c>
      <c r="B362" s="83" t="s">
        <v>159</v>
      </c>
      <c r="C362" s="22"/>
      <c r="D362" s="84" t="s">
        <v>864</v>
      </c>
      <c r="E362" s="39">
        <v>3</v>
      </c>
      <c r="F362" s="39">
        <v>2</v>
      </c>
      <c r="G362" s="35">
        <v>5</v>
      </c>
    </row>
    <row r="363" spans="1:7" ht="15" customHeight="1" x14ac:dyDescent="0.35">
      <c r="A363" s="22" t="s">
        <v>865</v>
      </c>
      <c r="B363" s="83" t="s">
        <v>159</v>
      </c>
      <c r="C363" s="22"/>
      <c r="D363" s="84" t="s">
        <v>866</v>
      </c>
      <c r="E363" s="39">
        <v>5</v>
      </c>
      <c r="F363" s="39">
        <v>1</v>
      </c>
      <c r="G363" s="35">
        <v>6</v>
      </c>
    </row>
    <row r="364" spans="1:7" ht="15" customHeight="1" x14ac:dyDescent="0.35">
      <c r="A364" s="22" t="s">
        <v>867</v>
      </c>
      <c r="B364" s="83" t="s">
        <v>159</v>
      </c>
      <c r="C364" s="22"/>
      <c r="D364" s="84" t="s">
        <v>868</v>
      </c>
      <c r="E364" s="39">
        <v>7</v>
      </c>
      <c r="F364" s="39">
        <v>2</v>
      </c>
      <c r="G364" s="35">
        <v>9</v>
      </c>
    </row>
    <row r="365" spans="1:7" ht="15" customHeight="1" x14ac:dyDescent="0.35">
      <c r="A365" s="22" t="s">
        <v>869</v>
      </c>
      <c r="B365" s="83" t="s">
        <v>159</v>
      </c>
      <c r="C365" s="22"/>
      <c r="D365" s="84" t="s">
        <v>870</v>
      </c>
      <c r="E365" s="39">
        <v>14</v>
      </c>
      <c r="F365" s="39">
        <v>2</v>
      </c>
      <c r="G365" s="35">
        <v>16</v>
      </c>
    </row>
    <row r="366" spans="1:7" ht="15" customHeight="1" x14ac:dyDescent="0.35">
      <c r="A366" s="22" t="s">
        <v>871</v>
      </c>
      <c r="B366" s="83" t="s">
        <v>159</v>
      </c>
      <c r="C366" s="22"/>
      <c r="D366" s="84" t="s">
        <v>872</v>
      </c>
      <c r="E366" s="39">
        <v>9</v>
      </c>
      <c r="F366" s="39">
        <v>0</v>
      </c>
      <c r="G366" s="35">
        <v>9</v>
      </c>
    </row>
    <row r="367" spans="1:7" ht="15" customHeight="1" x14ac:dyDescent="0.35">
      <c r="A367" s="22" t="s">
        <v>873</v>
      </c>
      <c r="B367" s="83" t="s">
        <v>159</v>
      </c>
      <c r="C367" s="22"/>
      <c r="D367" s="84" t="s">
        <v>874</v>
      </c>
      <c r="E367" s="39">
        <v>5</v>
      </c>
      <c r="F367" s="39">
        <v>1</v>
      </c>
      <c r="G367" s="35">
        <v>6</v>
      </c>
    </row>
    <row r="368" spans="1:7" ht="15" customHeight="1" x14ac:dyDescent="0.35">
      <c r="A368" s="22" t="s">
        <v>875</v>
      </c>
      <c r="B368" s="83" t="s">
        <v>159</v>
      </c>
      <c r="C368" s="22"/>
      <c r="D368" s="84" t="s">
        <v>876</v>
      </c>
      <c r="E368" s="39">
        <v>3</v>
      </c>
      <c r="F368" s="39">
        <v>0</v>
      </c>
      <c r="G368" s="35">
        <v>3</v>
      </c>
    </row>
    <row r="369" spans="1:7" ht="15" customHeight="1" x14ac:dyDescent="0.35">
      <c r="A369" s="22" t="s">
        <v>877</v>
      </c>
      <c r="B369" s="83" t="s">
        <v>159</v>
      </c>
      <c r="C369" s="22"/>
      <c r="D369" s="84" t="s">
        <v>878</v>
      </c>
      <c r="E369" s="39">
        <v>42</v>
      </c>
      <c r="F369" s="39">
        <v>4</v>
      </c>
      <c r="G369" s="35">
        <v>46</v>
      </c>
    </row>
    <row r="370" spans="1:7" ht="15" customHeight="1" x14ac:dyDescent="0.35">
      <c r="A370" s="22" t="s">
        <v>879</v>
      </c>
      <c r="B370" s="83" t="s">
        <v>159</v>
      </c>
      <c r="C370" s="22"/>
      <c r="D370" s="84" t="s">
        <v>880</v>
      </c>
      <c r="E370" s="39">
        <v>12</v>
      </c>
      <c r="F370" s="39">
        <v>0</v>
      </c>
      <c r="G370" s="35">
        <v>12</v>
      </c>
    </row>
    <row r="371" spans="1:7" ht="15" customHeight="1" x14ac:dyDescent="0.35">
      <c r="A371" s="22" t="s">
        <v>881</v>
      </c>
      <c r="B371" s="83" t="s">
        <v>159</v>
      </c>
      <c r="C371" s="22"/>
      <c r="D371" s="84" t="s">
        <v>882</v>
      </c>
      <c r="E371" s="39">
        <v>2</v>
      </c>
      <c r="F371" s="39">
        <v>0</v>
      </c>
      <c r="G371" s="35">
        <v>2</v>
      </c>
    </row>
    <row r="372" spans="1:7" ht="15" customHeight="1" x14ac:dyDescent="0.35">
      <c r="A372" s="22" t="s">
        <v>883</v>
      </c>
      <c r="B372" s="83" t="s">
        <v>159</v>
      </c>
      <c r="C372" s="22"/>
      <c r="D372" s="84" t="s">
        <v>884</v>
      </c>
      <c r="E372" s="39">
        <v>3</v>
      </c>
      <c r="F372" s="39">
        <v>0</v>
      </c>
      <c r="G372" s="35">
        <v>3</v>
      </c>
    </row>
    <row r="373" spans="1:7" ht="15" customHeight="1" x14ac:dyDescent="0.35">
      <c r="A373" s="22" t="s">
        <v>885</v>
      </c>
      <c r="B373" s="83" t="s">
        <v>159</v>
      </c>
      <c r="C373" s="22"/>
      <c r="D373" s="84" t="s">
        <v>886</v>
      </c>
      <c r="E373" s="39">
        <v>28</v>
      </c>
      <c r="F373" s="39">
        <v>2</v>
      </c>
      <c r="G373" s="35">
        <v>30</v>
      </c>
    </row>
    <row r="374" spans="1:7" ht="15" customHeight="1" x14ac:dyDescent="0.35">
      <c r="A374" s="22" t="s">
        <v>887</v>
      </c>
      <c r="B374" s="83" t="s">
        <v>159</v>
      </c>
      <c r="C374" s="22"/>
      <c r="D374" s="84" t="s">
        <v>888</v>
      </c>
      <c r="E374" s="39">
        <v>6</v>
      </c>
      <c r="F374" s="39">
        <v>1</v>
      </c>
      <c r="G374" s="35">
        <v>7</v>
      </c>
    </row>
    <row r="375" spans="1:7" ht="15" customHeight="1" x14ac:dyDescent="0.35">
      <c r="A375" s="22" t="s">
        <v>889</v>
      </c>
      <c r="B375" s="83" t="s">
        <v>159</v>
      </c>
      <c r="C375" s="22"/>
      <c r="D375" s="84" t="s">
        <v>890</v>
      </c>
      <c r="E375" s="39">
        <v>2</v>
      </c>
      <c r="F375" s="39">
        <v>2</v>
      </c>
      <c r="G375" s="35">
        <v>4</v>
      </c>
    </row>
    <row r="376" spans="1:7" ht="15" customHeight="1" x14ac:dyDescent="0.35">
      <c r="A376" s="22" t="s">
        <v>891</v>
      </c>
      <c r="B376" s="83" t="s">
        <v>159</v>
      </c>
      <c r="C376" s="22"/>
      <c r="D376" s="84" t="s">
        <v>892</v>
      </c>
      <c r="E376" s="39">
        <v>13</v>
      </c>
      <c r="F376" s="39">
        <v>4</v>
      </c>
      <c r="G376" s="35">
        <v>17</v>
      </c>
    </row>
    <row r="377" spans="1:7" ht="15" customHeight="1" x14ac:dyDescent="0.35">
      <c r="A377" s="22" t="s">
        <v>893</v>
      </c>
      <c r="B377" s="83" t="s">
        <v>159</v>
      </c>
      <c r="C377" s="22"/>
      <c r="D377" s="84" t="s">
        <v>894</v>
      </c>
      <c r="E377" s="39">
        <v>5</v>
      </c>
      <c r="F377" s="39">
        <v>3</v>
      </c>
      <c r="G377" s="35">
        <v>8</v>
      </c>
    </row>
    <row r="378" spans="1:7" ht="15" customHeight="1" x14ac:dyDescent="0.35">
      <c r="A378" s="34" t="s">
        <v>895</v>
      </c>
      <c r="B378" s="83" t="s">
        <v>160</v>
      </c>
      <c r="C378" s="34"/>
      <c r="D378" s="83" t="s">
        <v>160</v>
      </c>
      <c r="E378" s="35">
        <v>90</v>
      </c>
      <c r="F378" s="35">
        <v>7</v>
      </c>
      <c r="G378" s="35">
        <v>97</v>
      </c>
    </row>
    <row r="379" spans="1:7" ht="15" customHeight="1" x14ac:dyDescent="0.35">
      <c r="A379" s="22" t="s">
        <v>896</v>
      </c>
      <c r="B379" s="83" t="s">
        <v>160</v>
      </c>
      <c r="C379" s="22"/>
      <c r="D379" s="84" t="s">
        <v>897</v>
      </c>
      <c r="E379" s="39">
        <v>5</v>
      </c>
      <c r="F379" s="39">
        <v>0</v>
      </c>
      <c r="G379" s="35">
        <v>5</v>
      </c>
    </row>
    <row r="380" spans="1:7" ht="16.5" customHeight="1" x14ac:dyDescent="0.35">
      <c r="A380" s="22" t="s">
        <v>898</v>
      </c>
      <c r="B380" s="83" t="s">
        <v>160</v>
      </c>
      <c r="C380" s="22"/>
      <c r="D380" s="84" t="s">
        <v>899</v>
      </c>
      <c r="E380" s="39">
        <v>8</v>
      </c>
      <c r="F380" s="39">
        <v>0</v>
      </c>
      <c r="G380" s="35">
        <v>8</v>
      </c>
    </row>
    <row r="381" spans="1:7" ht="15" customHeight="1" x14ac:dyDescent="0.35">
      <c r="A381" s="22" t="s">
        <v>900</v>
      </c>
      <c r="B381" s="83" t="s">
        <v>160</v>
      </c>
      <c r="C381" s="22"/>
      <c r="D381" s="84" t="s">
        <v>901</v>
      </c>
      <c r="E381" s="39">
        <v>24</v>
      </c>
      <c r="F381" s="39">
        <v>1</v>
      </c>
      <c r="G381" s="35">
        <v>25</v>
      </c>
    </row>
    <row r="382" spans="1:7" ht="15" customHeight="1" x14ac:dyDescent="0.35">
      <c r="A382" s="22" t="s">
        <v>902</v>
      </c>
      <c r="B382" s="83" t="s">
        <v>160</v>
      </c>
      <c r="C382" s="22"/>
      <c r="D382" s="84" t="s">
        <v>903</v>
      </c>
      <c r="E382" s="39">
        <v>11</v>
      </c>
      <c r="F382" s="39">
        <v>1</v>
      </c>
      <c r="G382" s="35">
        <v>12</v>
      </c>
    </row>
    <row r="383" spans="1:7" ht="15" customHeight="1" x14ac:dyDescent="0.35">
      <c r="A383" s="22" t="s">
        <v>904</v>
      </c>
      <c r="B383" s="83" t="s">
        <v>160</v>
      </c>
      <c r="C383" s="22"/>
      <c r="D383" s="84" t="s">
        <v>905</v>
      </c>
      <c r="E383" s="39">
        <v>8</v>
      </c>
      <c r="F383" s="39">
        <v>4</v>
      </c>
      <c r="G383" s="35">
        <v>12</v>
      </c>
    </row>
    <row r="384" spans="1:7" ht="15" customHeight="1" x14ac:dyDescent="0.35">
      <c r="A384" s="22" t="s">
        <v>906</v>
      </c>
      <c r="B384" s="83" t="s">
        <v>160</v>
      </c>
      <c r="C384" s="22"/>
      <c r="D384" s="84" t="s">
        <v>907</v>
      </c>
      <c r="E384" s="39">
        <v>7</v>
      </c>
      <c r="F384" s="39">
        <v>0</v>
      </c>
      <c r="G384" s="35">
        <v>7</v>
      </c>
    </row>
    <row r="385" spans="1:7" ht="15" customHeight="1" x14ac:dyDescent="0.35">
      <c r="A385" s="22" t="s">
        <v>908</v>
      </c>
      <c r="B385" s="83" t="s">
        <v>160</v>
      </c>
      <c r="C385" s="22"/>
      <c r="D385" s="84" t="s">
        <v>909</v>
      </c>
      <c r="E385" s="39">
        <v>3</v>
      </c>
      <c r="F385" s="39">
        <v>1</v>
      </c>
      <c r="G385" s="35">
        <v>4</v>
      </c>
    </row>
    <row r="386" spans="1:7" ht="15" customHeight="1" x14ac:dyDescent="0.35">
      <c r="A386" s="22" t="s">
        <v>910</v>
      </c>
      <c r="B386" s="83" t="s">
        <v>160</v>
      </c>
      <c r="C386" s="22"/>
      <c r="D386" s="84" t="s">
        <v>911</v>
      </c>
      <c r="E386" s="39">
        <v>9</v>
      </c>
      <c r="F386" s="39">
        <v>0</v>
      </c>
      <c r="G386" s="35">
        <v>9</v>
      </c>
    </row>
    <row r="387" spans="1:7" ht="15" customHeight="1" x14ac:dyDescent="0.35">
      <c r="A387" s="22" t="s">
        <v>912</v>
      </c>
      <c r="B387" s="83" t="s">
        <v>160</v>
      </c>
      <c r="C387" s="22"/>
      <c r="D387" s="84" t="s">
        <v>913</v>
      </c>
      <c r="E387" s="39">
        <v>3</v>
      </c>
      <c r="F387" s="39">
        <v>0</v>
      </c>
      <c r="G387" s="35">
        <v>3</v>
      </c>
    </row>
    <row r="388" spans="1:7" ht="15" customHeight="1" x14ac:dyDescent="0.35">
      <c r="A388" s="22" t="s">
        <v>914</v>
      </c>
      <c r="B388" s="83" t="s">
        <v>160</v>
      </c>
      <c r="C388" s="22"/>
      <c r="D388" s="84" t="s">
        <v>915</v>
      </c>
      <c r="E388" s="39">
        <v>5</v>
      </c>
      <c r="F388" s="39">
        <v>0</v>
      </c>
      <c r="G388" s="35">
        <v>5</v>
      </c>
    </row>
    <row r="389" spans="1:7" ht="15" customHeight="1" x14ac:dyDescent="0.35">
      <c r="A389" s="22" t="s">
        <v>916</v>
      </c>
      <c r="B389" s="83" t="s">
        <v>160</v>
      </c>
      <c r="C389" s="22"/>
      <c r="D389" s="84" t="s">
        <v>917</v>
      </c>
      <c r="E389" s="39">
        <v>7</v>
      </c>
      <c r="F389" s="39">
        <v>0</v>
      </c>
      <c r="G389" s="35">
        <v>7</v>
      </c>
    </row>
    <row r="390" spans="1:7" x14ac:dyDescent="0.35">
      <c r="A390" s="22"/>
      <c r="B390" s="22"/>
      <c r="C390" s="22"/>
      <c r="D390" s="84"/>
      <c r="E390" s="39"/>
      <c r="F390" s="39"/>
      <c r="G390" s="35"/>
    </row>
    <row r="391" spans="1:7" x14ac:dyDescent="0.35">
      <c r="A391" s="22"/>
      <c r="B391" s="22"/>
      <c r="C391" s="22"/>
      <c r="D391" s="84"/>
      <c r="E391" s="39"/>
      <c r="F391" s="39"/>
      <c r="G391" s="35"/>
    </row>
    <row r="392" spans="1:7" x14ac:dyDescent="0.35">
      <c r="A392" s="22"/>
      <c r="B392" s="22"/>
      <c r="C392" s="22"/>
      <c r="D392" s="84"/>
      <c r="E392" s="39"/>
      <c r="F392" s="39"/>
      <c r="G392" s="35"/>
    </row>
    <row r="393" spans="1:7" x14ac:dyDescent="0.35">
      <c r="A393" s="22"/>
      <c r="B393" s="22"/>
      <c r="C393" s="22"/>
      <c r="D393" s="84"/>
      <c r="E393" s="39"/>
      <c r="F393" s="39"/>
      <c r="G393" s="35"/>
    </row>
    <row r="394" spans="1:7" x14ac:dyDescent="0.35">
      <c r="A394" s="22"/>
      <c r="B394" s="22"/>
      <c r="C394" s="22"/>
      <c r="D394" s="84"/>
      <c r="E394" s="39"/>
      <c r="F394" s="39"/>
      <c r="G394" s="35"/>
    </row>
    <row r="395" spans="1:7" x14ac:dyDescent="0.35">
      <c r="A395" s="22"/>
      <c r="B395" s="22"/>
      <c r="C395" s="22"/>
      <c r="D395" s="84"/>
      <c r="E395" s="39"/>
      <c r="F395" s="39"/>
      <c r="G395" s="35"/>
    </row>
    <row r="396" spans="1:7" x14ac:dyDescent="0.35">
      <c r="A396" s="22"/>
      <c r="B396" s="22"/>
      <c r="C396" s="22"/>
      <c r="D396" s="84"/>
      <c r="E396" s="39"/>
      <c r="F396" s="39"/>
      <c r="G396" s="35"/>
    </row>
    <row r="397" spans="1:7" x14ac:dyDescent="0.35">
      <c r="A397" s="22"/>
      <c r="B397" s="22"/>
      <c r="C397" s="22"/>
      <c r="D397" s="84"/>
      <c r="E397" s="39"/>
      <c r="F397" s="39"/>
      <c r="G397" s="35"/>
    </row>
    <row r="398" spans="1:7" x14ac:dyDescent="0.35">
      <c r="A398" s="22"/>
      <c r="B398" s="22"/>
      <c r="C398" s="22"/>
      <c r="D398" s="84"/>
      <c r="E398" s="39"/>
      <c r="F398" s="39"/>
      <c r="G398" s="35"/>
    </row>
    <row r="399" spans="1:7" x14ac:dyDescent="0.35">
      <c r="A399" s="22"/>
      <c r="B399" s="22"/>
      <c r="C399" s="22"/>
      <c r="D399" s="84"/>
      <c r="E399" s="39"/>
      <c r="F399" s="39"/>
      <c r="G399" s="35"/>
    </row>
    <row r="400" spans="1:7" x14ac:dyDescent="0.35">
      <c r="A400" s="22"/>
      <c r="B400" s="22"/>
      <c r="C400" s="22"/>
      <c r="D400" s="84"/>
      <c r="E400" s="39"/>
      <c r="F400" s="39"/>
      <c r="G400" s="35"/>
    </row>
    <row r="401" spans="1:7" x14ac:dyDescent="0.35">
      <c r="A401" s="22"/>
      <c r="B401" s="22"/>
      <c r="C401" s="22"/>
      <c r="D401" s="84"/>
      <c r="E401" s="39"/>
      <c r="F401" s="39"/>
      <c r="G401" s="35"/>
    </row>
    <row r="402" spans="1:7" x14ac:dyDescent="0.35">
      <c r="A402" s="22"/>
      <c r="B402" s="22"/>
      <c r="C402" s="22"/>
      <c r="D402" s="84"/>
      <c r="E402" s="39"/>
      <c r="F402" s="39"/>
      <c r="G402" s="35"/>
    </row>
    <row r="403" spans="1:7" x14ac:dyDescent="0.35">
      <c r="A403" s="22"/>
      <c r="B403" s="22"/>
      <c r="C403" s="22"/>
      <c r="D403" s="84"/>
      <c r="E403" s="39"/>
      <c r="F403" s="39"/>
      <c r="G403" s="35"/>
    </row>
    <row r="404" spans="1:7" x14ac:dyDescent="0.35">
      <c r="A404" s="22"/>
      <c r="B404" s="22"/>
      <c r="C404" s="22"/>
      <c r="D404" s="84"/>
      <c r="E404" s="39"/>
      <c r="F404" s="39"/>
      <c r="G404" s="35"/>
    </row>
    <row r="405" spans="1:7" x14ac:dyDescent="0.35">
      <c r="A405" s="22"/>
      <c r="B405" s="22"/>
      <c r="C405" s="22"/>
      <c r="D405" s="84"/>
      <c r="E405" s="39"/>
      <c r="F405" s="39"/>
      <c r="G405" s="35"/>
    </row>
    <row r="406" spans="1:7" x14ac:dyDescent="0.35">
      <c r="A406" s="22"/>
      <c r="B406" s="22"/>
      <c r="C406" s="22"/>
      <c r="D406" s="84"/>
      <c r="E406" s="39"/>
      <c r="F406" s="39"/>
      <c r="G406" s="35"/>
    </row>
    <row r="407" spans="1:7" x14ac:dyDescent="0.35">
      <c r="A407" s="22"/>
      <c r="B407" s="22"/>
      <c r="C407" s="22"/>
      <c r="D407" s="84"/>
      <c r="E407" s="39"/>
      <c r="F407" s="39"/>
      <c r="G407" s="35"/>
    </row>
    <row r="408" spans="1:7" x14ac:dyDescent="0.35">
      <c r="A408" s="22"/>
      <c r="B408" s="22"/>
      <c r="C408" s="22"/>
      <c r="D408" s="84"/>
      <c r="E408" s="39"/>
      <c r="F408" s="39"/>
      <c r="G408" s="35"/>
    </row>
    <row r="409" spans="1:7" x14ac:dyDescent="0.35">
      <c r="A409" s="22"/>
      <c r="B409" s="22"/>
      <c r="C409" s="22"/>
      <c r="D409" s="84"/>
      <c r="E409" s="39"/>
      <c r="F409" s="39"/>
      <c r="G409" s="35"/>
    </row>
    <row r="410" spans="1:7" x14ac:dyDescent="0.35">
      <c r="A410" s="22"/>
      <c r="B410" s="22"/>
      <c r="C410" s="22"/>
      <c r="D410" s="84"/>
      <c r="E410" s="39"/>
      <c r="F410" s="39"/>
      <c r="G410" s="35"/>
    </row>
    <row r="411" spans="1:7" x14ac:dyDescent="0.35">
      <c r="A411" s="22"/>
      <c r="B411" s="22"/>
      <c r="C411" s="22"/>
      <c r="D411" s="84"/>
      <c r="E411" s="39"/>
      <c r="F411" s="39"/>
      <c r="G411" s="35"/>
    </row>
    <row r="412" spans="1:7" x14ac:dyDescent="0.35">
      <c r="A412" s="22"/>
      <c r="B412" s="22"/>
      <c r="C412" s="22"/>
      <c r="D412" s="84"/>
      <c r="E412" s="39"/>
      <c r="F412" s="39"/>
      <c r="G412" s="35"/>
    </row>
    <row r="413" spans="1:7" x14ac:dyDescent="0.35">
      <c r="A413" s="22"/>
      <c r="B413" s="22"/>
      <c r="C413" s="22"/>
      <c r="D413" s="84"/>
      <c r="E413" s="39"/>
      <c r="F413" s="39"/>
      <c r="G413" s="35"/>
    </row>
    <row r="414" spans="1:7" x14ac:dyDescent="0.35">
      <c r="A414" s="22"/>
      <c r="B414" s="22"/>
      <c r="C414" s="22"/>
      <c r="D414" s="84"/>
      <c r="E414" s="39"/>
      <c r="F414" s="39"/>
      <c r="G414" s="35"/>
    </row>
    <row r="415" spans="1:7" x14ac:dyDescent="0.35">
      <c r="A415" s="22"/>
      <c r="B415" s="22"/>
      <c r="C415" s="22"/>
      <c r="D415" s="84"/>
      <c r="E415" s="39"/>
      <c r="F415" s="39"/>
      <c r="G415" s="35"/>
    </row>
    <row r="416" spans="1:7" x14ac:dyDescent="0.35">
      <c r="A416" s="22"/>
      <c r="B416" s="22"/>
      <c r="C416" s="22"/>
      <c r="D416" s="84"/>
      <c r="E416" s="39"/>
      <c r="F416" s="39"/>
      <c r="G416" s="35"/>
    </row>
    <row r="417" spans="1:7" x14ac:dyDescent="0.35">
      <c r="A417" s="22"/>
      <c r="B417" s="22"/>
      <c r="C417" s="22"/>
      <c r="D417" s="84"/>
      <c r="E417" s="39"/>
      <c r="F417" s="39"/>
      <c r="G417" s="35"/>
    </row>
    <row r="418" spans="1:7" x14ac:dyDescent="0.35">
      <c r="A418" s="22"/>
      <c r="B418" s="22"/>
      <c r="C418" s="22"/>
      <c r="D418" s="84"/>
      <c r="E418" s="39"/>
      <c r="F418" s="39"/>
      <c r="G418" s="35"/>
    </row>
    <row r="419" spans="1:7" x14ac:dyDescent="0.35">
      <c r="A419" s="22"/>
      <c r="B419" s="22"/>
      <c r="C419" s="22"/>
      <c r="D419" s="84"/>
      <c r="E419" s="39"/>
      <c r="F419" s="39"/>
      <c r="G419" s="35"/>
    </row>
    <row r="420" spans="1:7" x14ac:dyDescent="0.35">
      <c r="A420" s="22"/>
      <c r="B420" s="22"/>
      <c r="C420" s="22"/>
      <c r="D420" s="84"/>
      <c r="E420" s="39"/>
      <c r="F420" s="39"/>
      <c r="G420" s="35"/>
    </row>
    <row r="421" spans="1:7" x14ac:dyDescent="0.35">
      <c r="A421" s="22"/>
      <c r="B421" s="22"/>
      <c r="C421" s="22"/>
      <c r="D421" s="84"/>
      <c r="E421" s="39"/>
      <c r="F421" s="39"/>
      <c r="G421" s="35"/>
    </row>
    <row r="422" spans="1:7" x14ac:dyDescent="0.35">
      <c r="A422" s="22"/>
      <c r="B422" s="22"/>
      <c r="C422" s="22"/>
      <c r="D422" s="84"/>
      <c r="E422" s="39"/>
      <c r="F422" s="39"/>
      <c r="G422" s="35"/>
    </row>
    <row r="423" spans="1:7" x14ac:dyDescent="0.35">
      <c r="A423" s="22"/>
      <c r="B423" s="22"/>
      <c r="C423" s="22"/>
      <c r="D423" s="84"/>
      <c r="E423" s="39"/>
      <c r="F423" s="39"/>
      <c r="G423" s="35"/>
    </row>
    <row r="424" spans="1:7" x14ac:dyDescent="0.35">
      <c r="A424" s="22"/>
      <c r="B424" s="22"/>
      <c r="C424" s="22"/>
      <c r="D424" s="84"/>
      <c r="E424" s="39"/>
      <c r="F424" s="39"/>
      <c r="G424" s="35"/>
    </row>
    <row r="425" spans="1:7" x14ac:dyDescent="0.35">
      <c r="A425" s="22"/>
      <c r="B425" s="22"/>
      <c r="C425" s="22"/>
      <c r="D425" s="84"/>
      <c r="E425" s="39"/>
      <c r="F425" s="39"/>
      <c r="G425" s="35"/>
    </row>
    <row r="426" spans="1:7" x14ac:dyDescent="0.35">
      <c r="A426" s="22"/>
      <c r="B426" s="22"/>
      <c r="C426" s="22"/>
      <c r="D426" s="84"/>
      <c r="E426" s="39"/>
      <c r="F426" s="39"/>
      <c r="G426" s="35"/>
    </row>
    <row r="427" spans="1:7" x14ac:dyDescent="0.35">
      <c r="A427" s="22"/>
      <c r="B427" s="22"/>
      <c r="C427" s="22"/>
      <c r="D427" s="84"/>
      <c r="E427" s="39"/>
      <c r="F427" s="39"/>
      <c r="G427" s="35"/>
    </row>
    <row r="428" spans="1:7" x14ac:dyDescent="0.35">
      <c r="A428" s="22"/>
      <c r="B428" s="22"/>
      <c r="C428" s="22"/>
      <c r="D428" s="84"/>
      <c r="E428" s="39"/>
      <c r="F428" s="39"/>
      <c r="G428" s="35"/>
    </row>
    <row r="429" spans="1:7" x14ac:dyDescent="0.35">
      <c r="A429" s="22"/>
      <c r="B429" s="22"/>
      <c r="C429" s="22"/>
      <c r="D429" s="84"/>
      <c r="E429" s="39"/>
      <c r="F429" s="39"/>
      <c r="G429" s="35"/>
    </row>
    <row r="430" spans="1:7" x14ac:dyDescent="0.35">
      <c r="A430" s="22"/>
      <c r="B430" s="22"/>
      <c r="C430" s="22"/>
      <c r="D430" s="84"/>
      <c r="E430" s="39"/>
      <c r="F430" s="39"/>
      <c r="G430" s="35"/>
    </row>
    <row r="431" spans="1:7" x14ac:dyDescent="0.35">
      <c r="A431" s="22"/>
      <c r="B431" s="22"/>
      <c r="C431" s="22"/>
      <c r="D431" s="84"/>
      <c r="E431" s="39"/>
      <c r="F431" s="39"/>
      <c r="G431" s="35"/>
    </row>
    <row r="432" spans="1:7" x14ac:dyDescent="0.35">
      <c r="A432" s="22"/>
      <c r="B432" s="22"/>
      <c r="C432" s="22"/>
      <c r="D432" s="84"/>
      <c r="E432" s="39"/>
      <c r="F432" s="39"/>
      <c r="G432" s="35"/>
    </row>
    <row r="433" spans="1:7" x14ac:dyDescent="0.35">
      <c r="A433" s="22"/>
      <c r="B433" s="22"/>
      <c r="C433" s="22"/>
      <c r="D433" s="84"/>
      <c r="E433" s="39"/>
      <c r="F433" s="39"/>
      <c r="G433" s="35"/>
    </row>
    <row r="434" spans="1:7" x14ac:dyDescent="0.35">
      <c r="A434" s="22"/>
      <c r="B434" s="22"/>
      <c r="C434" s="22"/>
      <c r="D434" s="84"/>
      <c r="E434" s="39"/>
      <c r="F434" s="39"/>
      <c r="G434" s="35"/>
    </row>
    <row r="435" spans="1:7" x14ac:dyDescent="0.35">
      <c r="A435" s="22"/>
      <c r="B435" s="22"/>
      <c r="C435" s="22"/>
      <c r="D435" s="84"/>
      <c r="E435" s="39"/>
      <c r="F435" s="39"/>
      <c r="G435" s="35"/>
    </row>
    <row r="436" spans="1:7" x14ac:dyDescent="0.35">
      <c r="A436" s="22"/>
      <c r="B436" s="22"/>
      <c r="C436" s="22"/>
      <c r="D436" s="84"/>
      <c r="E436" s="39"/>
      <c r="F436" s="39"/>
      <c r="G436" s="35"/>
    </row>
    <row r="437" spans="1:7" x14ac:dyDescent="0.35">
      <c r="A437" s="22"/>
      <c r="B437" s="22"/>
      <c r="C437" s="22"/>
      <c r="D437" s="84"/>
      <c r="E437" s="39"/>
      <c r="F437" s="39"/>
      <c r="G437" s="35"/>
    </row>
    <row r="438" spans="1:7" x14ac:dyDescent="0.35">
      <c r="A438" s="22"/>
      <c r="B438" s="22"/>
      <c r="C438" s="22"/>
      <c r="D438" s="84"/>
      <c r="E438" s="39"/>
      <c r="F438" s="39"/>
      <c r="G438" s="35"/>
    </row>
    <row r="439" spans="1:7" x14ac:dyDescent="0.35">
      <c r="A439" s="22"/>
      <c r="B439" s="22"/>
      <c r="C439" s="22"/>
      <c r="D439" s="84"/>
      <c r="E439" s="39"/>
      <c r="F439" s="39"/>
      <c r="G439" s="35"/>
    </row>
    <row r="440" spans="1:7" x14ac:dyDescent="0.35">
      <c r="A440" s="22"/>
      <c r="B440" s="22"/>
      <c r="C440" s="22"/>
      <c r="D440" s="84"/>
      <c r="E440" s="39"/>
      <c r="F440" s="39"/>
      <c r="G440" s="35"/>
    </row>
    <row r="441" spans="1:7" x14ac:dyDescent="0.35">
      <c r="A441" s="22"/>
      <c r="B441" s="22"/>
      <c r="C441" s="22"/>
      <c r="D441" s="84"/>
      <c r="E441" s="39"/>
      <c r="F441" s="39"/>
      <c r="G441" s="35"/>
    </row>
    <row r="442" spans="1:7" x14ac:dyDescent="0.35">
      <c r="A442" s="22"/>
      <c r="B442" s="22"/>
      <c r="C442" s="22"/>
      <c r="D442" s="84"/>
      <c r="E442" s="39"/>
      <c r="F442" s="39"/>
      <c r="G442" s="35"/>
    </row>
    <row r="443" spans="1:7" x14ac:dyDescent="0.35">
      <c r="A443" s="22"/>
      <c r="B443" s="22"/>
      <c r="C443" s="22"/>
      <c r="D443" s="84"/>
      <c r="E443" s="39"/>
      <c r="F443" s="39"/>
      <c r="G443" s="35"/>
    </row>
    <row r="444" spans="1:7" x14ac:dyDescent="0.35">
      <c r="A444" s="22"/>
      <c r="B444" s="22"/>
      <c r="C444" s="22"/>
      <c r="D444" s="84"/>
      <c r="E444" s="39"/>
      <c r="F444" s="39"/>
      <c r="G444" s="35"/>
    </row>
    <row r="445" spans="1:7" x14ac:dyDescent="0.35">
      <c r="A445" s="22"/>
      <c r="B445" s="22"/>
      <c r="C445" s="22"/>
      <c r="D445" s="84"/>
      <c r="E445" s="39"/>
      <c r="F445" s="39"/>
      <c r="G445" s="35"/>
    </row>
    <row r="446" spans="1:7" x14ac:dyDescent="0.35">
      <c r="A446" s="22"/>
      <c r="B446" s="22"/>
      <c r="C446" s="22"/>
      <c r="D446" s="84"/>
      <c r="E446" s="39"/>
      <c r="F446" s="39"/>
      <c r="G446" s="35"/>
    </row>
    <row r="447" spans="1:7" x14ac:dyDescent="0.35">
      <c r="A447" s="22"/>
      <c r="B447" s="22"/>
      <c r="C447" s="22"/>
      <c r="D447" s="84"/>
      <c r="E447" s="39"/>
      <c r="F447" s="39"/>
      <c r="G447" s="35"/>
    </row>
    <row r="448" spans="1:7" x14ac:dyDescent="0.35">
      <c r="A448" s="22"/>
      <c r="B448" s="22"/>
      <c r="C448" s="22"/>
      <c r="D448" s="84"/>
      <c r="E448" s="39"/>
      <c r="F448" s="39"/>
      <c r="G448" s="35"/>
    </row>
    <row r="449" spans="1:7" x14ac:dyDescent="0.35">
      <c r="A449" s="22"/>
      <c r="B449" s="22"/>
      <c r="C449" s="22"/>
      <c r="D449" s="84"/>
      <c r="E449" s="39"/>
      <c r="F449" s="39"/>
      <c r="G449" s="35"/>
    </row>
    <row r="450" spans="1:7" x14ac:dyDescent="0.35">
      <c r="A450" s="22"/>
      <c r="B450" s="22"/>
      <c r="C450" s="22"/>
      <c r="D450" s="84"/>
      <c r="E450" s="39"/>
      <c r="F450" s="39"/>
      <c r="G450" s="35"/>
    </row>
    <row r="451" spans="1:7" x14ac:dyDescent="0.35">
      <c r="A451" s="22"/>
      <c r="B451" s="22"/>
      <c r="C451" s="22"/>
      <c r="D451" s="84"/>
      <c r="E451" s="39"/>
      <c r="F451" s="39"/>
      <c r="G451" s="35"/>
    </row>
    <row r="452" spans="1:7" x14ac:dyDescent="0.35">
      <c r="A452" s="22"/>
      <c r="B452" s="22"/>
      <c r="C452" s="22"/>
      <c r="D452" s="84"/>
      <c r="E452" s="39"/>
      <c r="F452" s="39"/>
      <c r="G452" s="35"/>
    </row>
    <row r="453" spans="1:7" x14ac:dyDescent="0.35">
      <c r="A453" s="22"/>
      <c r="B453" s="22"/>
      <c r="C453" s="22"/>
      <c r="D453" s="84"/>
      <c r="E453" s="39"/>
      <c r="F453" s="39"/>
      <c r="G453" s="35"/>
    </row>
    <row r="454" spans="1:7" x14ac:dyDescent="0.35">
      <c r="A454" s="22"/>
      <c r="B454" s="22"/>
      <c r="C454" s="22"/>
      <c r="D454" s="84"/>
      <c r="E454" s="39"/>
      <c r="F454" s="39"/>
      <c r="G454" s="35"/>
    </row>
    <row r="455" spans="1:7" x14ac:dyDescent="0.35">
      <c r="A455" s="22"/>
      <c r="B455" s="22"/>
      <c r="C455" s="22"/>
      <c r="D455" s="84"/>
      <c r="E455" s="39"/>
      <c r="F455" s="39"/>
      <c r="G455" s="35"/>
    </row>
    <row r="456" spans="1:7" x14ac:dyDescent="0.35">
      <c r="A456" s="22"/>
      <c r="B456" s="22"/>
      <c r="C456" s="22"/>
      <c r="D456" s="84"/>
      <c r="E456" s="39"/>
      <c r="F456" s="39"/>
      <c r="G456" s="35"/>
    </row>
    <row r="457" spans="1:7" x14ac:dyDescent="0.35">
      <c r="A457" s="22"/>
      <c r="B457" s="22"/>
      <c r="C457" s="22"/>
      <c r="D457" s="84"/>
      <c r="E457" s="39"/>
      <c r="F457" s="39"/>
      <c r="G457" s="35"/>
    </row>
    <row r="458" spans="1:7" x14ac:dyDescent="0.35">
      <c r="A458" s="22"/>
      <c r="B458" s="22"/>
      <c r="C458" s="22"/>
      <c r="D458" s="84"/>
      <c r="E458" s="39"/>
      <c r="F458" s="39"/>
      <c r="G458" s="35"/>
    </row>
    <row r="459" spans="1:7" x14ac:dyDescent="0.35">
      <c r="A459" s="22"/>
      <c r="B459" s="22"/>
      <c r="C459" s="22"/>
      <c r="D459" s="84"/>
      <c r="E459" s="39"/>
      <c r="F459" s="39"/>
      <c r="G459" s="35"/>
    </row>
    <row r="460" spans="1:7" x14ac:dyDescent="0.35">
      <c r="A460" s="22"/>
      <c r="B460" s="22"/>
      <c r="C460" s="22"/>
      <c r="D460" s="84"/>
      <c r="E460" s="39"/>
      <c r="F460" s="39"/>
      <c r="G460" s="35"/>
    </row>
    <row r="461" spans="1:7" x14ac:dyDescent="0.35">
      <c r="A461" s="22"/>
      <c r="B461" s="22"/>
      <c r="C461" s="22"/>
      <c r="D461" s="84"/>
      <c r="E461" s="39"/>
      <c r="F461" s="39"/>
      <c r="G461" s="35"/>
    </row>
    <row r="462" spans="1:7" x14ac:dyDescent="0.35">
      <c r="A462" s="22"/>
      <c r="B462" s="22"/>
      <c r="C462" s="22"/>
      <c r="D462" s="84"/>
      <c r="E462" s="39"/>
      <c r="F462" s="39"/>
      <c r="G462" s="35"/>
    </row>
    <row r="463" spans="1:7" x14ac:dyDescent="0.35">
      <c r="A463" s="22"/>
      <c r="B463" s="22"/>
      <c r="C463" s="22"/>
      <c r="D463" s="84"/>
      <c r="E463" s="39"/>
      <c r="F463" s="39"/>
      <c r="G463" s="35"/>
    </row>
    <row r="464" spans="1:7" x14ac:dyDescent="0.35">
      <c r="A464" s="22"/>
      <c r="B464" s="22"/>
      <c r="C464" s="22"/>
      <c r="D464" s="84"/>
      <c r="E464" s="39"/>
      <c r="F464" s="39"/>
      <c r="G464" s="35"/>
    </row>
    <row r="465" spans="1:7" x14ac:dyDescent="0.35">
      <c r="A465" s="22"/>
      <c r="B465" s="22"/>
      <c r="C465" s="22"/>
      <c r="D465" s="84"/>
      <c r="E465" s="39"/>
      <c r="F465" s="39"/>
      <c r="G465" s="35"/>
    </row>
    <row r="466" spans="1:7" x14ac:dyDescent="0.35">
      <c r="A466" s="22"/>
      <c r="B466" s="22"/>
      <c r="C466" s="22"/>
      <c r="D466" s="84"/>
      <c r="E466" s="39"/>
      <c r="F466" s="39"/>
      <c r="G466" s="35"/>
    </row>
    <row r="467" spans="1:7" x14ac:dyDescent="0.35">
      <c r="A467" s="22"/>
      <c r="B467" s="22"/>
      <c r="C467" s="22"/>
      <c r="D467" s="84"/>
      <c r="E467" s="39"/>
      <c r="F467" s="39"/>
      <c r="G467" s="35"/>
    </row>
    <row r="468" spans="1:7" x14ac:dyDescent="0.35">
      <c r="A468" s="22"/>
      <c r="B468" s="22"/>
      <c r="C468" s="22"/>
      <c r="D468" s="84"/>
      <c r="E468" s="39"/>
      <c r="F468" s="39"/>
      <c r="G468" s="35"/>
    </row>
    <row r="469" spans="1:7" x14ac:dyDescent="0.35">
      <c r="A469" s="22"/>
      <c r="B469" s="22"/>
      <c r="C469" s="22"/>
      <c r="D469" s="84"/>
      <c r="E469" s="39"/>
      <c r="F469" s="39"/>
      <c r="G469" s="35"/>
    </row>
    <row r="470" spans="1:7" x14ac:dyDescent="0.35">
      <c r="A470" s="22"/>
      <c r="B470" s="22"/>
      <c r="C470" s="22"/>
      <c r="D470" s="84"/>
      <c r="E470" s="39"/>
      <c r="F470" s="39"/>
      <c r="G470" s="35"/>
    </row>
    <row r="471" spans="1:7" x14ac:dyDescent="0.35">
      <c r="A471" s="22"/>
      <c r="B471" s="22"/>
      <c r="C471" s="22"/>
      <c r="D471" s="84"/>
      <c r="E471" s="39"/>
      <c r="F471" s="39"/>
      <c r="G471" s="35"/>
    </row>
    <row r="472" spans="1:7" x14ac:dyDescent="0.35">
      <c r="A472" s="22"/>
      <c r="B472" s="22"/>
      <c r="C472" s="22"/>
      <c r="D472" s="84"/>
      <c r="E472" s="39"/>
      <c r="F472" s="39"/>
      <c r="G472" s="35"/>
    </row>
    <row r="473" spans="1:7" x14ac:dyDescent="0.35">
      <c r="A473" s="22"/>
      <c r="B473" s="22"/>
      <c r="C473" s="22"/>
      <c r="D473" s="84"/>
      <c r="E473" s="39"/>
      <c r="F473" s="39"/>
      <c r="G473" s="35"/>
    </row>
    <row r="474" spans="1:7" x14ac:dyDescent="0.35">
      <c r="A474" s="22"/>
      <c r="B474" s="22"/>
      <c r="C474" s="22"/>
      <c r="D474" s="84"/>
      <c r="E474" s="39"/>
      <c r="F474" s="39"/>
      <c r="G474" s="35"/>
    </row>
    <row r="475" spans="1:7" x14ac:dyDescent="0.35">
      <c r="A475" s="22"/>
      <c r="B475" s="22"/>
      <c r="C475" s="22"/>
      <c r="D475" s="84"/>
      <c r="E475" s="39"/>
      <c r="F475" s="39"/>
      <c r="G475" s="35"/>
    </row>
    <row r="476" spans="1:7" x14ac:dyDescent="0.35">
      <c r="A476" s="22"/>
      <c r="B476" s="22"/>
      <c r="C476" s="22"/>
      <c r="D476" s="84"/>
      <c r="E476" s="39"/>
      <c r="F476" s="39"/>
      <c r="G476" s="35"/>
    </row>
    <row r="477" spans="1:7" x14ac:dyDescent="0.35">
      <c r="A477" s="22"/>
      <c r="B477" s="22"/>
      <c r="C477" s="22"/>
      <c r="D477" s="84"/>
      <c r="E477" s="39"/>
      <c r="F477" s="39"/>
      <c r="G477" s="35"/>
    </row>
    <row r="478" spans="1:7" x14ac:dyDescent="0.35">
      <c r="A478" s="22"/>
      <c r="B478" s="22"/>
      <c r="C478" s="22"/>
      <c r="D478" s="84"/>
      <c r="E478" s="39"/>
      <c r="F478" s="39"/>
      <c r="G478" s="35"/>
    </row>
    <row r="479" spans="1:7" x14ac:dyDescent="0.35">
      <c r="A479" s="22"/>
      <c r="B479" s="22"/>
      <c r="C479" s="22"/>
      <c r="D479" s="84"/>
      <c r="E479" s="39"/>
      <c r="F479" s="39"/>
      <c r="G479" s="35"/>
    </row>
    <row r="480" spans="1:7" x14ac:dyDescent="0.35">
      <c r="A480" s="22"/>
      <c r="B480" s="22"/>
      <c r="C480" s="22"/>
      <c r="D480" s="84"/>
      <c r="E480" s="39"/>
      <c r="F480" s="39"/>
      <c r="G480" s="35"/>
    </row>
    <row r="481" spans="1:7" x14ac:dyDescent="0.35">
      <c r="A481" s="22"/>
      <c r="B481" s="22"/>
      <c r="C481" s="22"/>
      <c r="D481" s="84"/>
      <c r="E481" s="39"/>
      <c r="F481" s="39"/>
      <c r="G481" s="35"/>
    </row>
    <row r="482" spans="1:7" x14ac:dyDescent="0.35">
      <c r="A482" s="22"/>
      <c r="B482" s="22"/>
      <c r="C482" s="22"/>
      <c r="D482" s="84"/>
      <c r="E482" s="39"/>
      <c r="F482" s="39"/>
      <c r="G482" s="35"/>
    </row>
    <row r="483" spans="1:7" x14ac:dyDescent="0.35">
      <c r="A483" s="22"/>
      <c r="B483" s="22"/>
      <c r="C483" s="22"/>
      <c r="D483" s="84"/>
      <c r="E483" s="39"/>
      <c r="F483" s="39"/>
      <c r="G483" s="35"/>
    </row>
    <row r="484" spans="1:7" x14ac:dyDescent="0.35">
      <c r="A484" s="22"/>
      <c r="B484" s="22"/>
      <c r="C484" s="22"/>
      <c r="D484" s="84"/>
      <c r="E484" s="39"/>
      <c r="F484" s="39"/>
      <c r="G484" s="35"/>
    </row>
    <row r="485" spans="1:7" x14ac:dyDescent="0.35">
      <c r="A485" s="22"/>
      <c r="B485" s="22"/>
      <c r="C485" s="22"/>
      <c r="D485" s="84"/>
      <c r="E485" s="39"/>
      <c r="F485" s="39"/>
      <c r="G485" s="35"/>
    </row>
    <row r="486" spans="1:7" x14ac:dyDescent="0.35">
      <c r="A486" s="22"/>
      <c r="B486" s="22"/>
      <c r="C486" s="22"/>
      <c r="D486" s="84"/>
      <c r="E486" s="39"/>
      <c r="F486" s="39"/>
      <c r="G486" s="35"/>
    </row>
    <row r="487" spans="1:7" x14ac:dyDescent="0.35">
      <c r="A487" s="22"/>
      <c r="B487" s="22"/>
      <c r="C487" s="22"/>
      <c r="D487" s="84"/>
      <c r="E487" s="39"/>
      <c r="F487" s="39"/>
      <c r="G487" s="35"/>
    </row>
    <row r="488" spans="1:7" x14ac:dyDescent="0.35">
      <c r="A488" s="22"/>
      <c r="B488" s="22"/>
      <c r="C488" s="22"/>
      <c r="D488" s="84"/>
      <c r="E488" s="39"/>
      <c r="F488" s="39"/>
      <c r="G488" s="35"/>
    </row>
    <row r="489" spans="1:7" x14ac:dyDescent="0.35">
      <c r="A489" s="22"/>
      <c r="B489" s="22"/>
      <c r="C489" s="22"/>
      <c r="D489" s="84"/>
      <c r="E489" s="39"/>
      <c r="F489" s="39"/>
      <c r="G489" s="35"/>
    </row>
    <row r="490" spans="1:7" x14ac:dyDescent="0.35">
      <c r="A490" s="22"/>
      <c r="B490" s="22"/>
      <c r="C490" s="22"/>
      <c r="D490" s="84"/>
      <c r="E490" s="39"/>
      <c r="F490" s="39"/>
      <c r="G490" s="35"/>
    </row>
    <row r="491" spans="1:7" x14ac:dyDescent="0.35">
      <c r="A491" s="22"/>
      <c r="B491" s="22"/>
      <c r="C491" s="22"/>
      <c r="D491" s="84"/>
      <c r="E491" s="39"/>
      <c r="F491" s="39"/>
      <c r="G491" s="35"/>
    </row>
    <row r="492" spans="1:7" x14ac:dyDescent="0.35">
      <c r="A492" s="22"/>
      <c r="B492" s="22"/>
      <c r="C492" s="22"/>
      <c r="D492" s="84"/>
      <c r="E492" s="39"/>
      <c r="F492" s="39"/>
      <c r="G492" s="35"/>
    </row>
    <row r="493" spans="1:7" x14ac:dyDescent="0.35">
      <c r="A493" s="22"/>
      <c r="B493" s="22"/>
      <c r="C493" s="22"/>
      <c r="D493" s="84"/>
      <c r="E493" s="39"/>
      <c r="F493" s="39"/>
      <c r="G493" s="35"/>
    </row>
    <row r="494" spans="1:7" x14ac:dyDescent="0.35">
      <c r="A494" s="22"/>
      <c r="B494" s="22"/>
      <c r="C494" s="22"/>
      <c r="D494" s="84"/>
      <c r="E494" s="39"/>
      <c r="F494" s="39"/>
      <c r="G494" s="35"/>
    </row>
    <row r="495" spans="1:7" x14ac:dyDescent="0.35">
      <c r="A495" s="22"/>
      <c r="B495" s="22"/>
      <c r="C495" s="22"/>
      <c r="D495" s="84"/>
      <c r="E495" s="39"/>
      <c r="F495" s="39"/>
      <c r="G495" s="35"/>
    </row>
    <row r="496" spans="1:7" x14ac:dyDescent="0.35">
      <c r="A496" s="22"/>
      <c r="B496" s="22"/>
      <c r="C496" s="22"/>
      <c r="D496" s="84"/>
      <c r="E496" s="39"/>
      <c r="F496" s="39"/>
      <c r="G496" s="35"/>
    </row>
    <row r="497" spans="1:7" x14ac:dyDescent="0.35">
      <c r="A497" s="22"/>
      <c r="B497" s="22"/>
      <c r="C497" s="22"/>
      <c r="D497" s="84"/>
      <c r="E497" s="39"/>
      <c r="F497" s="39"/>
      <c r="G497" s="35"/>
    </row>
    <row r="498" spans="1:7" x14ac:dyDescent="0.35">
      <c r="A498" s="22"/>
      <c r="B498" s="22"/>
      <c r="C498" s="22"/>
      <c r="D498" s="84"/>
      <c r="E498" s="39"/>
      <c r="F498" s="39"/>
      <c r="G498" s="35"/>
    </row>
    <row r="499" spans="1:7" x14ac:dyDescent="0.35">
      <c r="A499" s="22"/>
      <c r="B499" s="22"/>
      <c r="C499" s="22"/>
      <c r="D499" s="84"/>
      <c r="E499" s="39"/>
      <c r="F499" s="39"/>
      <c r="G499" s="35"/>
    </row>
    <row r="500" spans="1:7" x14ac:dyDescent="0.35">
      <c r="A500" s="22"/>
      <c r="B500" s="22"/>
      <c r="C500" s="22"/>
      <c r="D500" s="84"/>
      <c r="E500" s="39"/>
      <c r="F500" s="39"/>
      <c r="G500" s="35"/>
    </row>
    <row r="501" spans="1:7" x14ac:dyDescent="0.35">
      <c r="A501" s="22"/>
      <c r="B501" s="22"/>
      <c r="C501" s="22"/>
      <c r="D501" s="84"/>
      <c r="E501" s="39"/>
      <c r="F501" s="39"/>
      <c r="G501" s="35"/>
    </row>
    <row r="502" spans="1:7" x14ac:dyDescent="0.35">
      <c r="A502" s="22"/>
      <c r="B502" s="22"/>
      <c r="C502" s="22"/>
      <c r="D502" s="84"/>
      <c r="E502" s="39"/>
      <c r="F502" s="39"/>
      <c r="G502" s="35"/>
    </row>
    <row r="503" spans="1:7" x14ac:dyDescent="0.35">
      <c r="A503" s="22"/>
      <c r="B503" s="22"/>
      <c r="C503" s="22"/>
      <c r="D503" s="84"/>
      <c r="E503" s="39"/>
      <c r="F503" s="39"/>
      <c r="G503" s="35"/>
    </row>
    <row r="504" spans="1:7" x14ac:dyDescent="0.35">
      <c r="A504" s="22"/>
      <c r="B504" s="22"/>
      <c r="C504" s="22"/>
      <c r="D504" s="84"/>
      <c r="E504" s="39"/>
      <c r="F504" s="39"/>
      <c r="G504" s="35"/>
    </row>
    <row r="505" spans="1:7" x14ac:dyDescent="0.35">
      <c r="A505" s="22"/>
      <c r="B505" s="22"/>
      <c r="C505" s="22"/>
      <c r="D505" s="84"/>
      <c r="E505" s="39"/>
      <c r="F505" s="39"/>
      <c r="G505" s="35"/>
    </row>
    <row r="506" spans="1:7" x14ac:dyDescent="0.35">
      <c r="A506" s="22"/>
      <c r="B506" s="22"/>
      <c r="C506" s="22"/>
      <c r="D506" s="84"/>
      <c r="E506" s="39"/>
      <c r="F506" s="39"/>
      <c r="G506" s="35"/>
    </row>
    <row r="507" spans="1:7" x14ac:dyDescent="0.35">
      <c r="A507" s="22"/>
      <c r="B507" s="22"/>
      <c r="C507" s="22"/>
      <c r="D507" s="84"/>
      <c r="E507" s="39"/>
      <c r="F507" s="39"/>
      <c r="G507" s="35"/>
    </row>
    <row r="508" spans="1:7" x14ac:dyDescent="0.35">
      <c r="A508" s="22"/>
      <c r="B508" s="22"/>
      <c r="C508" s="22"/>
      <c r="D508" s="84"/>
      <c r="E508" s="39"/>
      <c r="F508" s="39"/>
      <c r="G508" s="35"/>
    </row>
    <row r="509" spans="1:7" x14ac:dyDescent="0.35">
      <c r="A509" s="22"/>
      <c r="B509" s="22"/>
      <c r="C509" s="22"/>
      <c r="D509" s="84"/>
      <c r="E509" s="39"/>
      <c r="F509" s="39"/>
      <c r="G509" s="35"/>
    </row>
    <row r="510" spans="1:7" x14ac:dyDescent="0.35">
      <c r="A510" s="22"/>
      <c r="B510" s="22"/>
      <c r="C510" s="22"/>
      <c r="D510" s="84"/>
      <c r="E510" s="39"/>
      <c r="F510" s="39"/>
      <c r="G510" s="35"/>
    </row>
    <row r="511" spans="1:7" x14ac:dyDescent="0.35">
      <c r="A511" s="22"/>
      <c r="B511" s="22"/>
      <c r="C511" s="22"/>
      <c r="D511" s="84"/>
      <c r="E511" s="39"/>
      <c r="F511" s="39"/>
      <c r="G511" s="35"/>
    </row>
    <row r="512" spans="1:7" x14ac:dyDescent="0.35">
      <c r="A512" s="22"/>
      <c r="B512" s="22"/>
      <c r="C512" s="22"/>
      <c r="D512" s="84"/>
      <c r="E512" s="39"/>
      <c r="F512" s="39"/>
      <c r="G512" s="35"/>
    </row>
    <row r="513" spans="1:7" x14ac:dyDescent="0.35">
      <c r="A513" s="22"/>
      <c r="B513" s="22"/>
      <c r="C513" s="22"/>
      <c r="D513" s="84"/>
      <c r="E513" s="39"/>
      <c r="F513" s="39"/>
      <c r="G513" s="35"/>
    </row>
    <row r="514" spans="1:7" x14ac:dyDescent="0.35">
      <c r="A514" s="22"/>
      <c r="B514" s="22"/>
      <c r="C514" s="22"/>
      <c r="D514" s="84"/>
      <c r="E514" s="39"/>
      <c r="F514" s="39"/>
      <c r="G514" s="35"/>
    </row>
    <row r="515" spans="1:7" x14ac:dyDescent="0.35">
      <c r="A515" s="22"/>
      <c r="B515" s="22"/>
      <c r="C515" s="22"/>
      <c r="D515" s="84"/>
      <c r="E515" s="39"/>
      <c r="F515" s="39"/>
      <c r="G515" s="35"/>
    </row>
    <row r="516" spans="1:7" x14ac:dyDescent="0.35">
      <c r="A516" s="22"/>
      <c r="B516" s="22"/>
      <c r="C516" s="22"/>
      <c r="D516" s="84"/>
      <c r="E516" s="39"/>
      <c r="F516" s="39"/>
      <c r="G516" s="35"/>
    </row>
    <row r="517" spans="1:7" x14ac:dyDescent="0.35">
      <c r="A517" s="22"/>
      <c r="B517" s="22"/>
      <c r="C517" s="22"/>
      <c r="D517" s="84"/>
      <c r="E517" s="39"/>
      <c r="F517" s="39"/>
      <c r="G517" s="35"/>
    </row>
    <row r="518" spans="1:7" x14ac:dyDescent="0.35">
      <c r="A518" s="22"/>
      <c r="B518" s="22"/>
      <c r="C518" s="22"/>
      <c r="D518" s="84"/>
      <c r="E518" s="39"/>
      <c r="F518" s="39"/>
      <c r="G518" s="35"/>
    </row>
    <row r="519" spans="1:7" x14ac:dyDescent="0.35">
      <c r="A519" s="22"/>
      <c r="B519" s="22"/>
      <c r="C519" s="22"/>
      <c r="D519" s="84"/>
      <c r="E519" s="39"/>
      <c r="F519" s="39"/>
      <c r="G519" s="35"/>
    </row>
    <row r="520" spans="1:7" x14ac:dyDescent="0.35">
      <c r="A520" s="22"/>
      <c r="B520" s="22"/>
      <c r="C520" s="22"/>
      <c r="D520" s="84"/>
      <c r="E520" s="39"/>
      <c r="F520" s="39"/>
      <c r="G520" s="35"/>
    </row>
    <row r="521" spans="1:7" x14ac:dyDescent="0.35">
      <c r="A521" s="22"/>
      <c r="B521" s="22"/>
      <c r="C521" s="22"/>
      <c r="D521" s="84"/>
      <c r="E521" s="39"/>
      <c r="F521" s="39"/>
      <c r="G521" s="35"/>
    </row>
    <row r="522" spans="1:7" x14ac:dyDescent="0.35">
      <c r="A522" s="22"/>
      <c r="B522" s="22"/>
      <c r="C522" s="22"/>
      <c r="D522" s="84"/>
      <c r="E522" s="39"/>
      <c r="F522" s="39"/>
      <c r="G522" s="35"/>
    </row>
    <row r="523" spans="1:7" x14ac:dyDescent="0.35">
      <c r="A523" s="22"/>
      <c r="B523" s="22"/>
      <c r="C523" s="22"/>
      <c r="D523" s="84"/>
      <c r="E523" s="39"/>
      <c r="F523" s="39"/>
      <c r="G523" s="35"/>
    </row>
    <row r="524" spans="1:7" x14ac:dyDescent="0.35">
      <c r="A524" s="22"/>
      <c r="B524" s="22"/>
      <c r="C524" s="22"/>
      <c r="D524" s="84"/>
      <c r="E524" s="39"/>
      <c r="F524" s="39"/>
      <c r="G524" s="35"/>
    </row>
    <row r="525" spans="1:7" x14ac:dyDescent="0.35">
      <c r="A525" s="22"/>
      <c r="B525" s="22"/>
      <c r="C525" s="22"/>
      <c r="D525" s="84"/>
      <c r="E525" s="39"/>
      <c r="F525" s="39"/>
      <c r="G525" s="35"/>
    </row>
    <row r="526" spans="1:7" x14ac:dyDescent="0.35">
      <c r="A526" s="22"/>
      <c r="B526" s="22"/>
      <c r="C526" s="22"/>
      <c r="D526" s="84"/>
      <c r="E526" s="39"/>
      <c r="F526" s="39"/>
      <c r="G526" s="35"/>
    </row>
    <row r="527" spans="1:7" x14ac:dyDescent="0.35">
      <c r="A527" s="22"/>
      <c r="B527" s="22"/>
      <c r="C527" s="22"/>
      <c r="D527" s="84"/>
      <c r="E527" s="39"/>
      <c r="F527" s="39"/>
      <c r="G527" s="35"/>
    </row>
    <row r="528" spans="1:7" x14ac:dyDescent="0.35">
      <c r="A528" s="22"/>
      <c r="B528" s="22"/>
      <c r="C528" s="22"/>
      <c r="D528" s="84"/>
      <c r="E528" s="39"/>
      <c r="F528" s="39"/>
      <c r="G528" s="35"/>
    </row>
    <row r="529" spans="1:7" x14ac:dyDescent="0.35">
      <c r="A529" s="22"/>
      <c r="B529" s="22"/>
      <c r="C529" s="22"/>
      <c r="D529" s="84"/>
      <c r="E529" s="39"/>
      <c r="F529" s="39"/>
      <c r="G529" s="35"/>
    </row>
    <row r="530" spans="1:7" x14ac:dyDescent="0.35">
      <c r="A530" s="22"/>
      <c r="B530" s="22"/>
      <c r="C530" s="22"/>
      <c r="D530" s="84"/>
      <c r="E530" s="39"/>
      <c r="F530" s="39"/>
      <c r="G530" s="35"/>
    </row>
    <row r="531" spans="1:7" x14ac:dyDescent="0.35">
      <c r="A531" s="22"/>
      <c r="B531" s="22"/>
      <c r="C531" s="22"/>
      <c r="D531" s="84"/>
      <c r="E531" s="39"/>
      <c r="F531" s="39"/>
      <c r="G531" s="35"/>
    </row>
    <row r="532" spans="1:7" x14ac:dyDescent="0.35">
      <c r="A532" s="22"/>
      <c r="B532" s="22"/>
      <c r="C532" s="22"/>
      <c r="D532" s="84"/>
      <c r="E532" s="39"/>
      <c r="F532" s="39"/>
      <c r="G532" s="35"/>
    </row>
    <row r="533" spans="1:7" x14ac:dyDescent="0.35">
      <c r="A533" s="22"/>
      <c r="B533" s="22"/>
      <c r="C533" s="22"/>
      <c r="D533" s="84"/>
      <c r="E533" s="39"/>
      <c r="F533" s="39"/>
      <c r="G533" s="35"/>
    </row>
    <row r="534" spans="1:7" x14ac:dyDescent="0.35">
      <c r="A534" s="22"/>
      <c r="B534" s="22"/>
      <c r="C534" s="22"/>
      <c r="D534" s="84"/>
      <c r="E534" s="39"/>
      <c r="F534" s="39"/>
      <c r="G534" s="35"/>
    </row>
    <row r="535" spans="1:7" x14ac:dyDescent="0.35">
      <c r="A535" s="22"/>
      <c r="B535" s="22"/>
      <c r="C535" s="22"/>
      <c r="D535" s="84"/>
      <c r="E535" s="39"/>
      <c r="F535" s="39"/>
      <c r="G535" s="35"/>
    </row>
    <row r="536" spans="1:7" x14ac:dyDescent="0.35">
      <c r="A536" s="22"/>
      <c r="B536" s="22"/>
      <c r="C536" s="22"/>
      <c r="D536" s="84"/>
      <c r="E536" s="39"/>
      <c r="F536" s="39"/>
      <c r="G536" s="35"/>
    </row>
    <row r="537" spans="1:7" x14ac:dyDescent="0.35">
      <c r="A537" s="22"/>
      <c r="B537" s="22"/>
      <c r="C537" s="22"/>
      <c r="D537" s="84"/>
      <c r="E537" s="39"/>
      <c r="F537" s="39"/>
      <c r="G537" s="35"/>
    </row>
    <row r="538" spans="1:7" x14ac:dyDescent="0.35">
      <c r="A538" s="22"/>
      <c r="B538" s="22"/>
      <c r="C538" s="22"/>
      <c r="D538" s="84"/>
      <c r="E538" s="39"/>
      <c r="F538" s="39"/>
      <c r="G538" s="35"/>
    </row>
    <row r="539" spans="1:7" x14ac:dyDescent="0.35">
      <c r="A539" s="22"/>
      <c r="B539" s="22"/>
      <c r="C539" s="22"/>
      <c r="D539" s="84"/>
      <c r="E539" s="39"/>
      <c r="F539" s="39"/>
      <c r="G539" s="35"/>
    </row>
    <row r="540" spans="1:7" x14ac:dyDescent="0.35">
      <c r="A540" s="22"/>
      <c r="B540" s="22"/>
      <c r="C540" s="22"/>
      <c r="D540" s="84"/>
      <c r="E540" s="39"/>
      <c r="F540" s="39"/>
      <c r="G540" s="35"/>
    </row>
    <row r="541" spans="1:7" x14ac:dyDescent="0.35">
      <c r="A541" s="22"/>
      <c r="B541" s="22"/>
      <c r="C541" s="22"/>
      <c r="D541" s="84"/>
      <c r="E541" s="39"/>
      <c r="F541" s="39"/>
      <c r="G541" s="35"/>
    </row>
    <row r="542" spans="1:7" x14ac:dyDescent="0.35">
      <c r="A542" s="22"/>
      <c r="B542" s="22"/>
      <c r="C542" s="22"/>
      <c r="D542" s="84"/>
      <c r="E542" s="39"/>
      <c r="F542" s="39"/>
      <c r="G542" s="35"/>
    </row>
    <row r="543" spans="1:7" x14ac:dyDescent="0.35">
      <c r="A543" s="22"/>
      <c r="B543" s="22"/>
      <c r="C543" s="22"/>
      <c r="D543" s="84"/>
      <c r="E543" s="39"/>
      <c r="F543" s="39"/>
      <c r="G543" s="35"/>
    </row>
    <row r="544" spans="1:7" x14ac:dyDescent="0.35">
      <c r="A544" s="22"/>
      <c r="B544" s="22"/>
      <c r="C544" s="22"/>
      <c r="D544" s="84"/>
      <c r="E544" s="39"/>
      <c r="F544" s="39"/>
      <c r="G544" s="35"/>
    </row>
    <row r="545" spans="1:7" x14ac:dyDescent="0.35">
      <c r="A545" s="22"/>
      <c r="B545" s="22"/>
      <c r="C545" s="22"/>
      <c r="D545" s="84"/>
      <c r="E545" s="39"/>
      <c r="F545" s="39"/>
      <c r="G545" s="35"/>
    </row>
    <row r="546" spans="1:7" x14ac:dyDescent="0.35">
      <c r="A546" s="22"/>
      <c r="B546" s="22"/>
      <c r="C546" s="22"/>
      <c r="D546" s="84"/>
      <c r="E546" s="39"/>
      <c r="F546" s="39"/>
      <c r="G546" s="35"/>
    </row>
    <row r="547" spans="1:7" x14ac:dyDescent="0.35">
      <c r="A547" s="22"/>
      <c r="B547" s="22"/>
      <c r="C547" s="22"/>
      <c r="D547" s="84"/>
      <c r="E547" s="39"/>
      <c r="F547" s="39"/>
      <c r="G547" s="35"/>
    </row>
    <row r="548" spans="1:7" x14ac:dyDescent="0.35">
      <c r="A548" s="22"/>
      <c r="B548" s="22"/>
      <c r="C548" s="22"/>
      <c r="D548" s="84"/>
      <c r="E548" s="39"/>
      <c r="F548" s="39"/>
      <c r="G548" s="35"/>
    </row>
    <row r="549" spans="1:7" x14ac:dyDescent="0.35">
      <c r="A549" s="22"/>
      <c r="B549" s="22"/>
      <c r="C549" s="22"/>
      <c r="D549" s="84"/>
      <c r="E549" s="39"/>
      <c r="F549" s="39"/>
      <c r="G549" s="35"/>
    </row>
    <row r="550" spans="1:7" x14ac:dyDescent="0.35">
      <c r="A550" s="22"/>
      <c r="B550" s="22"/>
      <c r="C550" s="22"/>
      <c r="D550" s="84"/>
      <c r="E550" s="39"/>
      <c r="F550" s="39"/>
      <c r="G550" s="35"/>
    </row>
    <row r="551" spans="1:7" x14ac:dyDescent="0.35">
      <c r="A551" s="22"/>
      <c r="B551" s="22"/>
      <c r="C551" s="22"/>
      <c r="D551" s="84"/>
      <c r="E551" s="39"/>
      <c r="F551" s="39"/>
      <c r="G551" s="35"/>
    </row>
    <row r="552" spans="1:7" x14ac:dyDescent="0.35">
      <c r="A552" s="22"/>
      <c r="B552" s="22"/>
      <c r="C552" s="22"/>
      <c r="D552" s="84"/>
      <c r="E552" s="39"/>
      <c r="F552" s="39"/>
      <c r="G552" s="35"/>
    </row>
    <row r="553" spans="1:7" x14ac:dyDescent="0.35">
      <c r="A553" s="22"/>
      <c r="B553" s="22"/>
      <c r="C553" s="22"/>
      <c r="D553" s="84"/>
      <c r="E553" s="39"/>
      <c r="F553" s="39"/>
      <c r="G553" s="35"/>
    </row>
    <row r="554" spans="1:7" x14ac:dyDescent="0.35">
      <c r="A554" s="22"/>
      <c r="B554" s="22"/>
      <c r="C554" s="22"/>
      <c r="D554" s="84"/>
      <c r="E554" s="39"/>
      <c r="F554" s="39"/>
      <c r="G554" s="35"/>
    </row>
    <row r="555" spans="1:7" x14ac:dyDescent="0.35">
      <c r="A555" s="22"/>
      <c r="B555" s="22"/>
      <c r="C555" s="22"/>
      <c r="D555" s="84"/>
      <c r="E555" s="39"/>
      <c r="F555" s="39"/>
      <c r="G555" s="35"/>
    </row>
    <row r="556" spans="1:7" x14ac:dyDescent="0.35">
      <c r="A556" s="22"/>
      <c r="B556" s="22"/>
      <c r="C556" s="22"/>
      <c r="D556" s="84"/>
      <c r="E556" s="39"/>
      <c r="F556" s="39"/>
      <c r="G556" s="35"/>
    </row>
    <row r="557" spans="1:7" x14ac:dyDescent="0.35">
      <c r="A557" s="22"/>
      <c r="B557" s="22"/>
      <c r="C557" s="22"/>
      <c r="D557" s="84"/>
      <c r="E557" s="39"/>
      <c r="F557" s="39"/>
      <c r="G557" s="35"/>
    </row>
    <row r="558" spans="1:7" x14ac:dyDescent="0.35">
      <c r="A558" s="22"/>
      <c r="B558" s="22"/>
      <c r="C558" s="22"/>
      <c r="D558" s="84"/>
      <c r="E558" s="39"/>
      <c r="F558" s="39"/>
      <c r="G558" s="35"/>
    </row>
    <row r="559" spans="1:7" x14ac:dyDescent="0.35">
      <c r="A559" s="22"/>
      <c r="B559" s="22"/>
      <c r="C559" s="22"/>
      <c r="D559" s="84"/>
      <c r="E559" s="39"/>
      <c r="F559" s="39"/>
      <c r="G559" s="35"/>
    </row>
    <row r="560" spans="1:7" x14ac:dyDescent="0.35">
      <c r="A560" s="22"/>
      <c r="B560" s="22"/>
      <c r="C560" s="22"/>
      <c r="D560" s="84"/>
      <c r="E560" s="39"/>
      <c r="F560" s="39"/>
      <c r="G560" s="35"/>
    </row>
    <row r="561" spans="1:7" x14ac:dyDescent="0.35">
      <c r="A561" s="22"/>
      <c r="B561" s="22"/>
      <c r="C561" s="22"/>
      <c r="D561" s="84"/>
      <c r="E561" s="39"/>
      <c r="F561" s="39"/>
      <c r="G561" s="35"/>
    </row>
    <row r="562" spans="1:7" x14ac:dyDescent="0.35">
      <c r="A562" s="22"/>
      <c r="B562" s="22"/>
      <c r="C562" s="22"/>
      <c r="D562" s="84"/>
      <c r="E562" s="39"/>
      <c r="F562" s="39"/>
      <c r="G562" s="35"/>
    </row>
    <row r="563" spans="1:7" x14ac:dyDescent="0.35">
      <c r="A563" s="22"/>
      <c r="B563" s="22"/>
      <c r="C563" s="22"/>
      <c r="D563" s="84"/>
      <c r="E563" s="39"/>
      <c r="F563" s="39"/>
      <c r="G563" s="35"/>
    </row>
    <row r="564" spans="1:7" x14ac:dyDescent="0.35">
      <c r="A564" s="22"/>
      <c r="B564" s="22"/>
      <c r="C564" s="22"/>
      <c r="D564" s="84"/>
      <c r="E564" s="39"/>
      <c r="F564" s="39"/>
      <c r="G564" s="35"/>
    </row>
    <row r="565" spans="1:7" x14ac:dyDescent="0.35">
      <c r="A565" s="22"/>
      <c r="B565" s="22"/>
      <c r="C565" s="22"/>
      <c r="D565" s="84"/>
      <c r="E565" s="39"/>
      <c r="F565" s="39"/>
      <c r="G565" s="35"/>
    </row>
    <row r="566" spans="1:7" x14ac:dyDescent="0.35">
      <c r="A566" s="22"/>
      <c r="B566" s="22"/>
      <c r="C566" s="22"/>
      <c r="D566" s="84"/>
      <c r="E566" s="39"/>
      <c r="F566" s="39"/>
      <c r="G566" s="35"/>
    </row>
    <row r="567" spans="1:7" x14ac:dyDescent="0.35">
      <c r="A567" s="22"/>
      <c r="B567" s="22"/>
      <c r="C567" s="22"/>
      <c r="D567" s="84"/>
      <c r="E567" s="39"/>
      <c r="F567" s="39"/>
      <c r="G567" s="35"/>
    </row>
    <row r="568" spans="1:7" x14ac:dyDescent="0.35">
      <c r="A568" s="22"/>
      <c r="B568" s="22"/>
      <c r="C568" s="22"/>
      <c r="D568" s="84"/>
      <c r="E568" s="39"/>
      <c r="F568" s="39"/>
      <c r="G568" s="35"/>
    </row>
    <row r="569" spans="1:7" x14ac:dyDescent="0.35">
      <c r="A569" s="22"/>
      <c r="B569" s="22"/>
      <c r="C569" s="22"/>
      <c r="D569" s="84"/>
      <c r="E569" s="39"/>
      <c r="F569" s="39"/>
      <c r="G569" s="35"/>
    </row>
    <row r="570" spans="1:7" x14ac:dyDescent="0.35">
      <c r="A570" s="22"/>
      <c r="B570" s="22"/>
      <c r="C570" s="22"/>
      <c r="D570" s="84"/>
      <c r="E570" s="39"/>
      <c r="F570" s="39"/>
      <c r="G570" s="35"/>
    </row>
    <row r="571" spans="1:7" x14ac:dyDescent="0.35">
      <c r="A571" s="22"/>
      <c r="B571" s="22"/>
      <c r="C571" s="22"/>
      <c r="D571" s="84"/>
      <c r="E571" s="39"/>
      <c r="F571" s="39"/>
      <c r="G571" s="35"/>
    </row>
    <row r="572" spans="1:7" x14ac:dyDescent="0.35">
      <c r="A572" s="22"/>
      <c r="B572" s="22"/>
      <c r="C572" s="22"/>
      <c r="D572" s="84"/>
      <c r="E572" s="39"/>
      <c r="F572" s="39"/>
      <c r="G572" s="35"/>
    </row>
    <row r="573" spans="1:7" x14ac:dyDescent="0.35">
      <c r="A573" s="22"/>
      <c r="B573" s="22"/>
      <c r="C573" s="22"/>
      <c r="D573" s="84"/>
      <c r="E573" s="39"/>
      <c r="F573" s="39"/>
      <c r="G573" s="35"/>
    </row>
    <row r="574" spans="1:7" x14ac:dyDescent="0.35">
      <c r="A574" s="22"/>
      <c r="B574" s="22"/>
      <c r="C574" s="22"/>
      <c r="D574" s="84"/>
      <c r="E574" s="39"/>
      <c r="F574" s="39"/>
      <c r="G574" s="35"/>
    </row>
    <row r="575" spans="1:7" x14ac:dyDescent="0.35">
      <c r="A575" s="22"/>
      <c r="B575" s="22"/>
      <c r="C575" s="22"/>
      <c r="D575" s="84"/>
      <c r="E575" s="39"/>
      <c r="F575" s="39"/>
      <c r="G575" s="35"/>
    </row>
    <row r="576" spans="1:7" x14ac:dyDescent="0.35">
      <c r="A576" s="22"/>
      <c r="B576" s="22"/>
      <c r="C576" s="22"/>
      <c r="D576" s="84"/>
      <c r="E576" s="39"/>
      <c r="F576" s="39"/>
      <c r="G576" s="35"/>
    </row>
    <row r="577" spans="1:7" x14ac:dyDescent="0.35">
      <c r="A577" s="22"/>
      <c r="B577" s="22"/>
      <c r="C577" s="22"/>
      <c r="D577" s="84"/>
      <c r="E577" s="39"/>
      <c r="F577" s="39"/>
      <c r="G577" s="35"/>
    </row>
    <row r="578" spans="1:7" x14ac:dyDescent="0.35">
      <c r="A578" s="22"/>
      <c r="B578" s="22"/>
      <c r="C578" s="22"/>
      <c r="D578" s="84"/>
      <c r="E578" s="39"/>
      <c r="F578" s="39"/>
      <c r="G578" s="35"/>
    </row>
    <row r="579" spans="1:7" x14ac:dyDescent="0.35">
      <c r="A579" s="22"/>
      <c r="B579" s="22"/>
      <c r="C579" s="22"/>
      <c r="D579" s="84"/>
      <c r="E579" s="39"/>
      <c r="F579" s="39"/>
      <c r="G579" s="35"/>
    </row>
    <row r="580" spans="1:7" x14ac:dyDescent="0.35">
      <c r="A580" s="22"/>
      <c r="B580" s="22"/>
      <c r="C580" s="22"/>
      <c r="D580" s="84"/>
      <c r="E580" s="39"/>
      <c r="F580" s="39"/>
      <c r="G580" s="35"/>
    </row>
    <row r="581" spans="1:7" x14ac:dyDescent="0.35">
      <c r="A581" s="22"/>
      <c r="B581" s="22"/>
      <c r="C581" s="22"/>
      <c r="D581" s="84"/>
      <c r="E581" s="39"/>
      <c r="F581" s="39"/>
      <c r="G581" s="35"/>
    </row>
    <row r="582" spans="1:7" x14ac:dyDescent="0.35">
      <c r="A582" s="22"/>
      <c r="B582" s="22"/>
      <c r="C582" s="22"/>
      <c r="D582" s="84"/>
      <c r="E582" s="39"/>
      <c r="F582" s="39"/>
      <c r="G582" s="35"/>
    </row>
    <row r="583" spans="1:7" x14ac:dyDescent="0.35">
      <c r="A583" s="22"/>
      <c r="B583" s="22"/>
      <c r="C583" s="22"/>
      <c r="D583" s="84"/>
      <c r="E583" s="39"/>
      <c r="F583" s="39"/>
      <c r="G583" s="35"/>
    </row>
    <row r="584" spans="1:7" x14ac:dyDescent="0.35">
      <c r="A584" s="22"/>
      <c r="B584" s="22"/>
      <c r="C584" s="22"/>
      <c r="D584" s="84"/>
      <c r="E584" s="39"/>
      <c r="F584" s="39"/>
      <c r="G584" s="35"/>
    </row>
    <row r="585" spans="1:7" x14ac:dyDescent="0.35">
      <c r="A585" s="22"/>
      <c r="B585" s="22"/>
      <c r="C585" s="22"/>
      <c r="D585" s="84"/>
      <c r="E585" s="39"/>
      <c r="F585" s="39"/>
      <c r="G585" s="35"/>
    </row>
    <row r="586" spans="1:7" x14ac:dyDescent="0.35">
      <c r="A586" s="22"/>
      <c r="B586" s="22"/>
      <c r="C586" s="22"/>
      <c r="D586" s="84"/>
      <c r="E586" s="39"/>
      <c r="F586" s="39"/>
      <c r="G586" s="35"/>
    </row>
    <row r="587" spans="1:7" x14ac:dyDescent="0.35">
      <c r="A587" s="22"/>
      <c r="B587" s="22"/>
      <c r="C587" s="22"/>
      <c r="D587" s="84"/>
      <c r="E587" s="39"/>
      <c r="F587" s="39"/>
      <c r="G587" s="35"/>
    </row>
    <row r="588" spans="1:7" x14ac:dyDescent="0.35">
      <c r="A588" s="22"/>
      <c r="B588" s="22"/>
      <c r="C588" s="22"/>
      <c r="D588" s="84"/>
      <c r="E588" s="39"/>
      <c r="F588" s="39"/>
      <c r="G588" s="35"/>
    </row>
    <row r="589" spans="1:7" x14ac:dyDescent="0.35">
      <c r="A589" s="22"/>
      <c r="B589" s="22"/>
      <c r="C589" s="22"/>
      <c r="D589" s="84"/>
      <c r="E589" s="39"/>
      <c r="F589" s="39"/>
      <c r="G589" s="35"/>
    </row>
    <row r="590" spans="1:7" x14ac:dyDescent="0.35">
      <c r="A590" s="22"/>
      <c r="B590" s="22"/>
      <c r="C590" s="22"/>
      <c r="D590" s="84"/>
      <c r="E590" s="39"/>
      <c r="F590" s="39"/>
      <c r="G590" s="35"/>
    </row>
    <row r="591" spans="1:7" x14ac:dyDescent="0.35">
      <c r="A591" s="22"/>
      <c r="B591" s="22"/>
      <c r="C591" s="22"/>
      <c r="D591" s="84"/>
      <c r="E591" s="39"/>
      <c r="F591" s="39"/>
      <c r="G591" s="35"/>
    </row>
    <row r="592" spans="1:7" x14ac:dyDescent="0.35">
      <c r="A592" s="22"/>
      <c r="B592" s="22"/>
      <c r="C592" s="22"/>
      <c r="D592" s="84"/>
      <c r="E592" s="39"/>
      <c r="F592" s="39"/>
      <c r="G592" s="35"/>
    </row>
    <row r="593" spans="1:7" x14ac:dyDescent="0.35">
      <c r="A593" s="22"/>
      <c r="B593" s="22"/>
      <c r="C593" s="22"/>
      <c r="D593" s="84"/>
      <c r="E593" s="39"/>
      <c r="F593" s="39"/>
      <c r="G593" s="35"/>
    </row>
    <row r="594" spans="1:7" x14ac:dyDescent="0.35">
      <c r="A594" s="22"/>
      <c r="B594" s="22"/>
      <c r="C594" s="22"/>
      <c r="D594" s="84"/>
      <c r="E594" s="39"/>
      <c r="F594" s="39"/>
      <c r="G594" s="35"/>
    </row>
    <row r="595" spans="1:7" x14ac:dyDescent="0.35">
      <c r="A595" s="22"/>
      <c r="B595" s="22"/>
      <c r="C595" s="22"/>
      <c r="D595" s="84"/>
      <c r="E595" s="39"/>
      <c r="F595" s="39"/>
      <c r="G595" s="35"/>
    </row>
    <row r="596" spans="1:7" x14ac:dyDescent="0.35">
      <c r="A596" s="22"/>
      <c r="B596" s="22"/>
      <c r="C596" s="22"/>
      <c r="D596" s="84"/>
      <c r="E596" s="39"/>
      <c r="F596" s="39"/>
      <c r="G596" s="35"/>
    </row>
    <row r="597" spans="1:7" x14ac:dyDescent="0.35">
      <c r="A597" s="22"/>
      <c r="B597" s="22"/>
      <c r="C597" s="22"/>
      <c r="D597" s="84"/>
      <c r="E597" s="39"/>
      <c r="F597" s="39"/>
      <c r="G597" s="35"/>
    </row>
    <row r="598" spans="1:7" x14ac:dyDescent="0.35">
      <c r="A598" s="22"/>
      <c r="B598" s="22"/>
      <c r="C598" s="22"/>
      <c r="D598" s="84"/>
      <c r="E598" s="39"/>
      <c r="F598" s="39"/>
      <c r="G598" s="35"/>
    </row>
    <row r="599" spans="1:7" x14ac:dyDescent="0.35">
      <c r="A599" s="22"/>
      <c r="B599" s="22"/>
      <c r="C599" s="22"/>
      <c r="D599" s="84"/>
      <c r="E599" s="39"/>
      <c r="F599" s="39"/>
      <c r="G599" s="35"/>
    </row>
    <row r="600" spans="1:7" x14ac:dyDescent="0.35">
      <c r="A600" s="22"/>
      <c r="B600" s="22"/>
      <c r="C600" s="22"/>
      <c r="D600" s="84"/>
      <c r="E600" s="39"/>
      <c r="F600" s="39"/>
      <c r="G600" s="35"/>
    </row>
    <row r="601" spans="1:7" x14ac:dyDescent="0.35">
      <c r="A601" s="22"/>
      <c r="B601" s="22"/>
      <c r="C601" s="22"/>
      <c r="D601" s="84"/>
      <c r="E601" s="39"/>
      <c r="F601" s="39"/>
      <c r="G601" s="35"/>
    </row>
    <row r="602" spans="1:7" x14ac:dyDescent="0.35">
      <c r="A602" s="22"/>
      <c r="B602" s="22"/>
      <c r="C602" s="22"/>
      <c r="D602" s="84"/>
      <c r="E602" s="39"/>
      <c r="F602" s="39"/>
      <c r="G602" s="35"/>
    </row>
    <row r="603" spans="1:7" x14ac:dyDescent="0.35">
      <c r="A603" s="22"/>
      <c r="B603" s="22"/>
      <c r="C603" s="22"/>
      <c r="D603" s="84"/>
      <c r="E603" s="39"/>
      <c r="F603" s="39"/>
      <c r="G603" s="35"/>
    </row>
    <row r="604" spans="1:7" x14ac:dyDescent="0.35">
      <c r="A604" s="22"/>
      <c r="B604" s="22"/>
      <c r="C604" s="22"/>
      <c r="D604" s="84"/>
      <c r="E604" s="39"/>
      <c r="F604" s="39"/>
      <c r="G604" s="35"/>
    </row>
    <row r="605" spans="1:7" x14ac:dyDescent="0.35">
      <c r="A605" s="22"/>
      <c r="B605" s="22"/>
      <c r="C605" s="22"/>
      <c r="D605" s="84"/>
      <c r="E605" s="39"/>
      <c r="F605" s="39"/>
      <c r="G605" s="35"/>
    </row>
    <row r="606" spans="1:7" x14ac:dyDescent="0.35">
      <c r="A606" s="22"/>
      <c r="B606" s="22"/>
      <c r="C606" s="22"/>
      <c r="D606" s="84"/>
      <c r="E606" s="39"/>
      <c r="F606" s="39"/>
      <c r="G606" s="35"/>
    </row>
    <row r="607" spans="1:7" x14ac:dyDescent="0.35">
      <c r="A607" s="22"/>
      <c r="B607" s="22"/>
      <c r="C607" s="22"/>
      <c r="D607" s="84"/>
      <c r="E607" s="39"/>
      <c r="F607" s="39"/>
      <c r="G607" s="35"/>
    </row>
    <row r="608" spans="1:7" x14ac:dyDescent="0.35">
      <c r="A608" s="22"/>
      <c r="B608" s="22"/>
      <c r="C608" s="22"/>
      <c r="D608" s="84"/>
      <c r="E608" s="39"/>
      <c r="F608" s="39"/>
      <c r="G608" s="35"/>
    </row>
    <row r="609" spans="1:7" x14ac:dyDescent="0.35">
      <c r="A609" s="22"/>
      <c r="B609" s="22"/>
      <c r="C609" s="22"/>
      <c r="D609" s="84"/>
      <c r="E609" s="39"/>
      <c r="F609" s="39"/>
      <c r="G609" s="35"/>
    </row>
    <row r="610" spans="1:7" x14ac:dyDescent="0.35">
      <c r="A610" s="22"/>
      <c r="B610" s="22"/>
      <c r="C610" s="22"/>
      <c r="D610" s="84"/>
      <c r="E610" s="39"/>
      <c r="F610" s="39"/>
      <c r="G610" s="35"/>
    </row>
    <row r="611" spans="1:7" x14ac:dyDescent="0.35">
      <c r="A611" s="22"/>
      <c r="B611" s="22"/>
      <c r="C611" s="22"/>
      <c r="D611" s="84"/>
      <c r="E611" s="39"/>
      <c r="F611" s="39"/>
      <c r="G611" s="35"/>
    </row>
    <row r="612" spans="1:7" x14ac:dyDescent="0.35">
      <c r="A612" s="22"/>
      <c r="B612" s="22"/>
      <c r="C612" s="22"/>
      <c r="D612" s="84"/>
      <c r="E612" s="39"/>
      <c r="F612" s="39"/>
      <c r="G612" s="35"/>
    </row>
    <row r="613" spans="1:7" x14ac:dyDescent="0.35">
      <c r="A613" s="22"/>
      <c r="B613" s="22"/>
      <c r="C613" s="22"/>
      <c r="D613" s="84"/>
      <c r="E613" s="39"/>
      <c r="F613" s="39"/>
      <c r="G613" s="35"/>
    </row>
    <row r="614" spans="1:7" x14ac:dyDescent="0.35">
      <c r="A614" s="22"/>
      <c r="B614" s="22"/>
      <c r="C614" s="22"/>
      <c r="D614" s="84"/>
      <c r="E614" s="39"/>
      <c r="F614" s="39"/>
      <c r="G614" s="35"/>
    </row>
  </sheetData>
  <pageMargins left="0.7" right="0.7"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6E1A8-27B5-4839-98E2-1DCF30EE7AB0}">
  <sheetPr>
    <tabColor theme="1" tint="0.499984740745262"/>
  </sheetPr>
  <dimension ref="A1:V250"/>
  <sheetViews>
    <sheetView showGridLines="0" zoomScaleNormal="100" workbookViewId="0"/>
  </sheetViews>
  <sheetFormatPr defaultColWidth="8.7265625" defaultRowHeight="15.5" x14ac:dyDescent="0.35"/>
  <cols>
    <col min="1" max="1" width="31.54296875" style="16" customWidth="1"/>
    <col min="2" max="2" width="18.7265625" style="59" customWidth="1"/>
    <col min="3" max="9" width="18.7265625" style="16" customWidth="1"/>
    <col min="10" max="10" width="16" style="16" customWidth="1"/>
    <col min="11" max="11" width="23.453125" style="16" customWidth="1"/>
    <col min="12" max="12" width="16.54296875" style="59" customWidth="1"/>
    <col min="13" max="18" width="16.54296875" style="16" customWidth="1"/>
    <col min="19" max="22" width="16" style="16" customWidth="1"/>
    <col min="23" max="16384" width="8.7265625" style="16"/>
  </cols>
  <sheetData>
    <row r="1" spans="1:22" ht="18" x14ac:dyDescent="0.4">
      <c r="A1" s="123" t="s">
        <v>918</v>
      </c>
      <c r="K1" s="82"/>
    </row>
    <row r="2" spans="1:22" s="19" customFormat="1" x14ac:dyDescent="0.35">
      <c r="A2" s="10" t="s">
        <v>919</v>
      </c>
      <c r="I2" s="10"/>
    </row>
    <row r="3" spans="1:22" x14ac:dyDescent="0.35">
      <c r="A3" s="10" t="s">
        <v>920</v>
      </c>
      <c r="K3" s="10"/>
    </row>
    <row r="4" spans="1:22" x14ac:dyDescent="0.35">
      <c r="A4" s="10" t="s">
        <v>142</v>
      </c>
      <c r="B4" s="60"/>
      <c r="C4" s="20"/>
      <c r="D4" s="20"/>
      <c r="E4" s="20"/>
      <c r="F4" s="20"/>
      <c r="G4" s="20"/>
      <c r="H4" s="20"/>
      <c r="I4" s="20"/>
      <c r="J4" s="20"/>
      <c r="K4" s="10"/>
      <c r="L4" s="60"/>
      <c r="M4" s="20"/>
      <c r="N4" s="20"/>
      <c r="O4" s="20"/>
      <c r="P4" s="20"/>
      <c r="Q4" s="20"/>
      <c r="R4" s="20"/>
      <c r="S4" s="20"/>
      <c r="T4" s="20"/>
      <c r="U4" s="20"/>
      <c r="V4" s="20"/>
    </row>
    <row r="5" spans="1:22" x14ac:dyDescent="0.35">
      <c r="A5" s="21" t="s">
        <v>143</v>
      </c>
      <c r="B5" s="60"/>
      <c r="C5" s="20"/>
      <c r="D5" s="20"/>
      <c r="E5" s="20"/>
      <c r="F5" s="20"/>
      <c r="G5" s="20"/>
      <c r="H5" s="20"/>
      <c r="I5" s="20"/>
      <c r="J5" s="20"/>
      <c r="K5" s="21"/>
      <c r="L5" s="60"/>
      <c r="M5" s="20"/>
      <c r="N5" s="20"/>
      <c r="O5" s="20"/>
      <c r="P5" s="20"/>
      <c r="Q5" s="20"/>
      <c r="R5" s="20"/>
      <c r="S5" s="20"/>
      <c r="T5" s="20"/>
      <c r="U5" s="20"/>
      <c r="V5" s="20"/>
    </row>
    <row r="6" spans="1:22" s="19" customFormat="1" ht="39.65" customHeight="1" x14ac:dyDescent="0.35">
      <c r="A6" s="121" t="s">
        <v>921</v>
      </c>
      <c r="K6" s="11"/>
    </row>
    <row r="7" spans="1:22" ht="57" customHeight="1" x14ac:dyDescent="0.35">
      <c r="A7" s="30" t="s">
        <v>144</v>
      </c>
      <c r="B7" s="31" t="s">
        <v>922</v>
      </c>
      <c r="C7" s="31" t="s">
        <v>923</v>
      </c>
      <c r="D7" s="31" t="s">
        <v>924</v>
      </c>
      <c r="E7" s="62" t="s">
        <v>925</v>
      </c>
      <c r="F7" s="62" t="s">
        <v>926</v>
      </c>
      <c r="G7" s="62" t="s">
        <v>927</v>
      </c>
      <c r="H7" s="62" t="s">
        <v>928</v>
      </c>
      <c r="I7" s="62" t="s">
        <v>929</v>
      </c>
      <c r="J7" s="62" t="s">
        <v>930</v>
      </c>
      <c r="K7" s="21"/>
      <c r="L7" s="60"/>
      <c r="M7" s="20"/>
      <c r="N7" s="20"/>
      <c r="O7" s="20"/>
      <c r="P7" s="20"/>
      <c r="Q7" s="20"/>
      <c r="R7" s="20"/>
      <c r="S7" s="20"/>
      <c r="T7" s="20"/>
      <c r="U7" s="20"/>
      <c r="V7" s="20"/>
    </row>
    <row r="8" spans="1:22" s="19" customFormat="1" ht="15" customHeight="1" x14ac:dyDescent="0.35">
      <c r="A8" s="101" t="s">
        <v>148</v>
      </c>
      <c r="B8" s="65">
        <v>1771</v>
      </c>
      <c r="C8" s="65">
        <v>7836</v>
      </c>
      <c r="D8" s="65">
        <v>278</v>
      </c>
      <c r="E8" s="65">
        <v>157</v>
      </c>
      <c r="F8" s="65">
        <v>16</v>
      </c>
      <c r="G8" s="65">
        <v>77</v>
      </c>
      <c r="H8" s="65">
        <v>732</v>
      </c>
      <c r="I8" s="65">
        <v>7</v>
      </c>
      <c r="J8" s="65">
        <v>10874</v>
      </c>
      <c r="K8" s="101"/>
      <c r="L8" s="65"/>
      <c r="M8" s="65"/>
      <c r="N8" s="65"/>
      <c r="O8" s="68"/>
    </row>
    <row r="9" spans="1:22" ht="15" customHeight="1" x14ac:dyDescent="0.35">
      <c r="A9" s="69" t="s">
        <v>149</v>
      </c>
      <c r="B9" s="111">
        <v>193</v>
      </c>
      <c r="C9" s="111">
        <v>545</v>
      </c>
      <c r="D9" s="111">
        <v>2</v>
      </c>
      <c r="E9" s="111">
        <v>2</v>
      </c>
      <c r="F9" s="111">
        <v>0</v>
      </c>
      <c r="G9" s="111">
        <v>0</v>
      </c>
      <c r="H9" s="111">
        <v>11</v>
      </c>
      <c r="I9" s="39">
        <v>0</v>
      </c>
      <c r="J9" s="39">
        <v>753</v>
      </c>
      <c r="K9" s="21"/>
      <c r="L9" s="60"/>
      <c r="M9" s="20"/>
      <c r="N9" s="20"/>
      <c r="O9" s="20"/>
      <c r="P9" s="20"/>
      <c r="Q9" s="20"/>
      <c r="R9" s="20"/>
      <c r="S9" s="20"/>
      <c r="T9" s="20"/>
      <c r="U9" s="20"/>
      <c r="V9" s="20"/>
    </row>
    <row r="10" spans="1:22" ht="15" customHeight="1" x14ac:dyDescent="0.35">
      <c r="A10" s="69" t="s">
        <v>150</v>
      </c>
      <c r="B10" s="111">
        <v>316</v>
      </c>
      <c r="C10" s="111">
        <v>1088</v>
      </c>
      <c r="D10" s="111">
        <v>20</v>
      </c>
      <c r="E10" s="111">
        <v>11</v>
      </c>
      <c r="F10" s="111">
        <v>0</v>
      </c>
      <c r="G10" s="111">
        <v>9</v>
      </c>
      <c r="H10" s="111">
        <v>40</v>
      </c>
      <c r="I10" s="39">
        <v>0</v>
      </c>
      <c r="J10" s="39">
        <v>1484</v>
      </c>
      <c r="K10" s="21"/>
      <c r="L10" s="60"/>
      <c r="M10" s="20"/>
      <c r="N10" s="20"/>
      <c r="O10" s="20"/>
      <c r="P10" s="20"/>
      <c r="Q10" s="20"/>
      <c r="R10" s="20"/>
      <c r="S10" s="20"/>
      <c r="T10" s="20"/>
      <c r="U10" s="20"/>
      <c r="V10" s="20"/>
    </row>
    <row r="11" spans="1:22" ht="15" customHeight="1" x14ac:dyDescent="0.35">
      <c r="A11" s="69" t="s">
        <v>151</v>
      </c>
      <c r="B11" s="111">
        <v>142</v>
      </c>
      <c r="C11" s="111">
        <v>599</v>
      </c>
      <c r="D11" s="111">
        <v>9</v>
      </c>
      <c r="E11" s="111">
        <v>1</v>
      </c>
      <c r="F11" s="111">
        <v>0</v>
      </c>
      <c r="G11" s="111">
        <v>5</v>
      </c>
      <c r="H11" s="111">
        <v>35</v>
      </c>
      <c r="I11" s="39">
        <v>0</v>
      </c>
      <c r="J11" s="39">
        <v>791</v>
      </c>
      <c r="K11" s="21"/>
      <c r="L11" s="60"/>
      <c r="M11" s="20"/>
      <c r="N11" s="20"/>
      <c r="O11" s="20"/>
      <c r="P11" s="20"/>
      <c r="Q11" s="20"/>
      <c r="R11" s="20"/>
      <c r="S11" s="20"/>
      <c r="T11" s="20"/>
      <c r="U11" s="20"/>
      <c r="V11" s="20"/>
    </row>
    <row r="12" spans="1:22" ht="15" customHeight="1" x14ac:dyDescent="0.35">
      <c r="A12" s="69" t="s">
        <v>152</v>
      </c>
      <c r="B12" s="111">
        <v>83</v>
      </c>
      <c r="C12" s="111">
        <v>315</v>
      </c>
      <c r="D12" s="111">
        <v>3</v>
      </c>
      <c r="E12" s="111">
        <v>2</v>
      </c>
      <c r="F12" s="111">
        <v>0</v>
      </c>
      <c r="G12" s="111">
        <v>2</v>
      </c>
      <c r="H12" s="111">
        <v>6</v>
      </c>
      <c r="I12" s="39">
        <v>0</v>
      </c>
      <c r="J12" s="39">
        <v>411</v>
      </c>
      <c r="K12" s="21"/>
      <c r="L12" s="60"/>
      <c r="M12" s="20"/>
      <c r="N12" s="20"/>
      <c r="O12" s="20"/>
      <c r="P12" s="20"/>
      <c r="Q12" s="20"/>
      <c r="R12" s="20"/>
      <c r="S12" s="20"/>
      <c r="T12" s="20"/>
      <c r="U12" s="20"/>
      <c r="V12" s="20"/>
    </row>
    <row r="13" spans="1:22" ht="15" customHeight="1" x14ac:dyDescent="0.35">
      <c r="A13" s="69" t="s">
        <v>153</v>
      </c>
      <c r="B13" s="111">
        <v>120</v>
      </c>
      <c r="C13" s="111">
        <v>562</v>
      </c>
      <c r="D13" s="111">
        <v>13</v>
      </c>
      <c r="E13" s="111">
        <v>8</v>
      </c>
      <c r="F13" s="111">
        <v>0</v>
      </c>
      <c r="G13" s="111">
        <v>0</v>
      </c>
      <c r="H13" s="111">
        <v>33</v>
      </c>
      <c r="I13" s="39">
        <v>0</v>
      </c>
      <c r="J13" s="39">
        <v>736</v>
      </c>
      <c r="K13" s="21"/>
      <c r="L13" s="60"/>
      <c r="M13" s="20"/>
      <c r="N13" s="20"/>
      <c r="O13" s="20"/>
      <c r="P13" s="20"/>
      <c r="Q13" s="20"/>
      <c r="R13" s="20"/>
      <c r="S13" s="20"/>
      <c r="T13" s="20"/>
      <c r="U13" s="20"/>
      <c r="V13" s="20"/>
    </row>
    <row r="14" spans="1:22" ht="15" customHeight="1" x14ac:dyDescent="0.35">
      <c r="A14" s="69" t="s">
        <v>154</v>
      </c>
      <c r="B14" s="111">
        <v>103</v>
      </c>
      <c r="C14" s="111">
        <v>702</v>
      </c>
      <c r="D14" s="111">
        <v>15</v>
      </c>
      <c r="E14" s="111">
        <v>6</v>
      </c>
      <c r="F14" s="111">
        <v>4</v>
      </c>
      <c r="G14" s="111">
        <v>3</v>
      </c>
      <c r="H14" s="111">
        <v>41</v>
      </c>
      <c r="I14" s="39">
        <v>0</v>
      </c>
      <c r="J14" s="39">
        <v>874</v>
      </c>
      <c r="K14" s="21"/>
      <c r="L14" s="60"/>
      <c r="M14" s="20"/>
      <c r="N14" s="20"/>
      <c r="O14" s="20"/>
      <c r="P14" s="20"/>
      <c r="Q14" s="20"/>
      <c r="R14" s="20"/>
      <c r="S14" s="20"/>
      <c r="T14" s="20"/>
      <c r="U14" s="20"/>
      <c r="V14" s="20"/>
    </row>
    <row r="15" spans="1:22" ht="15" customHeight="1" x14ac:dyDescent="0.35">
      <c r="A15" s="69" t="s">
        <v>155</v>
      </c>
      <c r="B15" s="111">
        <v>474</v>
      </c>
      <c r="C15" s="111">
        <v>2301</v>
      </c>
      <c r="D15" s="111">
        <v>168</v>
      </c>
      <c r="E15" s="111">
        <v>94</v>
      </c>
      <c r="F15" s="111">
        <v>10</v>
      </c>
      <c r="G15" s="111">
        <v>41</v>
      </c>
      <c r="H15" s="111">
        <v>415</v>
      </c>
      <c r="I15" s="39">
        <v>0</v>
      </c>
      <c r="J15" s="39">
        <v>3503</v>
      </c>
      <c r="K15" s="21"/>
      <c r="L15" s="60"/>
      <c r="M15" s="20"/>
      <c r="N15" s="20"/>
      <c r="O15" s="20"/>
      <c r="P15" s="20"/>
      <c r="Q15" s="20"/>
      <c r="R15" s="20"/>
      <c r="S15" s="20"/>
      <c r="T15" s="20"/>
      <c r="U15" s="20"/>
      <c r="V15" s="20"/>
    </row>
    <row r="16" spans="1:22" ht="15" customHeight="1" x14ac:dyDescent="0.35">
      <c r="A16" s="69" t="s">
        <v>156</v>
      </c>
      <c r="B16" s="111">
        <v>231</v>
      </c>
      <c r="C16" s="111">
        <v>1123</v>
      </c>
      <c r="D16" s="111">
        <v>42</v>
      </c>
      <c r="E16" s="111">
        <v>21</v>
      </c>
      <c r="F16" s="111">
        <v>1</v>
      </c>
      <c r="G16" s="111">
        <v>16</v>
      </c>
      <c r="H16" s="111">
        <v>116</v>
      </c>
      <c r="I16" s="39">
        <v>7</v>
      </c>
      <c r="J16" s="39">
        <v>1557</v>
      </c>
      <c r="K16" s="21"/>
      <c r="L16" s="60"/>
      <c r="M16" s="20"/>
      <c r="N16" s="20"/>
      <c r="O16" s="20"/>
      <c r="P16" s="20"/>
      <c r="Q16" s="20"/>
      <c r="R16" s="20"/>
      <c r="S16" s="20"/>
      <c r="T16" s="20"/>
      <c r="U16" s="20"/>
      <c r="V16" s="20"/>
    </row>
    <row r="17" spans="1:22" ht="15" customHeight="1" x14ac:dyDescent="0.35">
      <c r="A17" s="69" t="s">
        <v>157</v>
      </c>
      <c r="B17" s="111">
        <v>109</v>
      </c>
      <c r="C17" s="111">
        <v>601</v>
      </c>
      <c r="D17" s="111">
        <v>6</v>
      </c>
      <c r="E17" s="111">
        <v>12</v>
      </c>
      <c r="F17" s="111">
        <v>1</v>
      </c>
      <c r="G17" s="111">
        <v>1</v>
      </c>
      <c r="H17" s="111">
        <v>35</v>
      </c>
      <c r="I17" s="39">
        <v>0</v>
      </c>
      <c r="J17" s="39">
        <v>765</v>
      </c>
      <c r="K17" s="21"/>
      <c r="L17" s="60"/>
      <c r="M17" s="20"/>
      <c r="N17" s="20"/>
      <c r="O17" s="20"/>
      <c r="P17" s="20"/>
      <c r="Q17" s="20"/>
      <c r="R17" s="20"/>
      <c r="S17" s="20"/>
      <c r="T17" s="20"/>
      <c r="U17" s="20"/>
      <c r="V17" s="20"/>
    </row>
    <row r="18" spans="1:22" ht="15" customHeight="1" x14ac:dyDescent="0.35">
      <c r="A18" s="55" t="s">
        <v>158</v>
      </c>
      <c r="B18" s="65">
        <v>54</v>
      </c>
      <c r="C18" s="65">
        <v>545</v>
      </c>
      <c r="D18" s="65">
        <v>7</v>
      </c>
      <c r="E18" s="65">
        <v>10</v>
      </c>
      <c r="F18" s="65">
        <v>1</v>
      </c>
      <c r="G18" s="65">
        <v>3</v>
      </c>
      <c r="H18" s="65">
        <v>30</v>
      </c>
      <c r="I18" s="35">
        <v>0</v>
      </c>
      <c r="J18" s="35">
        <v>650</v>
      </c>
      <c r="K18" s="21"/>
      <c r="L18" s="60"/>
      <c r="M18" s="20"/>
      <c r="N18" s="20"/>
      <c r="O18" s="20"/>
      <c r="P18" s="20"/>
      <c r="Q18" s="20"/>
      <c r="R18" s="20"/>
      <c r="S18" s="20"/>
      <c r="T18" s="20"/>
      <c r="U18" s="20"/>
      <c r="V18" s="20"/>
    </row>
    <row r="19" spans="1:22" ht="15" customHeight="1" x14ac:dyDescent="0.35">
      <c r="A19" s="55" t="s">
        <v>159</v>
      </c>
      <c r="B19" s="65">
        <v>22</v>
      </c>
      <c r="C19" s="65">
        <v>180</v>
      </c>
      <c r="D19" s="65">
        <v>6</v>
      </c>
      <c r="E19" s="65">
        <v>0</v>
      </c>
      <c r="F19" s="65">
        <v>0</v>
      </c>
      <c r="G19" s="65">
        <v>1</v>
      </c>
      <c r="H19" s="65">
        <v>16</v>
      </c>
      <c r="I19" s="35">
        <v>1</v>
      </c>
      <c r="J19" s="35">
        <v>226</v>
      </c>
      <c r="K19" s="21"/>
      <c r="L19" s="60"/>
      <c r="M19" s="20"/>
      <c r="N19" s="20"/>
      <c r="O19" s="20"/>
      <c r="P19" s="20"/>
      <c r="Q19" s="20"/>
      <c r="R19" s="20"/>
      <c r="S19" s="20"/>
      <c r="T19" s="20"/>
      <c r="U19" s="20"/>
      <c r="V19" s="20"/>
    </row>
    <row r="20" spans="1:22" ht="15" customHeight="1" x14ac:dyDescent="0.35">
      <c r="A20" s="55" t="s">
        <v>160</v>
      </c>
      <c r="B20" s="65">
        <v>4</v>
      </c>
      <c r="C20" s="65">
        <v>88</v>
      </c>
      <c r="D20" s="65">
        <v>2</v>
      </c>
      <c r="E20" s="65">
        <v>1</v>
      </c>
      <c r="F20" s="65">
        <v>0</v>
      </c>
      <c r="G20" s="65">
        <v>0</v>
      </c>
      <c r="H20" s="65">
        <v>2</v>
      </c>
      <c r="I20" s="35">
        <v>0</v>
      </c>
      <c r="J20" s="35">
        <v>97</v>
      </c>
      <c r="K20" s="21"/>
      <c r="L20" s="60"/>
      <c r="M20" s="20"/>
      <c r="N20" s="20"/>
      <c r="O20" s="20"/>
      <c r="P20" s="20"/>
      <c r="Q20" s="20"/>
      <c r="R20" s="20"/>
      <c r="S20" s="20"/>
      <c r="T20" s="20"/>
      <c r="U20" s="20"/>
      <c r="V20" s="20"/>
    </row>
    <row r="21" spans="1:22" ht="15" customHeight="1" x14ac:dyDescent="0.35">
      <c r="A21" s="55" t="s">
        <v>161</v>
      </c>
      <c r="B21" s="65">
        <v>1851</v>
      </c>
      <c r="C21" s="65">
        <v>8649</v>
      </c>
      <c r="D21" s="65">
        <v>293</v>
      </c>
      <c r="E21" s="65">
        <v>168</v>
      </c>
      <c r="F21" s="65">
        <v>17</v>
      </c>
      <c r="G21" s="65">
        <v>81</v>
      </c>
      <c r="H21" s="65">
        <v>780</v>
      </c>
      <c r="I21" s="35">
        <v>8</v>
      </c>
      <c r="J21" s="35">
        <v>11847</v>
      </c>
      <c r="K21" s="21"/>
      <c r="L21" s="60"/>
      <c r="M21" s="20"/>
      <c r="N21" s="20"/>
      <c r="O21" s="20"/>
      <c r="P21" s="20"/>
      <c r="Q21" s="20"/>
      <c r="R21" s="20"/>
      <c r="S21" s="20"/>
      <c r="T21" s="20"/>
      <c r="U21" s="20"/>
      <c r="V21" s="20"/>
    </row>
    <row r="22" spans="1:22" ht="15" customHeight="1" x14ac:dyDescent="0.35">
      <c r="A22" s="55"/>
      <c r="B22" s="35"/>
      <c r="C22" s="35"/>
      <c r="D22" s="35"/>
      <c r="E22" s="35"/>
      <c r="F22" s="35"/>
      <c r="G22" s="35"/>
      <c r="H22" s="35"/>
      <c r="I22" s="35"/>
      <c r="J22" s="20"/>
      <c r="K22" s="21"/>
      <c r="L22" s="60"/>
      <c r="M22" s="20"/>
      <c r="N22" s="20"/>
      <c r="O22" s="20"/>
      <c r="P22" s="20"/>
      <c r="Q22" s="20"/>
      <c r="R22" s="20"/>
      <c r="S22" s="20"/>
      <c r="T22" s="20"/>
      <c r="U22" s="20"/>
      <c r="V22" s="20"/>
    </row>
    <row r="23" spans="1:22" s="19" customFormat="1" ht="39.65" customHeight="1" x14ac:dyDescent="0.35">
      <c r="A23" s="121" t="s">
        <v>931</v>
      </c>
      <c r="K23" s="11"/>
    </row>
    <row r="24" spans="1:22" s="19" customFormat="1" ht="57" customHeight="1" x14ac:dyDescent="0.35">
      <c r="A24" s="30" t="s">
        <v>144</v>
      </c>
      <c r="B24" s="31" t="s">
        <v>922</v>
      </c>
      <c r="C24" s="31" t="s">
        <v>923</v>
      </c>
      <c r="D24" s="31" t="s">
        <v>924</v>
      </c>
      <c r="E24" s="62" t="s">
        <v>925</v>
      </c>
      <c r="F24" s="62" t="s">
        <v>926</v>
      </c>
      <c r="G24" s="62" t="s">
        <v>927</v>
      </c>
      <c r="H24" s="62" t="s">
        <v>928</v>
      </c>
      <c r="I24" s="62" t="s">
        <v>929</v>
      </c>
      <c r="J24" s="62" t="s">
        <v>930</v>
      </c>
      <c r="K24" s="11"/>
    </row>
    <row r="25" spans="1:22" s="19" customFormat="1" ht="15" customHeight="1" x14ac:dyDescent="0.35">
      <c r="A25" s="101" t="s">
        <v>148</v>
      </c>
      <c r="B25" s="65">
        <v>325</v>
      </c>
      <c r="C25" s="65">
        <v>1890</v>
      </c>
      <c r="D25" s="65">
        <v>18</v>
      </c>
      <c r="E25" s="65">
        <v>15</v>
      </c>
      <c r="F25" s="65">
        <v>4</v>
      </c>
      <c r="G25" s="65">
        <v>13</v>
      </c>
      <c r="H25" s="65">
        <v>111</v>
      </c>
      <c r="I25" s="65">
        <v>0</v>
      </c>
      <c r="J25" s="65">
        <v>2376</v>
      </c>
      <c r="K25" s="39"/>
      <c r="L25" s="65"/>
      <c r="M25" s="65"/>
      <c r="N25" s="65"/>
      <c r="O25" s="68"/>
    </row>
    <row r="26" spans="1:22" ht="15" customHeight="1" x14ac:dyDescent="0.35">
      <c r="A26" s="69" t="s">
        <v>149</v>
      </c>
      <c r="B26" s="111">
        <v>56</v>
      </c>
      <c r="C26" s="111">
        <v>59</v>
      </c>
      <c r="D26" s="111">
        <v>0</v>
      </c>
      <c r="E26" s="111">
        <v>0</v>
      </c>
      <c r="F26" s="111">
        <v>0</v>
      </c>
      <c r="G26" s="111">
        <v>0</v>
      </c>
      <c r="H26" s="111">
        <v>1</v>
      </c>
      <c r="I26" s="39">
        <v>0</v>
      </c>
      <c r="J26" s="39">
        <v>116</v>
      </c>
      <c r="K26" s="69"/>
      <c r="L26" s="39"/>
      <c r="M26" s="39"/>
      <c r="N26" s="39"/>
      <c r="O26" s="39"/>
      <c r="P26" s="39"/>
      <c r="Q26" s="39"/>
      <c r="R26" s="39"/>
    </row>
    <row r="27" spans="1:22" ht="15" customHeight="1" x14ac:dyDescent="0.35">
      <c r="A27" s="69" t="s">
        <v>150</v>
      </c>
      <c r="B27" s="111">
        <v>95</v>
      </c>
      <c r="C27" s="111">
        <v>260</v>
      </c>
      <c r="D27" s="111">
        <v>0</v>
      </c>
      <c r="E27" s="111">
        <v>1</v>
      </c>
      <c r="F27" s="111">
        <v>0</v>
      </c>
      <c r="G27" s="111">
        <v>3</v>
      </c>
      <c r="H27" s="111">
        <v>2</v>
      </c>
      <c r="I27" s="39">
        <v>0</v>
      </c>
      <c r="J27" s="39">
        <v>361</v>
      </c>
      <c r="K27" s="69"/>
      <c r="L27" s="39"/>
      <c r="M27" s="39"/>
      <c r="N27" s="39"/>
      <c r="O27" s="39"/>
      <c r="P27" s="39"/>
      <c r="Q27" s="39"/>
      <c r="R27" s="39"/>
    </row>
    <row r="28" spans="1:22" ht="15" customHeight="1" x14ac:dyDescent="0.35">
      <c r="A28" s="69" t="s">
        <v>151</v>
      </c>
      <c r="B28" s="111">
        <v>52</v>
      </c>
      <c r="C28" s="111">
        <v>236</v>
      </c>
      <c r="D28" s="111">
        <v>0</v>
      </c>
      <c r="E28" s="111">
        <v>0</v>
      </c>
      <c r="F28" s="111">
        <v>0</v>
      </c>
      <c r="G28" s="111">
        <v>2</v>
      </c>
      <c r="H28" s="111">
        <v>4</v>
      </c>
      <c r="I28" s="39">
        <v>0</v>
      </c>
      <c r="J28" s="39">
        <v>294</v>
      </c>
      <c r="K28" s="69"/>
      <c r="L28" s="39"/>
      <c r="M28" s="39"/>
      <c r="N28" s="39"/>
      <c r="O28" s="39"/>
      <c r="P28" s="39"/>
      <c r="Q28" s="39"/>
      <c r="R28" s="39"/>
    </row>
    <row r="29" spans="1:22" ht="15" customHeight="1" x14ac:dyDescent="0.35">
      <c r="A29" s="69" t="s">
        <v>152</v>
      </c>
      <c r="B29" s="111">
        <v>10</v>
      </c>
      <c r="C29" s="111">
        <v>65</v>
      </c>
      <c r="D29" s="111">
        <v>0</v>
      </c>
      <c r="E29" s="111">
        <v>0</v>
      </c>
      <c r="F29" s="111">
        <v>0</v>
      </c>
      <c r="G29" s="111">
        <v>1</v>
      </c>
      <c r="H29" s="111">
        <v>1</v>
      </c>
      <c r="I29" s="39">
        <v>0</v>
      </c>
      <c r="J29" s="39">
        <v>77</v>
      </c>
      <c r="K29" s="69"/>
      <c r="L29" s="39"/>
      <c r="M29" s="39"/>
      <c r="N29" s="39"/>
      <c r="O29" s="39"/>
      <c r="P29" s="39"/>
      <c r="Q29" s="39"/>
      <c r="R29" s="39"/>
    </row>
    <row r="30" spans="1:22" ht="15" customHeight="1" x14ac:dyDescent="0.35">
      <c r="A30" s="69" t="s">
        <v>153</v>
      </c>
      <c r="B30" s="111">
        <v>6</v>
      </c>
      <c r="C30" s="111">
        <v>79</v>
      </c>
      <c r="D30" s="111">
        <v>0</v>
      </c>
      <c r="E30" s="111">
        <v>1</v>
      </c>
      <c r="F30" s="111">
        <v>0</v>
      </c>
      <c r="G30" s="111">
        <v>0</v>
      </c>
      <c r="H30" s="111">
        <v>3</v>
      </c>
      <c r="I30" s="39">
        <v>0</v>
      </c>
      <c r="J30" s="39">
        <v>89</v>
      </c>
      <c r="K30" s="69"/>
      <c r="L30" s="39"/>
      <c r="M30" s="39"/>
      <c r="N30" s="39"/>
      <c r="O30" s="39"/>
      <c r="P30" s="39"/>
      <c r="Q30" s="39"/>
      <c r="R30" s="39"/>
    </row>
    <row r="31" spans="1:22" ht="15" customHeight="1" x14ac:dyDescent="0.35">
      <c r="A31" s="69" t="s">
        <v>154</v>
      </c>
      <c r="B31" s="111">
        <v>10</v>
      </c>
      <c r="C31" s="111">
        <v>204</v>
      </c>
      <c r="D31" s="111">
        <v>0</v>
      </c>
      <c r="E31" s="111">
        <v>0</v>
      </c>
      <c r="F31" s="111">
        <v>0</v>
      </c>
      <c r="G31" s="111">
        <v>2</v>
      </c>
      <c r="H31" s="111">
        <v>1</v>
      </c>
      <c r="I31" s="39">
        <v>0</v>
      </c>
      <c r="J31" s="39">
        <v>217</v>
      </c>
      <c r="K31" s="69"/>
      <c r="L31" s="39"/>
      <c r="M31" s="39"/>
      <c r="N31" s="39"/>
      <c r="O31" s="39"/>
      <c r="P31" s="39"/>
      <c r="Q31" s="39"/>
      <c r="R31" s="39"/>
    </row>
    <row r="32" spans="1:22" ht="15" customHeight="1" x14ac:dyDescent="0.35">
      <c r="A32" s="69" t="s">
        <v>155</v>
      </c>
      <c r="B32" s="111">
        <v>55</v>
      </c>
      <c r="C32" s="111">
        <v>703</v>
      </c>
      <c r="D32" s="111">
        <v>14</v>
      </c>
      <c r="E32" s="111">
        <v>10</v>
      </c>
      <c r="F32" s="111">
        <v>3</v>
      </c>
      <c r="G32" s="111">
        <v>2</v>
      </c>
      <c r="H32" s="111">
        <v>83</v>
      </c>
      <c r="I32" s="39">
        <v>0</v>
      </c>
      <c r="J32" s="39">
        <v>870</v>
      </c>
      <c r="K32" s="69"/>
      <c r="L32" s="39"/>
      <c r="M32" s="39"/>
      <c r="N32" s="39"/>
      <c r="O32" s="39"/>
      <c r="P32" s="39"/>
      <c r="Q32" s="39"/>
      <c r="R32" s="39"/>
    </row>
    <row r="33" spans="1:18" ht="15" customHeight="1" x14ac:dyDescent="0.35">
      <c r="A33" s="69" t="s">
        <v>156</v>
      </c>
      <c r="B33" s="111">
        <v>31</v>
      </c>
      <c r="C33" s="111">
        <v>175</v>
      </c>
      <c r="D33" s="111">
        <v>4</v>
      </c>
      <c r="E33" s="111">
        <v>2</v>
      </c>
      <c r="F33" s="111">
        <v>1</v>
      </c>
      <c r="G33" s="111">
        <v>2</v>
      </c>
      <c r="H33" s="111">
        <v>15</v>
      </c>
      <c r="I33" s="39">
        <v>0</v>
      </c>
      <c r="J33" s="39">
        <v>230</v>
      </c>
      <c r="K33" s="69"/>
      <c r="L33" s="39"/>
      <c r="M33" s="39"/>
      <c r="N33" s="39"/>
      <c r="O33" s="39"/>
      <c r="P33" s="39"/>
      <c r="Q33" s="39"/>
      <c r="R33" s="39"/>
    </row>
    <row r="34" spans="1:18" ht="15" customHeight="1" x14ac:dyDescent="0.35">
      <c r="A34" s="69" t="s">
        <v>157</v>
      </c>
      <c r="B34" s="111">
        <v>10</v>
      </c>
      <c r="C34" s="111">
        <v>109</v>
      </c>
      <c r="D34" s="111">
        <v>0</v>
      </c>
      <c r="E34" s="111">
        <v>1</v>
      </c>
      <c r="F34" s="111">
        <v>0</v>
      </c>
      <c r="G34" s="111">
        <v>1</v>
      </c>
      <c r="H34" s="111">
        <v>1</v>
      </c>
      <c r="I34" s="39">
        <v>0</v>
      </c>
      <c r="J34" s="39">
        <v>122</v>
      </c>
      <c r="K34" s="69"/>
      <c r="L34" s="39"/>
      <c r="M34" s="39"/>
      <c r="N34" s="39"/>
      <c r="O34" s="39"/>
      <c r="P34" s="39"/>
      <c r="Q34" s="39"/>
      <c r="R34" s="39"/>
    </row>
    <row r="35" spans="1:18" ht="15" customHeight="1" x14ac:dyDescent="0.35">
      <c r="A35" s="55" t="s">
        <v>158</v>
      </c>
      <c r="B35" s="65">
        <v>13</v>
      </c>
      <c r="C35" s="65">
        <v>169</v>
      </c>
      <c r="D35" s="65">
        <v>2</v>
      </c>
      <c r="E35" s="65">
        <v>1</v>
      </c>
      <c r="F35" s="65">
        <v>0</v>
      </c>
      <c r="G35" s="65">
        <v>0</v>
      </c>
      <c r="H35" s="65">
        <v>3</v>
      </c>
      <c r="I35" s="65">
        <v>0</v>
      </c>
      <c r="J35" s="65">
        <v>188</v>
      </c>
      <c r="K35" s="55"/>
      <c r="L35" s="39"/>
      <c r="M35" s="39"/>
      <c r="N35" s="39"/>
      <c r="O35" s="39"/>
      <c r="P35" s="39"/>
      <c r="Q35" s="39"/>
      <c r="R35" s="39"/>
    </row>
    <row r="36" spans="1:18" ht="15" customHeight="1" x14ac:dyDescent="0.35">
      <c r="A36" s="55" t="s">
        <v>159</v>
      </c>
      <c r="B36" s="65">
        <v>5</v>
      </c>
      <c r="C36" s="65">
        <v>28</v>
      </c>
      <c r="D36" s="65">
        <v>0</v>
      </c>
      <c r="E36" s="65">
        <v>0</v>
      </c>
      <c r="F36" s="65">
        <v>0</v>
      </c>
      <c r="G36" s="65">
        <v>0</v>
      </c>
      <c r="H36" s="65">
        <v>1</v>
      </c>
      <c r="I36" s="65">
        <v>0</v>
      </c>
      <c r="J36" s="65">
        <v>34</v>
      </c>
      <c r="K36" s="55"/>
      <c r="L36" s="39"/>
      <c r="M36" s="39"/>
      <c r="N36" s="39"/>
      <c r="O36" s="39"/>
      <c r="P36" s="39"/>
      <c r="Q36" s="39"/>
      <c r="R36" s="39"/>
    </row>
    <row r="37" spans="1:18" ht="15" customHeight="1" x14ac:dyDescent="0.35">
      <c r="A37" s="55" t="s">
        <v>160</v>
      </c>
      <c r="B37" s="65">
        <v>1</v>
      </c>
      <c r="C37" s="65">
        <v>5</v>
      </c>
      <c r="D37" s="65">
        <v>0</v>
      </c>
      <c r="E37" s="65">
        <v>1</v>
      </c>
      <c r="F37" s="65">
        <v>0</v>
      </c>
      <c r="G37" s="65">
        <v>0</v>
      </c>
      <c r="H37" s="65">
        <v>0</v>
      </c>
      <c r="I37" s="65">
        <v>0</v>
      </c>
      <c r="J37" s="65">
        <v>7</v>
      </c>
      <c r="K37" s="55"/>
      <c r="L37" s="39"/>
      <c r="M37" s="39"/>
      <c r="N37" s="39"/>
      <c r="O37" s="39"/>
      <c r="P37" s="39"/>
      <c r="Q37" s="39"/>
      <c r="R37" s="39"/>
    </row>
    <row r="38" spans="1:18" s="17" customFormat="1" ht="15" customHeight="1" x14ac:dyDescent="0.35">
      <c r="A38" s="55" t="s">
        <v>161</v>
      </c>
      <c r="B38" s="65">
        <v>344</v>
      </c>
      <c r="C38" s="65">
        <v>2092</v>
      </c>
      <c r="D38" s="65">
        <v>20</v>
      </c>
      <c r="E38" s="65">
        <v>17</v>
      </c>
      <c r="F38" s="65">
        <v>4</v>
      </c>
      <c r="G38" s="65">
        <v>13</v>
      </c>
      <c r="H38" s="65">
        <v>115</v>
      </c>
      <c r="I38" s="65">
        <v>0</v>
      </c>
      <c r="J38" s="65">
        <v>2605</v>
      </c>
      <c r="K38" s="55"/>
      <c r="L38" s="35"/>
      <c r="M38" s="35"/>
      <c r="N38" s="35"/>
      <c r="O38" s="35"/>
      <c r="P38" s="35"/>
      <c r="Q38" s="35"/>
      <c r="R38" s="35"/>
    </row>
    <row r="39" spans="1:18" s="17" customFormat="1" x14ac:dyDescent="0.35">
      <c r="A39" s="22"/>
      <c r="B39" s="39"/>
      <c r="C39" s="39"/>
      <c r="D39" s="39"/>
      <c r="E39" s="39"/>
      <c r="F39" s="39"/>
      <c r="G39" s="39"/>
      <c r="H39" s="39"/>
      <c r="I39" s="39"/>
      <c r="K39" s="55"/>
      <c r="L39" s="35"/>
      <c r="M39" s="35"/>
      <c r="N39" s="35"/>
      <c r="O39" s="35"/>
      <c r="P39" s="35"/>
      <c r="Q39" s="35"/>
      <c r="R39" s="35"/>
    </row>
    <row r="40" spans="1:18" ht="39.65" customHeight="1" x14ac:dyDescent="0.35">
      <c r="A40" s="121" t="s">
        <v>932</v>
      </c>
      <c r="B40" s="19"/>
      <c r="C40" s="19"/>
      <c r="D40" s="19"/>
      <c r="E40" s="19"/>
      <c r="F40" s="19"/>
      <c r="G40" s="19"/>
      <c r="H40" s="19"/>
      <c r="I40" s="19"/>
      <c r="K40"/>
      <c r="L40"/>
      <c r="M40"/>
      <c r="N40"/>
      <c r="O40"/>
      <c r="P40"/>
      <c r="Q40"/>
      <c r="R40"/>
    </row>
    <row r="41" spans="1:18" ht="57" customHeight="1" x14ac:dyDescent="0.35">
      <c r="A41" s="30" t="s">
        <v>144</v>
      </c>
      <c r="B41" s="31" t="s">
        <v>922</v>
      </c>
      <c r="C41" s="31" t="s">
        <v>923</v>
      </c>
      <c r="D41" s="31" t="s">
        <v>924</v>
      </c>
      <c r="E41" s="62" t="s">
        <v>925</v>
      </c>
      <c r="F41" s="62" t="s">
        <v>926</v>
      </c>
      <c r="G41" s="62" t="s">
        <v>927</v>
      </c>
      <c r="H41" s="62" t="s">
        <v>928</v>
      </c>
      <c r="I41" s="62" t="s">
        <v>929</v>
      </c>
      <c r="J41" s="62" t="s">
        <v>930</v>
      </c>
      <c r="K41" s="92"/>
      <c r="L41" s="39"/>
      <c r="M41" s="39"/>
      <c r="N41" s="39"/>
      <c r="O41" s="39"/>
      <c r="P41" s="107"/>
      <c r="Q41" s="39"/>
      <c r="R41" s="39"/>
    </row>
    <row r="42" spans="1:18" s="19" customFormat="1" ht="15" customHeight="1" x14ac:dyDescent="0.35">
      <c r="A42" s="101" t="s">
        <v>148</v>
      </c>
      <c r="B42" s="65">
        <v>1446</v>
      </c>
      <c r="C42" s="65">
        <v>5946</v>
      </c>
      <c r="D42" s="65">
        <v>260</v>
      </c>
      <c r="E42" s="65">
        <v>142</v>
      </c>
      <c r="F42" s="65">
        <v>12</v>
      </c>
      <c r="G42" s="65">
        <v>64</v>
      </c>
      <c r="H42" s="65">
        <v>621</v>
      </c>
      <c r="I42" s="65">
        <v>7</v>
      </c>
      <c r="J42" s="65">
        <v>8498</v>
      </c>
      <c r="K42" s="101"/>
      <c r="L42" s="65"/>
      <c r="M42" s="65"/>
      <c r="N42" s="65"/>
      <c r="O42" s="68"/>
    </row>
    <row r="43" spans="1:18" ht="15" customHeight="1" x14ac:dyDescent="0.35">
      <c r="A43" s="69" t="s">
        <v>149</v>
      </c>
      <c r="B43" s="39">
        <v>137</v>
      </c>
      <c r="C43" s="39">
        <v>486</v>
      </c>
      <c r="D43" s="39">
        <v>2</v>
      </c>
      <c r="E43" s="39">
        <v>2</v>
      </c>
      <c r="F43" s="39">
        <v>0</v>
      </c>
      <c r="G43" s="39">
        <v>0</v>
      </c>
      <c r="H43" s="39">
        <v>10</v>
      </c>
      <c r="I43" s="39">
        <v>0</v>
      </c>
      <c r="J43" s="39">
        <v>637</v>
      </c>
      <c r="K43" s="88"/>
      <c r="L43" s="39"/>
      <c r="M43" s="39"/>
      <c r="N43" s="39"/>
      <c r="O43" s="39"/>
      <c r="P43" s="39"/>
      <c r="Q43" s="39"/>
      <c r="R43" s="39"/>
    </row>
    <row r="44" spans="1:18" ht="15" customHeight="1" x14ac:dyDescent="0.35">
      <c r="A44" s="69" t="s">
        <v>150</v>
      </c>
      <c r="B44" s="39">
        <v>221</v>
      </c>
      <c r="C44" s="39">
        <v>828</v>
      </c>
      <c r="D44" s="39">
        <v>20</v>
      </c>
      <c r="E44" s="39">
        <v>10</v>
      </c>
      <c r="F44" s="39">
        <v>0</v>
      </c>
      <c r="G44" s="39">
        <v>6</v>
      </c>
      <c r="H44" s="39">
        <v>38</v>
      </c>
      <c r="I44" s="39">
        <v>0</v>
      </c>
      <c r="J44" s="39">
        <v>1123</v>
      </c>
      <c r="K44" s="88"/>
      <c r="L44" s="39"/>
      <c r="M44" s="39"/>
      <c r="N44" s="39"/>
      <c r="O44" s="39"/>
      <c r="P44" s="39"/>
      <c r="Q44" s="39"/>
      <c r="R44" s="39"/>
    </row>
    <row r="45" spans="1:18" ht="15" customHeight="1" x14ac:dyDescent="0.35">
      <c r="A45" s="69" t="s">
        <v>151</v>
      </c>
      <c r="B45" s="39">
        <v>90</v>
      </c>
      <c r="C45" s="39">
        <v>363</v>
      </c>
      <c r="D45" s="39">
        <v>9</v>
      </c>
      <c r="E45" s="39">
        <v>1</v>
      </c>
      <c r="F45" s="39">
        <v>0</v>
      </c>
      <c r="G45" s="39">
        <v>3</v>
      </c>
      <c r="H45" s="39">
        <v>31</v>
      </c>
      <c r="I45" s="39">
        <v>0</v>
      </c>
      <c r="J45" s="39">
        <v>497</v>
      </c>
      <c r="K45" s="88"/>
      <c r="L45" s="39"/>
      <c r="M45" s="39"/>
      <c r="N45" s="39"/>
      <c r="O45" s="39"/>
      <c r="P45" s="39"/>
      <c r="Q45" s="39"/>
      <c r="R45" s="39"/>
    </row>
    <row r="46" spans="1:18" ht="15" customHeight="1" x14ac:dyDescent="0.35">
      <c r="A46" s="69" t="s">
        <v>152</v>
      </c>
      <c r="B46" s="39">
        <v>73</v>
      </c>
      <c r="C46" s="39">
        <v>250</v>
      </c>
      <c r="D46" s="39">
        <v>3</v>
      </c>
      <c r="E46" s="39">
        <v>2</v>
      </c>
      <c r="F46" s="39">
        <v>0</v>
      </c>
      <c r="G46" s="39">
        <v>1</v>
      </c>
      <c r="H46" s="39">
        <v>5</v>
      </c>
      <c r="I46" s="39">
        <v>0</v>
      </c>
      <c r="J46" s="39">
        <v>334</v>
      </c>
      <c r="K46" s="88"/>
      <c r="L46" s="39"/>
      <c r="M46" s="39"/>
      <c r="N46" s="39"/>
      <c r="O46" s="39"/>
      <c r="P46" s="39"/>
      <c r="Q46" s="39"/>
      <c r="R46" s="39"/>
    </row>
    <row r="47" spans="1:18" ht="15" customHeight="1" x14ac:dyDescent="0.35">
      <c r="A47" s="69" t="s">
        <v>153</v>
      </c>
      <c r="B47" s="39">
        <v>114</v>
      </c>
      <c r="C47" s="39">
        <v>483</v>
      </c>
      <c r="D47" s="39">
        <v>13</v>
      </c>
      <c r="E47" s="39">
        <v>7</v>
      </c>
      <c r="F47" s="39">
        <v>0</v>
      </c>
      <c r="G47" s="39">
        <v>0</v>
      </c>
      <c r="H47" s="39">
        <v>30</v>
      </c>
      <c r="I47" s="39">
        <v>0</v>
      </c>
      <c r="J47" s="39">
        <v>647</v>
      </c>
      <c r="K47" s="88"/>
      <c r="L47" s="39"/>
      <c r="M47" s="39"/>
      <c r="N47" s="39"/>
      <c r="O47" s="39"/>
      <c r="P47" s="39"/>
      <c r="Q47" s="39"/>
      <c r="R47" s="39"/>
    </row>
    <row r="48" spans="1:18" ht="15" customHeight="1" x14ac:dyDescent="0.35">
      <c r="A48" s="69" t="s">
        <v>154</v>
      </c>
      <c r="B48" s="39">
        <v>93</v>
      </c>
      <c r="C48" s="39">
        <v>498</v>
      </c>
      <c r="D48" s="39">
        <v>15</v>
      </c>
      <c r="E48" s="39">
        <v>6</v>
      </c>
      <c r="F48" s="39">
        <v>4</v>
      </c>
      <c r="G48" s="39">
        <v>1</v>
      </c>
      <c r="H48" s="39">
        <v>40</v>
      </c>
      <c r="I48" s="39">
        <v>0</v>
      </c>
      <c r="J48" s="39">
        <v>657</v>
      </c>
      <c r="K48" s="88"/>
      <c r="L48" s="39"/>
      <c r="M48" s="39"/>
      <c r="N48" s="39"/>
      <c r="O48" s="39"/>
      <c r="P48" s="39"/>
      <c r="Q48" s="39"/>
      <c r="R48" s="39"/>
    </row>
    <row r="49" spans="1:18" ht="15" customHeight="1" x14ac:dyDescent="0.35">
      <c r="A49" s="69" t="s">
        <v>155</v>
      </c>
      <c r="B49" s="39">
        <v>419</v>
      </c>
      <c r="C49" s="39">
        <v>1598</v>
      </c>
      <c r="D49" s="39">
        <v>154</v>
      </c>
      <c r="E49" s="39">
        <v>84</v>
      </c>
      <c r="F49" s="39">
        <v>7</v>
      </c>
      <c r="G49" s="39">
        <v>39</v>
      </c>
      <c r="H49" s="39">
        <v>332</v>
      </c>
      <c r="I49" s="39">
        <v>0</v>
      </c>
      <c r="J49" s="39">
        <v>2633</v>
      </c>
      <c r="K49" s="88"/>
      <c r="L49" s="39"/>
      <c r="M49" s="39"/>
      <c r="N49" s="39"/>
      <c r="O49" s="39"/>
      <c r="P49" s="39"/>
      <c r="Q49" s="39"/>
      <c r="R49" s="39"/>
    </row>
    <row r="50" spans="1:18" ht="15" customHeight="1" x14ac:dyDescent="0.35">
      <c r="A50" s="69" t="s">
        <v>156</v>
      </c>
      <c r="B50" s="39">
        <v>200</v>
      </c>
      <c r="C50" s="39">
        <v>948</v>
      </c>
      <c r="D50" s="39">
        <v>38</v>
      </c>
      <c r="E50" s="39">
        <v>19</v>
      </c>
      <c r="F50" s="39">
        <v>0</v>
      </c>
      <c r="G50" s="39">
        <v>14</v>
      </c>
      <c r="H50" s="39">
        <v>101</v>
      </c>
      <c r="I50" s="39">
        <v>7</v>
      </c>
      <c r="J50" s="39">
        <v>1327</v>
      </c>
      <c r="K50" s="88"/>
      <c r="L50" s="39"/>
      <c r="M50" s="39"/>
      <c r="N50" s="39"/>
      <c r="O50" s="39"/>
      <c r="P50" s="39"/>
      <c r="Q50" s="39"/>
      <c r="R50" s="39"/>
    </row>
    <row r="51" spans="1:18" ht="15" customHeight="1" x14ac:dyDescent="0.35">
      <c r="A51" s="69" t="s">
        <v>157</v>
      </c>
      <c r="B51" s="39">
        <v>99</v>
      </c>
      <c r="C51" s="39">
        <v>492</v>
      </c>
      <c r="D51" s="39">
        <v>6</v>
      </c>
      <c r="E51" s="39">
        <v>11</v>
      </c>
      <c r="F51" s="39">
        <v>1</v>
      </c>
      <c r="G51" s="39">
        <v>0</v>
      </c>
      <c r="H51" s="39">
        <v>34</v>
      </c>
      <c r="I51" s="39">
        <v>0</v>
      </c>
      <c r="J51" s="39">
        <v>643</v>
      </c>
      <c r="K51" s="88"/>
      <c r="L51" s="39"/>
      <c r="M51" s="39"/>
      <c r="N51" s="39"/>
      <c r="O51" s="39"/>
      <c r="P51" s="39"/>
      <c r="Q51" s="39"/>
      <c r="R51" s="39"/>
    </row>
    <row r="52" spans="1:18" ht="15" customHeight="1" x14ac:dyDescent="0.35">
      <c r="A52" s="55" t="s">
        <v>158</v>
      </c>
      <c r="B52" s="35">
        <v>41</v>
      </c>
      <c r="C52" s="35">
        <v>376</v>
      </c>
      <c r="D52" s="35">
        <v>5</v>
      </c>
      <c r="E52" s="35">
        <v>9</v>
      </c>
      <c r="F52" s="35">
        <v>1</v>
      </c>
      <c r="G52" s="35">
        <v>3</v>
      </c>
      <c r="H52" s="35">
        <v>27</v>
      </c>
      <c r="I52" s="35">
        <v>0</v>
      </c>
      <c r="J52" s="35">
        <v>462</v>
      </c>
      <c r="K52" s="88"/>
      <c r="L52" s="39"/>
      <c r="M52" s="39"/>
      <c r="N52" s="39"/>
      <c r="O52" s="39"/>
      <c r="P52" s="39"/>
      <c r="Q52" s="39"/>
      <c r="R52" s="39"/>
    </row>
    <row r="53" spans="1:18" ht="15" customHeight="1" x14ac:dyDescent="0.35">
      <c r="A53" s="55" t="s">
        <v>159</v>
      </c>
      <c r="B53" s="35">
        <v>17</v>
      </c>
      <c r="C53" s="35">
        <v>152</v>
      </c>
      <c r="D53" s="35">
        <v>6</v>
      </c>
      <c r="E53" s="35">
        <v>0</v>
      </c>
      <c r="F53" s="35">
        <v>0</v>
      </c>
      <c r="G53" s="35">
        <v>1</v>
      </c>
      <c r="H53" s="35">
        <v>15</v>
      </c>
      <c r="I53" s="35">
        <v>1</v>
      </c>
      <c r="J53" s="35">
        <v>192</v>
      </c>
      <c r="K53" s="88"/>
      <c r="L53" s="39"/>
      <c r="M53" s="39"/>
      <c r="N53" s="39"/>
      <c r="O53" s="39"/>
      <c r="P53" s="39"/>
      <c r="Q53" s="39"/>
      <c r="R53" s="39"/>
    </row>
    <row r="54" spans="1:18" ht="15" customHeight="1" x14ac:dyDescent="0.35">
      <c r="A54" s="55" t="s">
        <v>160</v>
      </c>
      <c r="B54" s="35">
        <v>3</v>
      </c>
      <c r="C54" s="35">
        <v>83</v>
      </c>
      <c r="D54" s="35">
        <v>2</v>
      </c>
      <c r="E54" s="35">
        <v>0</v>
      </c>
      <c r="F54" s="35">
        <v>0</v>
      </c>
      <c r="G54" s="35">
        <v>0</v>
      </c>
      <c r="H54" s="35">
        <v>2</v>
      </c>
      <c r="I54" s="35">
        <v>0</v>
      </c>
      <c r="J54" s="35">
        <v>90</v>
      </c>
      <c r="K54" s="88"/>
      <c r="L54" s="39"/>
      <c r="M54" s="39"/>
      <c r="N54" s="39"/>
      <c r="O54" s="39"/>
      <c r="P54" s="39"/>
      <c r="Q54" s="39"/>
      <c r="R54" s="39"/>
    </row>
    <row r="55" spans="1:18" ht="15" customHeight="1" x14ac:dyDescent="0.35">
      <c r="A55" s="55" t="s">
        <v>161</v>
      </c>
      <c r="B55" s="35">
        <v>1507</v>
      </c>
      <c r="C55" s="35">
        <v>6557</v>
      </c>
      <c r="D55" s="35">
        <v>273</v>
      </c>
      <c r="E55" s="35">
        <v>151</v>
      </c>
      <c r="F55" s="35">
        <v>13</v>
      </c>
      <c r="G55" s="35">
        <v>68</v>
      </c>
      <c r="H55" s="35">
        <v>665</v>
      </c>
      <c r="I55" s="35">
        <v>8</v>
      </c>
      <c r="J55" s="35">
        <v>9242</v>
      </c>
      <c r="K55" s="22"/>
      <c r="L55" s="39"/>
      <c r="M55" s="39"/>
      <c r="N55" s="39"/>
      <c r="O55" s="39"/>
      <c r="P55" s="39"/>
      <c r="Q55" s="39"/>
      <c r="R55" s="39"/>
    </row>
    <row r="56" spans="1:18" x14ac:dyDescent="0.35">
      <c r="A56" s="22"/>
      <c r="B56" s="39"/>
      <c r="C56" s="39"/>
      <c r="D56" s="39"/>
      <c r="E56" s="39"/>
      <c r="F56" s="39"/>
      <c r="G56" s="39"/>
      <c r="H56" s="39"/>
      <c r="I56" s="39"/>
      <c r="K56" s="22"/>
      <c r="L56" s="39"/>
      <c r="M56" s="39"/>
      <c r="N56" s="39"/>
      <c r="O56" s="39"/>
      <c r="P56" s="39"/>
      <c r="Q56" s="39"/>
      <c r="R56" s="39"/>
    </row>
    <row r="57" spans="1:18" x14ac:dyDescent="0.35">
      <c r="A57" s="22"/>
      <c r="B57" s="39"/>
      <c r="C57" s="39"/>
      <c r="D57" s="39"/>
      <c r="E57" s="39"/>
      <c r="F57" s="39"/>
      <c r="G57" s="39"/>
      <c r="H57" s="39"/>
      <c r="I57" s="39"/>
      <c r="K57" s="22"/>
      <c r="L57" s="39"/>
      <c r="M57" s="39"/>
      <c r="N57" s="39"/>
      <c r="O57" s="39"/>
      <c r="P57" s="39"/>
      <c r="Q57" s="39"/>
      <c r="R57" s="39"/>
    </row>
    <row r="58" spans="1:18" x14ac:dyDescent="0.35">
      <c r="A58" s="22"/>
      <c r="B58" s="39"/>
      <c r="C58" s="39"/>
      <c r="D58" s="39"/>
      <c r="E58" s="39"/>
      <c r="F58" s="39"/>
      <c r="G58" s="39"/>
      <c r="H58" s="39"/>
      <c r="I58" s="39"/>
      <c r="K58" s="22"/>
      <c r="L58" s="39"/>
      <c r="M58" s="39"/>
      <c r="N58" s="39"/>
      <c r="O58" s="39"/>
      <c r="P58" s="39"/>
      <c r="Q58" s="39"/>
      <c r="R58" s="39"/>
    </row>
    <row r="59" spans="1:18" x14ac:dyDescent="0.35">
      <c r="A59" s="22"/>
      <c r="B59" s="39"/>
      <c r="C59" s="39"/>
      <c r="D59" s="39"/>
      <c r="E59" s="39"/>
      <c r="F59" s="39"/>
      <c r="G59" s="39"/>
      <c r="H59" s="39"/>
      <c r="I59" s="39"/>
      <c r="K59" s="22"/>
      <c r="L59" s="39"/>
      <c r="M59" s="39"/>
      <c r="N59" s="39"/>
      <c r="O59" s="39"/>
      <c r="P59" s="39"/>
      <c r="Q59" s="39"/>
      <c r="R59" s="39"/>
    </row>
    <row r="60" spans="1:18" x14ac:dyDescent="0.35">
      <c r="A60" s="22"/>
      <c r="B60" s="39"/>
      <c r="C60" s="39"/>
      <c r="D60" s="39"/>
      <c r="E60" s="39"/>
      <c r="F60" s="39"/>
      <c r="G60" s="39"/>
      <c r="H60" s="39"/>
      <c r="I60" s="39"/>
      <c r="K60" s="22"/>
      <c r="L60" s="39"/>
      <c r="M60" s="39"/>
      <c r="N60" s="39"/>
      <c r="O60" s="39"/>
      <c r="P60" s="39"/>
      <c r="Q60" s="39"/>
      <c r="R60" s="39"/>
    </row>
    <row r="61" spans="1:18" x14ac:dyDescent="0.35">
      <c r="A61" s="22"/>
      <c r="B61" s="39"/>
      <c r="C61" s="39"/>
      <c r="D61" s="39"/>
      <c r="E61" s="39"/>
      <c r="F61" s="39"/>
      <c r="G61" s="39"/>
      <c r="H61" s="39"/>
      <c r="I61" s="39"/>
      <c r="K61" s="22"/>
      <c r="L61" s="39"/>
      <c r="M61" s="39"/>
      <c r="N61" s="39"/>
      <c r="O61" s="39"/>
      <c r="P61" s="39"/>
      <c r="Q61" s="39"/>
      <c r="R61" s="39"/>
    </row>
    <row r="62" spans="1:18" x14ac:dyDescent="0.35">
      <c r="A62" s="22"/>
      <c r="B62" s="39"/>
      <c r="C62" s="39"/>
      <c r="D62" s="39"/>
      <c r="E62" s="39"/>
      <c r="F62" s="39"/>
      <c r="G62" s="39"/>
      <c r="H62" s="39"/>
      <c r="I62" s="39"/>
      <c r="K62" s="22"/>
      <c r="L62" s="39"/>
      <c r="M62" s="39"/>
      <c r="N62" s="39"/>
      <c r="O62" s="39"/>
      <c r="P62" s="39"/>
      <c r="Q62" s="39"/>
      <c r="R62" s="39"/>
    </row>
    <row r="63" spans="1:18" x14ac:dyDescent="0.35">
      <c r="A63" s="22"/>
      <c r="B63" s="39"/>
      <c r="C63" s="39"/>
      <c r="D63" s="39"/>
      <c r="E63" s="39"/>
      <c r="F63" s="39"/>
      <c r="G63" s="39"/>
      <c r="H63" s="39"/>
      <c r="I63" s="39"/>
      <c r="K63" s="22"/>
      <c r="L63" s="39"/>
      <c r="M63" s="39"/>
      <c r="N63" s="39"/>
      <c r="O63" s="39"/>
      <c r="P63" s="39"/>
      <c r="Q63" s="39"/>
      <c r="R63" s="39"/>
    </row>
    <row r="64" spans="1:18" x14ac:dyDescent="0.35">
      <c r="A64" s="22"/>
      <c r="B64" s="39"/>
      <c r="C64" s="39"/>
      <c r="D64" s="39"/>
      <c r="E64" s="39"/>
      <c r="F64" s="39"/>
      <c r="G64" s="39"/>
      <c r="H64" s="39"/>
      <c r="I64" s="39"/>
      <c r="K64" s="22"/>
      <c r="L64" s="39"/>
      <c r="M64" s="39"/>
      <c r="N64" s="39"/>
      <c r="O64" s="39"/>
      <c r="P64" s="39"/>
      <c r="Q64" s="39"/>
      <c r="R64" s="39"/>
    </row>
    <row r="65" spans="1:18" x14ac:dyDescent="0.35">
      <c r="A65" s="22"/>
      <c r="B65" s="39"/>
      <c r="C65" s="39"/>
      <c r="D65" s="39"/>
      <c r="E65" s="39"/>
      <c r="F65" s="39"/>
      <c r="G65" s="39"/>
      <c r="H65" s="39"/>
      <c r="I65" s="39"/>
      <c r="K65" s="22"/>
      <c r="L65" s="39"/>
      <c r="M65" s="39"/>
      <c r="N65" s="39"/>
      <c r="O65" s="39"/>
      <c r="P65" s="39"/>
      <c r="Q65" s="39"/>
      <c r="R65" s="39"/>
    </row>
    <row r="66" spans="1:18" x14ac:dyDescent="0.35">
      <c r="A66" s="22"/>
      <c r="B66" s="39"/>
      <c r="C66" s="39"/>
      <c r="D66" s="39"/>
      <c r="E66" s="39"/>
      <c r="F66" s="39"/>
      <c r="G66" s="39"/>
      <c r="H66" s="39"/>
      <c r="I66" s="39"/>
      <c r="K66" s="22"/>
      <c r="L66" s="39"/>
      <c r="M66" s="39"/>
      <c r="N66" s="39"/>
      <c r="O66" s="39"/>
      <c r="P66" s="39"/>
      <c r="Q66" s="39"/>
      <c r="R66" s="39"/>
    </row>
    <row r="67" spans="1:18" x14ac:dyDescent="0.35">
      <c r="A67" s="22"/>
      <c r="B67" s="39"/>
      <c r="C67" s="39"/>
      <c r="D67" s="39"/>
      <c r="E67" s="39"/>
      <c r="F67" s="39"/>
      <c r="G67" s="39"/>
      <c r="H67" s="39"/>
      <c r="I67" s="39"/>
      <c r="K67" s="22"/>
      <c r="L67" s="39"/>
      <c r="M67" s="39"/>
      <c r="N67" s="39"/>
      <c r="O67" s="39"/>
      <c r="P67" s="39"/>
      <c r="Q67" s="39"/>
      <c r="R67" s="39"/>
    </row>
    <row r="68" spans="1:18" x14ac:dyDescent="0.35">
      <c r="A68" s="22"/>
      <c r="B68" s="39"/>
      <c r="C68" s="39"/>
      <c r="D68" s="39"/>
      <c r="E68" s="39"/>
      <c r="F68" s="39"/>
      <c r="G68" s="39"/>
      <c r="H68" s="39"/>
      <c r="I68" s="39"/>
      <c r="K68" s="22"/>
      <c r="L68" s="39"/>
      <c r="M68" s="39"/>
      <c r="N68" s="39"/>
      <c r="O68" s="39"/>
      <c r="P68" s="39"/>
      <c r="Q68" s="39"/>
      <c r="R68" s="39"/>
    </row>
    <row r="69" spans="1:18" x14ac:dyDescent="0.35">
      <c r="A69" s="22"/>
      <c r="B69" s="39"/>
      <c r="C69" s="39"/>
      <c r="D69" s="39"/>
      <c r="E69" s="39"/>
      <c r="F69" s="39"/>
      <c r="G69" s="39"/>
      <c r="H69" s="39"/>
      <c r="I69" s="39"/>
      <c r="K69" s="22"/>
      <c r="L69" s="39"/>
      <c r="M69" s="39"/>
      <c r="N69" s="39"/>
      <c r="O69" s="39"/>
      <c r="P69" s="39"/>
      <c r="Q69" s="39"/>
      <c r="R69" s="39"/>
    </row>
    <row r="70" spans="1:18" x14ac:dyDescent="0.35">
      <c r="A70" s="22"/>
      <c r="B70" s="39"/>
      <c r="C70" s="39"/>
      <c r="D70" s="39"/>
      <c r="E70" s="39"/>
      <c r="F70" s="39"/>
      <c r="G70" s="39"/>
      <c r="H70" s="39"/>
      <c r="I70" s="39"/>
      <c r="K70" s="22"/>
      <c r="L70" s="39"/>
      <c r="M70" s="39"/>
      <c r="N70" s="39"/>
      <c r="O70" s="39"/>
      <c r="P70" s="39"/>
      <c r="Q70" s="39"/>
      <c r="R70" s="39"/>
    </row>
    <row r="71" spans="1:18" x14ac:dyDescent="0.35">
      <c r="A71" s="22"/>
      <c r="B71" s="39"/>
      <c r="C71" s="39"/>
      <c r="D71" s="39"/>
      <c r="E71" s="39"/>
      <c r="F71" s="39"/>
      <c r="G71" s="39"/>
      <c r="H71" s="39"/>
      <c r="I71" s="39"/>
      <c r="K71" s="22"/>
      <c r="L71" s="39"/>
      <c r="M71" s="39"/>
      <c r="N71" s="39"/>
      <c r="O71" s="39"/>
      <c r="P71" s="39"/>
      <c r="Q71" s="39"/>
      <c r="R71" s="39"/>
    </row>
    <row r="72" spans="1:18" x14ac:dyDescent="0.35">
      <c r="A72" s="22"/>
      <c r="B72" s="39"/>
      <c r="C72" s="39"/>
      <c r="D72" s="39"/>
      <c r="E72" s="39"/>
      <c r="F72" s="39"/>
      <c r="G72" s="39"/>
      <c r="H72" s="39"/>
      <c r="I72" s="39"/>
      <c r="K72" s="22"/>
      <c r="L72" s="39"/>
      <c r="M72" s="39"/>
      <c r="N72" s="39"/>
      <c r="O72" s="39"/>
      <c r="P72" s="39"/>
      <c r="Q72" s="39"/>
      <c r="R72" s="39"/>
    </row>
    <row r="73" spans="1:18" x14ac:dyDescent="0.35">
      <c r="A73" s="22"/>
      <c r="B73" s="39"/>
      <c r="C73" s="39"/>
      <c r="D73" s="39"/>
      <c r="E73" s="39"/>
      <c r="F73" s="39"/>
      <c r="G73" s="39"/>
      <c r="H73" s="39"/>
      <c r="I73" s="39"/>
      <c r="K73" s="22"/>
      <c r="L73" s="39"/>
      <c r="M73" s="39"/>
      <c r="N73" s="39"/>
      <c r="O73" s="39"/>
      <c r="P73" s="39"/>
      <c r="Q73" s="39"/>
      <c r="R73" s="39"/>
    </row>
    <row r="74" spans="1:18" x14ac:dyDescent="0.35">
      <c r="A74" s="22"/>
      <c r="B74" s="39"/>
      <c r="C74" s="39"/>
      <c r="D74" s="39"/>
      <c r="E74" s="39"/>
      <c r="F74" s="39"/>
      <c r="G74" s="39"/>
      <c r="H74" s="39"/>
      <c r="I74" s="39"/>
      <c r="K74" s="22"/>
      <c r="L74" s="39"/>
      <c r="M74" s="39"/>
      <c r="N74" s="39"/>
      <c r="O74" s="39"/>
      <c r="P74" s="39"/>
      <c r="Q74" s="39"/>
      <c r="R74" s="39"/>
    </row>
    <row r="75" spans="1:18" x14ac:dyDescent="0.35">
      <c r="A75" s="22"/>
      <c r="B75" s="39"/>
      <c r="C75" s="39"/>
      <c r="D75" s="39"/>
      <c r="E75" s="39"/>
      <c r="F75" s="39"/>
      <c r="G75" s="39"/>
      <c r="H75" s="39"/>
      <c r="I75" s="39"/>
      <c r="K75" s="22"/>
      <c r="L75" s="39"/>
      <c r="M75" s="39"/>
      <c r="N75" s="39"/>
      <c r="O75" s="39"/>
      <c r="P75" s="39"/>
      <c r="Q75" s="39"/>
      <c r="R75" s="39"/>
    </row>
    <row r="76" spans="1:18" x14ac:dyDescent="0.35">
      <c r="A76" s="22"/>
      <c r="B76" s="39"/>
      <c r="C76" s="39"/>
      <c r="D76" s="39"/>
      <c r="E76" s="39"/>
      <c r="F76" s="39"/>
      <c r="G76" s="39"/>
      <c r="H76" s="39"/>
      <c r="I76" s="39"/>
      <c r="K76" s="22"/>
      <c r="L76" s="39"/>
      <c r="M76" s="39"/>
      <c r="N76" s="39"/>
      <c r="O76" s="39"/>
      <c r="P76" s="39"/>
      <c r="Q76" s="39"/>
      <c r="R76" s="39"/>
    </row>
    <row r="77" spans="1:18" x14ac:dyDescent="0.35">
      <c r="A77" s="22"/>
      <c r="B77" s="39"/>
      <c r="C77" s="39"/>
      <c r="D77" s="39"/>
      <c r="E77" s="39"/>
      <c r="F77" s="39"/>
      <c r="G77" s="39"/>
      <c r="H77" s="39"/>
      <c r="I77" s="39"/>
      <c r="K77" s="22"/>
      <c r="L77" s="39"/>
      <c r="M77" s="39"/>
      <c r="N77" s="39"/>
      <c r="O77" s="39"/>
      <c r="P77" s="39"/>
      <c r="Q77" s="39"/>
      <c r="R77" s="39"/>
    </row>
    <row r="78" spans="1:18" x14ac:dyDescent="0.35">
      <c r="A78" s="22"/>
      <c r="B78" s="39"/>
      <c r="C78" s="39"/>
      <c r="D78" s="39"/>
      <c r="E78" s="39"/>
      <c r="F78" s="39"/>
      <c r="G78" s="39"/>
      <c r="H78" s="39"/>
      <c r="I78" s="39"/>
      <c r="K78" s="22"/>
      <c r="L78" s="39"/>
      <c r="M78" s="39"/>
      <c r="N78" s="39"/>
      <c r="O78" s="39"/>
      <c r="P78" s="39"/>
      <c r="Q78" s="39"/>
      <c r="R78" s="39"/>
    </row>
    <row r="79" spans="1:18" x14ac:dyDescent="0.35">
      <c r="A79" s="22"/>
      <c r="B79" s="39"/>
      <c r="C79" s="39"/>
      <c r="D79" s="39"/>
      <c r="E79" s="39"/>
      <c r="F79" s="39"/>
      <c r="G79" s="39"/>
      <c r="H79" s="39"/>
      <c r="I79" s="39"/>
      <c r="K79" s="22"/>
      <c r="L79" s="39"/>
      <c r="M79" s="39"/>
      <c r="N79" s="39"/>
      <c r="O79" s="39"/>
      <c r="P79" s="39"/>
      <c r="Q79" s="39"/>
      <c r="R79" s="39"/>
    </row>
    <row r="80" spans="1:18" x14ac:dyDescent="0.35">
      <c r="A80" s="22"/>
      <c r="B80" s="39"/>
      <c r="C80" s="39"/>
      <c r="D80" s="39"/>
      <c r="E80" s="39"/>
      <c r="F80" s="39"/>
      <c r="G80" s="39"/>
      <c r="H80" s="39"/>
      <c r="I80" s="39"/>
      <c r="K80" s="22"/>
      <c r="L80" s="39"/>
      <c r="M80" s="39"/>
      <c r="N80" s="39"/>
      <c r="O80" s="39"/>
      <c r="P80" s="39"/>
      <c r="Q80" s="39"/>
      <c r="R80" s="39"/>
    </row>
    <row r="81" spans="1:18" x14ac:dyDescent="0.35">
      <c r="A81" s="22"/>
      <c r="B81" s="39"/>
      <c r="C81" s="39"/>
      <c r="D81" s="39"/>
      <c r="E81" s="39"/>
      <c r="F81" s="39"/>
      <c r="G81" s="39"/>
      <c r="H81" s="39"/>
      <c r="I81" s="39"/>
      <c r="K81" s="22"/>
      <c r="L81" s="39"/>
      <c r="M81" s="39"/>
      <c r="N81" s="39"/>
      <c r="O81" s="39"/>
      <c r="P81" s="39"/>
      <c r="Q81" s="39"/>
      <c r="R81" s="39"/>
    </row>
    <row r="82" spans="1:18" x14ac:dyDescent="0.35">
      <c r="A82" s="22"/>
      <c r="B82" s="39"/>
      <c r="C82" s="39"/>
      <c r="D82" s="39"/>
      <c r="E82" s="39"/>
      <c r="F82" s="39"/>
      <c r="G82" s="39"/>
      <c r="H82" s="39"/>
      <c r="I82" s="39"/>
      <c r="K82" s="22"/>
      <c r="L82" s="39"/>
      <c r="M82" s="39"/>
      <c r="N82" s="39"/>
      <c r="O82" s="39"/>
      <c r="P82" s="39"/>
      <c r="Q82" s="39"/>
      <c r="R82" s="39"/>
    </row>
    <row r="83" spans="1:18" x14ac:dyDescent="0.35">
      <c r="A83" s="22"/>
      <c r="B83" s="39"/>
      <c r="C83" s="39"/>
      <c r="D83" s="39"/>
      <c r="E83" s="39"/>
      <c r="F83" s="39"/>
      <c r="G83" s="39"/>
      <c r="H83" s="39"/>
      <c r="I83" s="39"/>
      <c r="K83" s="22"/>
      <c r="L83" s="39"/>
      <c r="M83" s="39"/>
      <c r="N83" s="39"/>
      <c r="O83" s="39"/>
      <c r="P83" s="39"/>
      <c r="Q83" s="39"/>
      <c r="R83" s="39"/>
    </row>
    <row r="84" spans="1:18" x14ac:dyDescent="0.35">
      <c r="A84" s="22"/>
      <c r="B84" s="39"/>
      <c r="C84" s="39"/>
      <c r="D84" s="39"/>
      <c r="E84" s="39"/>
      <c r="F84" s="39"/>
      <c r="G84" s="39"/>
      <c r="H84" s="39"/>
      <c r="I84" s="39"/>
      <c r="K84" s="22"/>
      <c r="L84" s="39"/>
      <c r="M84" s="39"/>
      <c r="N84" s="39"/>
      <c r="O84" s="39"/>
      <c r="P84" s="39"/>
      <c r="Q84" s="39"/>
      <c r="R84" s="39"/>
    </row>
    <row r="85" spans="1:18" x14ac:dyDescent="0.35">
      <c r="A85" s="22"/>
      <c r="B85" s="39"/>
      <c r="C85" s="39"/>
      <c r="D85" s="39"/>
      <c r="E85" s="39"/>
      <c r="F85" s="39"/>
      <c r="G85" s="39"/>
      <c r="H85" s="39"/>
      <c r="I85" s="39"/>
      <c r="K85" s="22"/>
      <c r="L85" s="39"/>
      <c r="M85" s="39"/>
      <c r="N85" s="39"/>
      <c r="O85" s="39"/>
      <c r="P85" s="39"/>
      <c r="Q85" s="39"/>
      <c r="R85" s="39"/>
    </row>
    <row r="86" spans="1:18" x14ac:dyDescent="0.35">
      <c r="A86" s="22"/>
      <c r="B86" s="39"/>
      <c r="C86" s="39"/>
      <c r="D86" s="39"/>
      <c r="E86" s="39"/>
      <c r="F86" s="39"/>
      <c r="G86" s="39"/>
      <c r="H86" s="39"/>
      <c r="I86" s="39"/>
      <c r="K86" s="22"/>
      <c r="L86" s="39"/>
      <c r="M86" s="39"/>
      <c r="N86" s="39"/>
      <c r="O86" s="39"/>
      <c r="P86" s="39"/>
      <c r="Q86" s="39"/>
      <c r="R86" s="39"/>
    </row>
    <row r="87" spans="1:18" x14ac:dyDescent="0.35">
      <c r="A87" s="22"/>
      <c r="B87" s="39"/>
      <c r="C87" s="39"/>
      <c r="D87" s="39"/>
      <c r="E87" s="39"/>
      <c r="F87" s="39"/>
      <c r="G87" s="39"/>
      <c r="H87" s="39"/>
      <c r="I87" s="39"/>
      <c r="K87" s="22"/>
      <c r="L87" s="39"/>
      <c r="M87" s="39"/>
      <c r="N87" s="39"/>
      <c r="O87" s="39"/>
      <c r="P87" s="39"/>
      <c r="Q87" s="39"/>
      <c r="R87" s="39"/>
    </row>
    <row r="88" spans="1:18" x14ac:dyDescent="0.35">
      <c r="A88" s="22"/>
      <c r="B88" s="39"/>
      <c r="C88" s="39"/>
      <c r="D88" s="39"/>
      <c r="E88" s="39"/>
      <c r="F88" s="39"/>
      <c r="G88" s="39"/>
      <c r="H88" s="39"/>
      <c r="I88" s="39"/>
      <c r="K88" s="22"/>
      <c r="L88" s="39"/>
      <c r="M88" s="39"/>
      <c r="N88" s="39"/>
      <c r="O88" s="39"/>
      <c r="P88" s="39"/>
      <c r="Q88" s="39"/>
      <c r="R88" s="39"/>
    </row>
    <row r="89" spans="1:18" x14ac:dyDescent="0.35">
      <c r="A89" s="22"/>
      <c r="B89" s="39"/>
      <c r="C89" s="39"/>
      <c r="D89" s="39"/>
      <c r="E89" s="39"/>
      <c r="F89" s="39"/>
      <c r="G89" s="39"/>
      <c r="H89" s="39"/>
      <c r="I89" s="39"/>
      <c r="K89" s="22"/>
      <c r="L89" s="39"/>
      <c r="M89" s="39"/>
      <c r="N89" s="39"/>
      <c r="O89" s="39"/>
      <c r="P89" s="39"/>
      <c r="Q89" s="39"/>
      <c r="R89" s="39"/>
    </row>
    <row r="90" spans="1:18" x14ac:dyDescent="0.35">
      <c r="A90" s="22"/>
      <c r="B90" s="39"/>
      <c r="C90" s="39"/>
      <c r="D90" s="39"/>
      <c r="E90" s="39"/>
      <c r="F90" s="39"/>
      <c r="G90" s="39"/>
      <c r="H90" s="39"/>
      <c r="I90" s="39"/>
      <c r="K90" s="22"/>
      <c r="L90" s="39"/>
      <c r="M90" s="39"/>
      <c r="N90" s="39"/>
      <c r="O90" s="39"/>
      <c r="P90" s="39"/>
      <c r="Q90" s="39"/>
      <c r="R90" s="39"/>
    </row>
    <row r="91" spans="1:18" x14ac:dyDescent="0.35">
      <c r="A91" s="22"/>
      <c r="B91" s="39"/>
      <c r="C91" s="39"/>
      <c r="D91" s="39"/>
      <c r="E91" s="39"/>
      <c r="F91" s="39"/>
      <c r="G91" s="39"/>
      <c r="H91" s="39"/>
      <c r="I91" s="39"/>
      <c r="K91" s="22"/>
      <c r="L91" s="39"/>
      <c r="M91" s="39"/>
      <c r="N91" s="39"/>
      <c r="O91" s="39"/>
      <c r="P91" s="39"/>
      <c r="Q91" s="39"/>
      <c r="R91" s="39"/>
    </row>
    <row r="92" spans="1:18" x14ac:dyDescent="0.35">
      <c r="A92" s="22"/>
      <c r="B92" s="39"/>
      <c r="C92" s="39"/>
      <c r="D92" s="39"/>
      <c r="E92" s="39"/>
      <c r="F92" s="39"/>
      <c r="G92" s="39"/>
      <c r="H92" s="39"/>
      <c r="I92" s="39"/>
      <c r="K92" s="22"/>
      <c r="L92" s="39"/>
      <c r="M92" s="39"/>
      <c r="N92" s="39"/>
      <c r="O92" s="39"/>
      <c r="P92" s="39"/>
      <c r="Q92" s="39"/>
      <c r="R92" s="39"/>
    </row>
    <row r="93" spans="1:18" x14ac:dyDescent="0.35">
      <c r="A93" s="22"/>
      <c r="B93" s="39"/>
      <c r="C93" s="39"/>
      <c r="D93" s="39"/>
      <c r="E93" s="39"/>
      <c r="F93" s="39"/>
      <c r="G93" s="39"/>
      <c r="H93" s="39"/>
      <c r="I93" s="39"/>
      <c r="K93" s="22"/>
      <c r="L93" s="39"/>
      <c r="M93" s="39"/>
      <c r="N93" s="39"/>
      <c r="O93" s="39"/>
      <c r="P93" s="39"/>
      <c r="Q93" s="39"/>
      <c r="R93" s="39"/>
    </row>
    <row r="94" spans="1:18" x14ac:dyDescent="0.35">
      <c r="A94" s="22"/>
      <c r="B94" s="39"/>
      <c r="C94" s="39"/>
      <c r="D94" s="39"/>
      <c r="E94" s="39"/>
      <c r="F94" s="39"/>
      <c r="G94" s="39"/>
      <c r="H94" s="39"/>
      <c r="I94" s="39"/>
      <c r="K94" s="22"/>
      <c r="L94" s="39"/>
      <c r="M94" s="39"/>
      <c r="N94" s="39"/>
      <c r="O94" s="39"/>
      <c r="P94" s="39"/>
      <c r="Q94" s="39"/>
      <c r="R94" s="39"/>
    </row>
    <row r="95" spans="1:18" x14ac:dyDescent="0.35">
      <c r="A95" s="22"/>
      <c r="B95" s="39"/>
      <c r="C95" s="39"/>
      <c r="D95" s="39"/>
      <c r="E95" s="39"/>
      <c r="F95" s="39"/>
      <c r="G95" s="39"/>
      <c r="H95" s="39"/>
      <c r="I95" s="39"/>
      <c r="K95" s="22"/>
      <c r="L95" s="39"/>
      <c r="M95" s="39"/>
      <c r="N95" s="39"/>
      <c r="O95" s="39"/>
      <c r="P95" s="39"/>
      <c r="Q95" s="39"/>
      <c r="R95" s="39"/>
    </row>
    <row r="96" spans="1:18" x14ac:dyDescent="0.35">
      <c r="A96" s="22"/>
      <c r="B96" s="39"/>
      <c r="C96" s="39"/>
      <c r="D96" s="39"/>
      <c r="E96" s="39"/>
      <c r="F96" s="39"/>
      <c r="G96" s="39"/>
      <c r="H96" s="39"/>
      <c r="I96" s="39"/>
      <c r="K96" s="22"/>
      <c r="L96" s="39"/>
      <c r="M96" s="39"/>
      <c r="N96" s="39"/>
      <c r="O96" s="39"/>
      <c r="P96" s="39"/>
      <c r="Q96" s="39"/>
      <c r="R96" s="39"/>
    </row>
    <row r="97" spans="1:18" x14ac:dyDescent="0.35">
      <c r="A97" s="22"/>
      <c r="B97" s="39"/>
      <c r="C97" s="39"/>
      <c r="D97" s="39"/>
      <c r="E97" s="39"/>
      <c r="F97" s="39"/>
      <c r="G97" s="39"/>
      <c r="H97" s="39"/>
      <c r="I97" s="39"/>
      <c r="K97" s="22"/>
      <c r="L97" s="39"/>
      <c r="M97" s="39"/>
      <c r="N97" s="39"/>
      <c r="O97" s="39"/>
      <c r="P97" s="39"/>
      <c r="Q97" s="39"/>
      <c r="R97" s="39"/>
    </row>
    <row r="98" spans="1:18" x14ac:dyDescent="0.35">
      <c r="A98" s="22"/>
      <c r="B98" s="39"/>
      <c r="C98" s="39"/>
      <c r="D98" s="39"/>
      <c r="E98" s="39"/>
      <c r="F98" s="39"/>
      <c r="G98" s="39"/>
      <c r="H98" s="39"/>
      <c r="I98" s="39"/>
      <c r="K98" s="22"/>
      <c r="L98" s="39"/>
      <c r="M98" s="39"/>
      <c r="N98" s="39"/>
      <c r="O98" s="39"/>
      <c r="P98" s="39"/>
      <c r="Q98" s="39"/>
      <c r="R98" s="39"/>
    </row>
    <row r="99" spans="1:18" x14ac:dyDescent="0.35">
      <c r="A99" s="22"/>
      <c r="B99" s="39"/>
      <c r="C99" s="39"/>
      <c r="D99" s="39"/>
      <c r="E99" s="39"/>
      <c r="F99" s="39"/>
      <c r="G99" s="39"/>
      <c r="H99" s="39"/>
      <c r="I99" s="39"/>
      <c r="K99" s="22"/>
      <c r="L99" s="39"/>
      <c r="M99" s="39"/>
      <c r="N99" s="39"/>
      <c r="O99" s="39"/>
      <c r="P99" s="39"/>
      <c r="Q99" s="39"/>
      <c r="R99" s="39"/>
    </row>
    <row r="100" spans="1:18" x14ac:dyDescent="0.35">
      <c r="A100" s="22"/>
      <c r="B100" s="39"/>
      <c r="C100" s="39"/>
      <c r="D100" s="39"/>
      <c r="E100" s="39"/>
      <c r="F100" s="39"/>
      <c r="G100" s="39"/>
      <c r="H100" s="39"/>
      <c r="I100" s="39"/>
      <c r="K100" s="22"/>
      <c r="L100" s="39"/>
      <c r="M100" s="39"/>
      <c r="N100" s="39"/>
      <c r="O100" s="39"/>
      <c r="P100" s="39"/>
      <c r="Q100" s="39"/>
      <c r="R100" s="39"/>
    </row>
    <row r="101" spans="1:18" x14ac:dyDescent="0.35">
      <c r="A101" s="22"/>
      <c r="B101" s="39"/>
      <c r="C101" s="39"/>
      <c r="D101" s="39"/>
      <c r="E101" s="39"/>
      <c r="F101" s="39"/>
      <c r="G101" s="39"/>
      <c r="H101" s="39"/>
      <c r="I101" s="39"/>
      <c r="K101" s="22"/>
      <c r="L101" s="39"/>
      <c r="M101" s="39"/>
      <c r="N101" s="39"/>
      <c r="O101" s="39"/>
      <c r="P101" s="39"/>
      <c r="Q101" s="39"/>
      <c r="R101" s="39"/>
    </row>
    <row r="102" spans="1:18" x14ac:dyDescent="0.35">
      <c r="A102" s="22"/>
      <c r="B102" s="39"/>
      <c r="C102" s="39"/>
      <c r="D102" s="39"/>
      <c r="E102" s="39"/>
      <c r="F102" s="39"/>
      <c r="G102" s="39"/>
      <c r="H102" s="39"/>
      <c r="I102" s="39"/>
      <c r="K102" s="22"/>
      <c r="L102" s="39"/>
      <c r="M102" s="39"/>
      <c r="N102" s="39"/>
      <c r="O102" s="39"/>
      <c r="P102" s="39"/>
      <c r="Q102" s="39"/>
      <c r="R102" s="39"/>
    </row>
    <row r="103" spans="1:18" x14ac:dyDescent="0.35">
      <c r="A103" s="22"/>
      <c r="B103" s="39"/>
      <c r="C103" s="39"/>
      <c r="D103" s="39"/>
      <c r="E103" s="39"/>
      <c r="F103" s="39"/>
      <c r="G103" s="39"/>
      <c r="H103" s="39"/>
      <c r="I103" s="39"/>
      <c r="K103" s="22"/>
      <c r="L103" s="39"/>
      <c r="M103" s="39"/>
      <c r="N103" s="39"/>
      <c r="O103" s="39"/>
      <c r="P103" s="39"/>
      <c r="Q103" s="39"/>
      <c r="R103" s="39"/>
    </row>
    <row r="104" spans="1:18" x14ac:dyDescent="0.35">
      <c r="A104" s="22"/>
      <c r="B104" s="39"/>
      <c r="C104" s="39"/>
      <c r="D104" s="39"/>
      <c r="E104" s="39"/>
      <c r="F104" s="39"/>
      <c r="G104" s="39"/>
      <c r="H104" s="39"/>
      <c r="I104" s="39"/>
      <c r="K104" s="22"/>
      <c r="L104" s="39"/>
      <c r="M104" s="39"/>
      <c r="N104" s="39"/>
      <c r="O104" s="39"/>
      <c r="P104" s="39"/>
      <c r="Q104" s="39"/>
      <c r="R104" s="39"/>
    </row>
    <row r="105" spans="1:18" x14ac:dyDescent="0.35">
      <c r="A105" s="22"/>
      <c r="B105" s="39"/>
      <c r="C105" s="39"/>
      <c r="D105" s="39"/>
      <c r="E105" s="39"/>
      <c r="F105" s="39"/>
      <c r="G105" s="39"/>
      <c r="H105" s="39"/>
      <c r="I105" s="39"/>
      <c r="K105" s="22"/>
      <c r="L105" s="39"/>
      <c r="M105" s="39"/>
      <c r="N105" s="39"/>
      <c r="O105" s="39"/>
      <c r="P105" s="39"/>
      <c r="Q105" s="39"/>
      <c r="R105" s="39"/>
    </row>
    <row r="106" spans="1:18" x14ac:dyDescent="0.35">
      <c r="A106" s="22"/>
      <c r="B106" s="39"/>
      <c r="C106" s="39"/>
      <c r="D106" s="39"/>
      <c r="E106" s="39"/>
      <c r="F106" s="39"/>
      <c r="G106" s="39"/>
      <c r="H106" s="39"/>
      <c r="I106" s="39"/>
      <c r="K106" s="22"/>
      <c r="L106" s="39"/>
      <c r="M106" s="39"/>
      <c r="N106" s="39"/>
      <c r="O106" s="39"/>
      <c r="P106" s="39"/>
      <c r="Q106" s="39"/>
      <c r="R106" s="39"/>
    </row>
    <row r="107" spans="1:18" x14ac:dyDescent="0.35">
      <c r="A107" s="22"/>
      <c r="B107" s="39"/>
      <c r="C107" s="39"/>
      <c r="D107" s="39"/>
      <c r="E107" s="39"/>
      <c r="F107" s="39"/>
      <c r="G107" s="39"/>
      <c r="H107" s="39"/>
      <c r="I107" s="39"/>
      <c r="K107" s="22"/>
      <c r="L107" s="39"/>
      <c r="M107" s="39"/>
      <c r="N107" s="39"/>
      <c r="O107" s="39"/>
      <c r="P107" s="39"/>
      <c r="Q107" s="39"/>
      <c r="R107" s="39"/>
    </row>
    <row r="108" spans="1:18" x14ac:dyDescent="0.35">
      <c r="A108" s="22"/>
      <c r="B108" s="39"/>
      <c r="C108" s="39"/>
      <c r="D108" s="39"/>
      <c r="E108" s="39"/>
      <c r="F108" s="39"/>
      <c r="G108" s="39"/>
      <c r="H108" s="39"/>
      <c r="I108" s="39"/>
      <c r="K108" s="22"/>
      <c r="L108" s="39"/>
      <c r="M108" s="39"/>
      <c r="N108" s="39"/>
      <c r="O108" s="39"/>
      <c r="P108" s="39"/>
      <c r="Q108" s="39"/>
      <c r="R108" s="39"/>
    </row>
    <row r="109" spans="1:18" x14ac:dyDescent="0.35">
      <c r="A109" s="22"/>
      <c r="B109" s="39"/>
      <c r="C109" s="39"/>
      <c r="D109" s="39"/>
      <c r="E109" s="39"/>
      <c r="F109" s="39"/>
      <c r="G109" s="39"/>
      <c r="H109" s="39"/>
      <c r="I109" s="39"/>
      <c r="K109" s="22"/>
      <c r="L109" s="39"/>
      <c r="M109" s="39"/>
      <c r="N109" s="39"/>
      <c r="O109" s="39"/>
      <c r="P109" s="39"/>
      <c r="Q109" s="39"/>
      <c r="R109" s="39"/>
    </row>
    <row r="110" spans="1:18" x14ac:dyDescent="0.35">
      <c r="A110" s="22"/>
      <c r="B110" s="39"/>
      <c r="C110" s="39"/>
      <c r="D110" s="39"/>
      <c r="E110" s="39"/>
      <c r="F110" s="39"/>
      <c r="G110" s="39"/>
      <c r="H110" s="39"/>
      <c r="I110" s="39"/>
      <c r="K110" s="22"/>
      <c r="L110" s="39"/>
      <c r="M110" s="39"/>
      <c r="N110" s="39"/>
      <c r="O110" s="39"/>
      <c r="P110" s="39"/>
      <c r="Q110" s="39"/>
      <c r="R110" s="39"/>
    </row>
    <row r="111" spans="1:18" x14ac:dyDescent="0.35">
      <c r="A111" s="22"/>
      <c r="B111" s="39"/>
      <c r="C111" s="39"/>
      <c r="D111" s="39"/>
      <c r="E111" s="39"/>
      <c r="F111" s="39"/>
      <c r="G111" s="39"/>
      <c r="H111" s="39"/>
      <c r="I111" s="39"/>
      <c r="K111" s="22"/>
      <c r="L111" s="39"/>
      <c r="M111" s="39"/>
      <c r="N111" s="39"/>
      <c r="O111" s="39"/>
      <c r="P111" s="39"/>
      <c r="Q111" s="39"/>
      <c r="R111" s="39"/>
    </row>
    <row r="112" spans="1:18" x14ac:dyDescent="0.35">
      <c r="A112" s="22"/>
      <c r="B112" s="39"/>
      <c r="C112" s="39"/>
      <c r="D112" s="39"/>
      <c r="E112" s="39"/>
      <c r="F112" s="39"/>
      <c r="G112" s="39"/>
      <c r="H112" s="39"/>
      <c r="I112" s="39"/>
      <c r="K112" s="22"/>
      <c r="L112" s="39"/>
      <c r="M112" s="39"/>
      <c r="N112" s="39"/>
      <c r="O112" s="39"/>
      <c r="P112" s="39"/>
      <c r="Q112" s="39"/>
      <c r="R112" s="39"/>
    </row>
    <row r="113" spans="1:18" x14ac:dyDescent="0.35">
      <c r="A113" s="22"/>
      <c r="B113" s="39"/>
      <c r="C113" s="39"/>
      <c r="D113" s="39"/>
      <c r="E113" s="39"/>
      <c r="F113" s="39"/>
      <c r="G113" s="39"/>
      <c r="H113" s="39"/>
      <c r="I113" s="39"/>
      <c r="K113" s="22"/>
      <c r="L113" s="39"/>
      <c r="M113" s="39"/>
      <c r="N113" s="39"/>
      <c r="O113" s="39"/>
      <c r="P113" s="39"/>
      <c r="Q113" s="39"/>
      <c r="R113" s="39"/>
    </row>
    <row r="114" spans="1:18" x14ac:dyDescent="0.35">
      <c r="A114" s="22"/>
      <c r="B114" s="39"/>
      <c r="C114" s="39"/>
      <c r="D114" s="39"/>
      <c r="E114" s="39"/>
      <c r="F114" s="39"/>
      <c r="G114" s="39"/>
      <c r="H114" s="39"/>
      <c r="I114" s="39"/>
      <c r="K114" s="22"/>
      <c r="L114" s="39"/>
      <c r="M114" s="39"/>
      <c r="N114" s="39"/>
      <c r="O114" s="39"/>
      <c r="P114" s="39"/>
      <c r="Q114" s="39"/>
      <c r="R114" s="39"/>
    </row>
    <row r="115" spans="1:18" x14ac:dyDescent="0.35">
      <c r="A115" s="22"/>
      <c r="B115" s="39"/>
      <c r="C115" s="39"/>
      <c r="D115" s="39"/>
      <c r="E115" s="39"/>
      <c r="F115" s="39"/>
      <c r="G115" s="39"/>
      <c r="H115" s="39"/>
      <c r="I115" s="39"/>
      <c r="K115" s="22"/>
      <c r="L115" s="39"/>
      <c r="M115" s="39"/>
      <c r="N115" s="39"/>
      <c r="O115" s="39"/>
      <c r="P115" s="39"/>
      <c r="Q115" s="39"/>
      <c r="R115" s="39"/>
    </row>
    <row r="116" spans="1:18" x14ac:dyDescent="0.35">
      <c r="A116" s="22"/>
      <c r="B116" s="39"/>
      <c r="C116" s="39"/>
      <c r="D116" s="39"/>
      <c r="E116" s="39"/>
      <c r="F116" s="39"/>
      <c r="G116" s="39"/>
      <c r="H116" s="39"/>
      <c r="I116" s="39"/>
      <c r="K116" s="22"/>
      <c r="L116" s="39"/>
      <c r="M116" s="39"/>
      <c r="N116" s="39"/>
      <c r="O116" s="39"/>
      <c r="P116" s="39"/>
      <c r="Q116" s="39"/>
      <c r="R116" s="39"/>
    </row>
    <row r="117" spans="1:18" x14ac:dyDescent="0.35">
      <c r="A117" s="22"/>
      <c r="B117" s="39"/>
      <c r="C117" s="39"/>
      <c r="D117" s="39"/>
      <c r="E117" s="39"/>
      <c r="F117" s="39"/>
      <c r="G117" s="39"/>
      <c r="H117" s="39"/>
      <c r="I117" s="39"/>
      <c r="K117" s="22"/>
      <c r="L117" s="39"/>
      <c r="M117" s="39"/>
      <c r="N117" s="39"/>
      <c r="O117" s="39"/>
      <c r="P117" s="39"/>
      <c r="Q117" s="39"/>
      <c r="R117" s="39"/>
    </row>
    <row r="118" spans="1:18" x14ac:dyDescent="0.35">
      <c r="A118" s="22"/>
      <c r="B118" s="39"/>
      <c r="C118" s="39"/>
      <c r="D118" s="39"/>
      <c r="E118" s="39"/>
      <c r="F118" s="39"/>
      <c r="G118" s="39"/>
      <c r="H118" s="39"/>
      <c r="I118" s="39"/>
      <c r="K118" s="22"/>
      <c r="L118" s="39"/>
      <c r="M118" s="39"/>
      <c r="N118" s="39"/>
      <c r="O118" s="39"/>
      <c r="P118" s="39"/>
      <c r="Q118" s="39"/>
      <c r="R118" s="39"/>
    </row>
    <row r="119" spans="1:18" x14ac:dyDescent="0.35">
      <c r="A119" s="22"/>
      <c r="B119" s="39"/>
      <c r="C119" s="39"/>
      <c r="D119" s="39"/>
      <c r="E119" s="39"/>
      <c r="F119" s="39"/>
      <c r="G119" s="39"/>
      <c r="H119" s="39"/>
      <c r="I119" s="39"/>
      <c r="K119" s="22"/>
      <c r="L119" s="39"/>
      <c r="M119" s="39"/>
      <c r="N119" s="39"/>
      <c r="O119" s="39"/>
      <c r="P119" s="39"/>
      <c r="Q119" s="39"/>
      <c r="R119" s="39"/>
    </row>
    <row r="120" spans="1:18" x14ac:dyDescent="0.35">
      <c r="A120" s="22"/>
      <c r="B120" s="39"/>
      <c r="C120" s="39"/>
      <c r="D120" s="39"/>
      <c r="E120" s="39"/>
      <c r="F120" s="39"/>
      <c r="G120" s="39"/>
      <c r="H120" s="39"/>
      <c r="I120" s="39"/>
      <c r="K120" s="22"/>
      <c r="L120" s="39"/>
      <c r="M120" s="39"/>
      <c r="N120" s="39"/>
      <c r="O120" s="39"/>
      <c r="P120" s="39"/>
      <c r="Q120" s="39"/>
      <c r="R120" s="39"/>
    </row>
    <row r="121" spans="1:18" x14ac:dyDescent="0.35">
      <c r="A121" s="22"/>
      <c r="B121" s="39"/>
      <c r="C121" s="39"/>
      <c r="D121" s="39"/>
      <c r="E121" s="39"/>
      <c r="F121" s="39"/>
      <c r="G121" s="39"/>
      <c r="H121" s="39"/>
      <c r="I121" s="39"/>
      <c r="K121" s="22"/>
      <c r="L121" s="39"/>
      <c r="M121" s="39"/>
      <c r="N121" s="39"/>
      <c r="O121" s="39"/>
      <c r="P121" s="39"/>
      <c r="Q121" s="39"/>
      <c r="R121" s="39"/>
    </row>
    <row r="122" spans="1:18" x14ac:dyDescent="0.35">
      <c r="A122" s="22"/>
      <c r="B122" s="39"/>
      <c r="C122" s="39"/>
      <c r="D122" s="39"/>
      <c r="E122" s="39"/>
      <c r="F122" s="39"/>
      <c r="G122" s="39"/>
      <c r="H122" s="39"/>
      <c r="I122" s="39"/>
      <c r="K122" s="22"/>
      <c r="L122" s="39"/>
      <c r="M122" s="39"/>
      <c r="N122" s="39"/>
      <c r="O122" s="39"/>
      <c r="P122" s="39"/>
      <c r="Q122" s="39"/>
      <c r="R122" s="39"/>
    </row>
    <row r="123" spans="1:18" x14ac:dyDescent="0.35">
      <c r="A123" s="22"/>
      <c r="B123" s="39"/>
      <c r="C123" s="39"/>
      <c r="D123" s="39"/>
      <c r="E123" s="39"/>
      <c r="F123" s="39"/>
      <c r="G123" s="39"/>
      <c r="H123" s="39"/>
      <c r="I123" s="39"/>
      <c r="K123" s="22"/>
      <c r="L123" s="39"/>
      <c r="M123" s="39"/>
      <c r="N123" s="39"/>
      <c r="O123" s="39"/>
      <c r="P123" s="39"/>
      <c r="Q123" s="39"/>
      <c r="R123" s="39"/>
    </row>
    <row r="124" spans="1:18" x14ac:dyDescent="0.35">
      <c r="A124" s="22"/>
      <c r="B124" s="39"/>
      <c r="C124" s="39"/>
      <c r="D124" s="39"/>
      <c r="E124" s="39"/>
      <c r="F124" s="39"/>
      <c r="G124" s="39"/>
      <c r="H124" s="39"/>
      <c r="I124" s="39"/>
      <c r="K124" s="22"/>
      <c r="L124" s="39"/>
      <c r="M124" s="39"/>
      <c r="N124" s="39"/>
      <c r="O124" s="39"/>
      <c r="P124" s="39"/>
      <c r="Q124" s="39"/>
      <c r="R124" s="39"/>
    </row>
    <row r="125" spans="1:18" x14ac:dyDescent="0.35">
      <c r="A125" s="22"/>
      <c r="B125" s="39"/>
      <c r="C125" s="39"/>
      <c r="D125" s="39"/>
      <c r="E125" s="39"/>
      <c r="F125" s="39"/>
      <c r="G125" s="39"/>
      <c r="H125" s="39"/>
      <c r="I125" s="39"/>
      <c r="K125" s="22"/>
      <c r="L125" s="39"/>
      <c r="M125" s="39"/>
      <c r="N125" s="39"/>
      <c r="O125" s="39"/>
      <c r="P125" s="39"/>
      <c r="Q125" s="39"/>
      <c r="R125" s="39"/>
    </row>
    <row r="126" spans="1:18" x14ac:dyDescent="0.35">
      <c r="A126" s="22"/>
      <c r="B126" s="39"/>
      <c r="C126" s="39"/>
      <c r="D126" s="39"/>
      <c r="E126" s="39"/>
      <c r="F126" s="39"/>
      <c r="G126" s="39"/>
      <c r="H126" s="39"/>
      <c r="I126" s="39"/>
      <c r="K126" s="22"/>
      <c r="L126" s="39"/>
      <c r="M126" s="39"/>
      <c r="N126" s="39"/>
      <c r="O126" s="39"/>
      <c r="P126" s="39"/>
      <c r="Q126" s="39"/>
      <c r="R126" s="39"/>
    </row>
    <row r="127" spans="1:18" x14ac:dyDescent="0.35">
      <c r="A127" s="22"/>
      <c r="B127" s="39"/>
      <c r="C127" s="39"/>
      <c r="D127" s="39"/>
      <c r="E127" s="39"/>
      <c r="F127" s="39"/>
      <c r="G127" s="39"/>
      <c r="H127" s="39"/>
      <c r="I127" s="39"/>
      <c r="K127" s="22"/>
      <c r="L127" s="39"/>
      <c r="M127" s="39"/>
      <c r="N127" s="39"/>
      <c r="O127" s="39"/>
      <c r="P127" s="39"/>
      <c r="Q127" s="39"/>
      <c r="R127" s="39"/>
    </row>
    <row r="128" spans="1:18" x14ac:dyDescent="0.35">
      <c r="A128" s="22"/>
      <c r="B128" s="39"/>
      <c r="C128" s="39"/>
      <c r="D128" s="39"/>
      <c r="E128" s="39"/>
      <c r="F128" s="39"/>
      <c r="G128" s="39"/>
      <c r="H128" s="39"/>
      <c r="I128" s="39"/>
      <c r="K128" s="22"/>
      <c r="L128" s="39"/>
      <c r="M128" s="39"/>
      <c r="N128" s="39"/>
      <c r="O128" s="39"/>
      <c r="P128" s="39"/>
      <c r="Q128" s="39"/>
      <c r="R128" s="39"/>
    </row>
    <row r="129" spans="1:18" x14ac:dyDescent="0.35">
      <c r="A129" s="22"/>
      <c r="B129" s="39"/>
      <c r="C129" s="39"/>
      <c r="D129" s="39"/>
      <c r="E129" s="39"/>
      <c r="F129" s="39"/>
      <c r="G129" s="39"/>
      <c r="H129" s="39"/>
      <c r="I129" s="39"/>
      <c r="K129" s="22"/>
      <c r="L129" s="39"/>
      <c r="M129" s="39"/>
      <c r="N129" s="39"/>
      <c r="O129" s="39"/>
      <c r="P129" s="39"/>
      <c r="Q129" s="39"/>
      <c r="R129" s="39"/>
    </row>
    <row r="130" spans="1:18" x14ac:dyDescent="0.35">
      <c r="A130" s="22"/>
      <c r="B130" s="39"/>
      <c r="C130" s="39"/>
      <c r="D130" s="39"/>
      <c r="E130" s="39"/>
      <c r="F130" s="39"/>
      <c r="G130" s="39"/>
      <c r="H130" s="39"/>
      <c r="I130" s="39"/>
      <c r="K130" s="22"/>
      <c r="L130" s="39"/>
      <c r="M130" s="39"/>
      <c r="N130" s="39"/>
      <c r="O130" s="39"/>
      <c r="P130" s="39"/>
      <c r="Q130" s="39"/>
      <c r="R130" s="39"/>
    </row>
    <row r="131" spans="1:18" x14ac:dyDescent="0.35">
      <c r="A131" s="22"/>
      <c r="B131" s="39"/>
      <c r="C131" s="39"/>
      <c r="D131" s="39"/>
      <c r="E131" s="39"/>
      <c r="F131" s="39"/>
      <c r="G131" s="39"/>
      <c r="H131" s="39"/>
      <c r="I131" s="39"/>
      <c r="K131" s="22"/>
      <c r="L131" s="39"/>
      <c r="M131" s="39"/>
      <c r="N131" s="39"/>
      <c r="O131" s="39"/>
      <c r="P131" s="39"/>
      <c r="Q131" s="39"/>
      <c r="R131" s="39"/>
    </row>
    <row r="132" spans="1:18" x14ac:dyDescent="0.35">
      <c r="A132" s="22"/>
      <c r="B132" s="39"/>
      <c r="C132" s="39"/>
      <c r="D132" s="39"/>
      <c r="E132" s="39"/>
      <c r="F132" s="39"/>
      <c r="G132" s="39"/>
      <c r="H132" s="39"/>
      <c r="I132" s="39"/>
      <c r="K132" s="22"/>
      <c r="L132" s="39"/>
      <c r="M132" s="39"/>
      <c r="N132" s="39"/>
      <c r="O132" s="39"/>
      <c r="P132" s="39"/>
      <c r="Q132" s="39"/>
      <c r="R132" s="39"/>
    </row>
    <row r="133" spans="1:18" x14ac:dyDescent="0.35">
      <c r="A133" s="22"/>
      <c r="B133" s="39"/>
      <c r="C133" s="39"/>
      <c r="D133" s="39"/>
      <c r="E133" s="39"/>
      <c r="F133" s="39"/>
      <c r="G133" s="39"/>
      <c r="H133" s="39"/>
      <c r="I133" s="39"/>
      <c r="K133" s="22"/>
      <c r="L133" s="39"/>
      <c r="M133" s="39"/>
      <c r="N133" s="39"/>
      <c r="O133" s="39"/>
      <c r="P133" s="39"/>
      <c r="Q133" s="39"/>
      <c r="R133" s="39"/>
    </row>
    <row r="134" spans="1:18" x14ac:dyDescent="0.35">
      <c r="A134" s="22"/>
      <c r="B134" s="39"/>
      <c r="C134" s="39"/>
      <c r="D134" s="39"/>
      <c r="E134" s="39"/>
      <c r="F134" s="39"/>
      <c r="G134" s="39"/>
      <c r="H134" s="39"/>
      <c r="I134" s="39"/>
      <c r="K134" s="22"/>
      <c r="L134" s="39"/>
      <c r="M134" s="39"/>
      <c r="N134" s="39"/>
      <c r="O134" s="39"/>
      <c r="P134" s="39"/>
      <c r="Q134" s="39"/>
      <c r="R134" s="39"/>
    </row>
    <row r="135" spans="1:18" x14ac:dyDescent="0.35">
      <c r="A135" s="22"/>
      <c r="B135" s="39"/>
      <c r="C135" s="39"/>
      <c r="D135" s="39"/>
      <c r="E135" s="39"/>
      <c r="F135" s="39"/>
      <c r="G135" s="39"/>
      <c r="H135" s="39"/>
      <c r="I135" s="39"/>
      <c r="K135" s="22"/>
      <c r="L135" s="39"/>
      <c r="M135" s="39"/>
      <c r="N135" s="39"/>
      <c r="O135" s="39"/>
      <c r="P135" s="39"/>
      <c r="Q135" s="39"/>
      <c r="R135" s="39"/>
    </row>
    <row r="136" spans="1:18" x14ac:dyDescent="0.35">
      <c r="A136" s="22"/>
      <c r="B136" s="39"/>
      <c r="C136" s="39"/>
      <c r="D136" s="39"/>
      <c r="E136" s="39"/>
      <c r="F136" s="39"/>
      <c r="G136" s="39"/>
      <c r="H136" s="39"/>
      <c r="I136" s="39"/>
      <c r="K136" s="22"/>
      <c r="L136" s="39"/>
      <c r="M136" s="39"/>
      <c r="N136" s="39"/>
      <c r="O136" s="39"/>
      <c r="P136" s="39"/>
      <c r="Q136" s="39"/>
      <c r="R136" s="39"/>
    </row>
    <row r="137" spans="1:18" x14ac:dyDescent="0.35">
      <c r="A137" s="22"/>
      <c r="B137" s="39"/>
      <c r="C137" s="39"/>
      <c r="D137" s="39"/>
      <c r="E137" s="39"/>
      <c r="F137" s="39"/>
      <c r="G137" s="39"/>
      <c r="H137" s="39"/>
      <c r="I137" s="39"/>
      <c r="K137" s="22"/>
      <c r="L137" s="39"/>
      <c r="M137" s="39"/>
      <c r="N137" s="39"/>
      <c r="O137" s="39"/>
      <c r="P137" s="39"/>
      <c r="Q137" s="39"/>
      <c r="R137" s="39"/>
    </row>
    <row r="138" spans="1:18" x14ac:dyDescent="0.35">
      <c r="A138" s="22"/>
      <c r="B138" s="39"/>
      <c r="C138" s="39"/>
      <c r="D138" s="39"/>
      <c r="E138" s="39"/>
      <c r="F138" s="39"/>
      <c r="G138" s="39"/>
      <c r="H138" s="39"/>
      <c r="I138" s="39"/>
      <c r="K138" s="22"/>
      <c r="L138" s="39"/>
      <c r="M138" s="39"/>
      <c r="N138" s="39"/>
      <c r="O138" s="39"/>
      <c r="P138" s="39"/>
      <c r="Q138" s="39"/>
      <c r="R138" s="39"/>
    </row>
    <row r="139" spans="1:18" x14ac:dyDescent="0.35">
      <c r="A139" s="22"/>
      <c r="B139" s="39"/>
      <c r="C139" s="39"/>
      <c r="D139" s="39"/>
      <c r="E139" s="39"/>
      <c r="F139" s="39"/>
      <c r="G139" s="39"/>
      <c r="H139" s="39"/>
      <c r="I139" s="39"/>
      <c r="K139" s="22"/>
      <c r="L139" s="39"/>
      <c r="M139" s="39"/>
      <c r="N139" s="39"/>
      <c r="O139" s="39"/>
      <c r="P139" s="39"/>
      <c r="Q139" s="39"/>
      <c r="R139" s="39"/>
    </row>
    <row r="140" spans="1:18" x14ac:dyDescent="0.35">
      <c r="A140" s="22"/>
      <c r="B140" s="39"/>
      <c r="C140" s="39"/>
      <c r="D140" s="39"/>
      <c r="E140" s="39"/>
      <c r="F140" s="39"/>
      <c r="G140" s="39"/>
      <c r="H140" s="39"/>
      <c r="I140" s="39"/>
      <c r="K140" s="22"/>
      <c r="L140" s="39"/>
      <c r="M140" s="39"/>
      <c r="N140" s="39"/>
      <c r="O140" s="39"/>
      <c r="P140" s="39"/>
      <c r="Q140" s="39"/>
      <c r="R140" s="39"/>
    </row>
    <row r="141" spans="1:18" x14ac:dyDescent="0.35">
      <c r="A141" s="22"/>
      <c r="B141" s="39"/>
      <c r="C141" s="39"/>
      <c r="D141" s="39"/>
      <c r="E141" s="39"/>
      <c r="F141" s="39"/>
      <c r="G141" s="39"/>
      <c r="H141" s="39"/>
      <c r="I141" s="39"/>
      <c r="K141" s="22"/>
      <c r="L141" s="39"/>
      <c r="M141" s="39"/>
      <c r="N141" s="39"/>
      <c r="O141" s="39"/>
      <c r="P141" s="39"/>
      <c r="Q141" s="39"/>
      <c r="R141" s="39"/>
    </row>
    <row r="142" spans="1:18" x14ac:dyDescent="0.35">
      <c r="A142" s="22"/>
      <c r="B142" s="39"/>
      <c r="C142" s="39"/>
      <c r="D142" s="39"/>
      <c r="E142" s="39"/>
      <c r="F142" s="39"/>
      <c r="G142" s="39"/>
      <c r="H142" s="39"/>
      <c r="I142" s="39"/>
      <c r="K142" s="22"/>
      <c r="L142" s="39"/>
      <c r="M142" s="39"/>
      <c r="N142" s="39"/>
      <c r="O142" s="39"/>
      <c r="P142" s="39"/>
      <c r="Q142" s="39"/>
      <c r="R142" s="39"/>
    </row>
    <row r="143" spans="1:18" x14ac:dyDescent="0.35">
      <c r="A143" s="22"/>
      <c r="B143" s="39"/>
      <c r="C143" s="39"/>
      <c r="D143" s="39"/>
      <c r="E143" s="39"/>
      <c r="F143" s="39"/>
      <c r="G143" s="39"/>
      <c r="H143" s="39"/>
      <c r="I143" s="39"/>
      <c r="K143" s="22"/>
      <c r="L143" s="39"/>
      <c r="M143" s="39"/>
      <c r="N143" s="39"/>
      <c r="O143" s="39"/>
      <c r="P143" s="39"/>
      <c r="Q143" s="39"/>
      <c r="R143" s="39"/>
    </row>
    <row r="144" spans="1:18" x14ac:dyDescent="0.35">
      <c r="A144" s="22"/>
      <c r="B144" s="39"/>
      <c r="C144" s="39"/>
      <c r="D144" s="39"/>
      <c r="E144" s="39"/>
      <c r="F144" s="39"/>
      <c r="G144" s="39"/>
      <c r="H144" s="39"/>
      <c r="I144" s="39"/>
      <c r="K144" s="22"/>
      <c r="L144" s="39"/>
      <c r="M144" s="39"/>
      <c r="N144" s="39"/>
      <c r="O144" s="39"/>
      <c r="P144" s="39"/>
      <c r="Q144" s="39"/>
      <c r="R144" s="39"/>
    </row>
    <row r="145" spans="1:18" x14ac:dyDescent="0.35">
      <c r="A145" s="22"/>
      <c r="B145" s="39"/>
      <c r="C145" s="39"/>
      <c r="D145" s="39"/>
      <c r="E145" s="39"/>
      <c r="F145" s="39"/>
      <c r="G145" s="39"/>
      <c r="H145" s="39"/>
      <c r="I145" s="39"/>
      <c r="K145" s="22"/>
      <c r="L145" s="39"/>
      <c r="M145" s="39"/>
      <c r="N145" s="39"/>
      <c r="O145" s="39"/>
      <c r="P145" s="39"/>
      <c r="Q145" s="39"/>
      <c r="R145" s="39"/>
    </row>
    <row r="146" spans="1:18" x14ac:dyDescent="0.35">
      <c r="A146" s="22"/>
      <c r="B146" s="39"/>
      <c r="C146" s="39"/>
      <c r="D146" s="39"/>
      <c r="E146" s="39"/>
      <c r="F146" s="39"/>
      <c r="G146" s="39"/>
      <c r="H146" s="39"/>
      <c r="I146" s="39"/>
      <c r="K146" s="22"/>
      <c r="L146" s="39"/>
      <c r="M146" s="39"/>
      <c r="N146" s="39"/>
      <c r="O146" s="39"/>
      <c r="P146" s="39"/>
      <c r="Q146" s="39"/>
      <c r="R146" s="39"/>
    </row>
    <row r="147" spans="1:18" x14ac:dyDescent="0.35">
      <c r="A147" s="22"/>
      <c r="B147" s="39"/>
      <c r="C147" s="39"/>
      <c r="D147" s="39"/>
      <c r="E147" s="39"/>
      <c r="F147" s="39"/>
      <c r="G147" s="39"/>
      <c r="H147" s="39"/>
      <c r="I147" s="39"/>
      <c r="K147" s="22"/>
      <c r="L147" s="39"/>
      <c r="M147" s="39"/>
      <c r="N147" s="39"/>
      <c r="O147" s="39"/>
      <c r="P147" s="39"/>
      <c r="Q147" s="39"/>
      <c r="R147" s="39"/>
    </row>
    <row r="148" spans="1:18" x14ac:dyDescent="0.35">
      <c r="A148" s="22"/>
      <c r="B148" s="39"/>
      <c r="C148" s="39"/>
      <c r="D148" s="39"/>
      <c r="E148" s="39"/>
      <c r="F148" s="39"/>
      <c r="G148" s="39"/>
      <c r="H148" s="39"/>
      <c r="I148" s="39"/>
      <c r="K148" s="22"/>
      <c r="L148" s="39"/>
      <c r="M148" s="39"/>
      <c r="N148" s="39"/>
      <c r="O148" s="39"/>
      <c r="P148" s="39"/>
      <c r="Q148" s="39"/>
      <c r="R148" s="39"/>
    </row>
    <row r="149" spans="1:18" x14ac:dyDescent="0.35">
      <c r="A149" s="22"/>
      <c r="B149" s="39"/>
      <c r="C149" s="39"/>
      <c r="D149" s="39"/>
      <c r="E149" s="39"/>
      <c r="F149" s="39"/>
      <c r="G149" s="39"/>
      <c r="H149" s="39"/>
      <c r="I149" s="39"/>
      <c r="K149" s="22"/>
      <c r="L149" s="39"/>
      <c r="M149" s="39"/>
      <c r="N149" s="39"/>
      <c r="O149" s="39"/>
      <c r="P149" s="39"/>
      <c r="Q149" s="39"/>
      <c r="R149" s="39"/>
    </row>
    <row r="150" spans="1:18" x14ac:dyDescent="0.35">
      <c r="A150" s="22"/>
      <c r="B150" s="39"/>
      <c r="C150" s="39"/>
      <c r="D150" s="39"/>
      <c r="E150" s="39"/>
      <c r="F150" s="39"/>
      <c r="G150" s="39"/>
      <c r="H150" s="39"/>
      <c r="I150" s="39"/>
      <c r="K150" s="22"/>
      <c r="L150" s="39"/>
      <c r="M150" s="39"/>
      <c r="N150" s="39"/>
      <c r="O150" s="39"/>
      <c r="P150" s="39"/>
      <c r="Q150" s="39"/>
      <c r="R150" s="39"/>
    </row>
    <row r="151" spans="1:18" x14ac:dyDescent="0.35">
      <c r="A151" s="22"/>
      <c r="B151" s="39"/>
      <c r="C151" s="39"/>
      <c r="D151" s="39"/>
      <c r="E151" s="39"/>
      <c r="F151" s="39"/>
      <c r="G151" s="39"/>
      <c r="H151" s="39"/>
      <c r="I151" s="39"/>
      <c r="K151" s="22"/>
      <c r="L151" s="39"/>
      <c r="M151" s="39"/>
      <c r="N151" s="39"/>
      <c r="O151" s="39"/>
      <c r="P151" s="39"/>
      <c r="Q151" s="39"/>
      <c r="R151" s="39"/>
    </row>
    <row r="152" spans="1:18" x14ac:dyDescent="0.35">
      <c r="A152" s="22"/>
      <c r="B152" s="39"/>
      <c r="C152" s="39"/>
      <c r="D152" s="39"/>
      <c r="E152" s="39"/>
      <c r="F152" s="39"/>
      <c r="G152" s="39"/>
      <c r="H152" s="39"/>
      <c r="I152" s="39"/>
      <c r="K152" s="22"/>
      <c r="L152" s="39"/>
      <c r="M152" s="39"/>
      <c r="N152" s="39"/>
      <c r="O152" s="39"/>
      <c r="P152" s="39"/>
      <c r="Q152" s="39"/>
      <c r="R152" s="39"/>
    </row>
    <row r="153" spans="1:18" x14ac:dyDescent="0.35">
      <c r="A153" s="22"/>
      <c r="B153" s="39"/>
      <c r="C153" s="39"/>
      <c r="D153" s="39"/>
      <c r="E153" s="39"/>
      <c r="F153" s="39"/>
      <c r="G153" s="39"/>
      <c r="H153" s="39"/>
      <c r="I153" s="39"/>
      <c r="K153" s="22"/>
      <c r="L153" s="39"/>
      <c r="M153" s="39"/>
      <c r="N153" s="39"/>
      <c r="O153" s="39"/>
      <c r="P153" s="39"/>
      <c r="Q153" s="39"/>
      <c r="R153" s="39"/>
    </row>
    <row r="154" spans="1:18" x14ac:dyDescent="0.35">
      <c r="A154" s="22"/>
      <c r="B154" s="39"/>
      <c r="C154" s="39"/>
      <c r="D154" s="39"/>
      <c r="E154" s="39"/>
      <c r="F154" s="39"/>
      <c r="G154" s="39"/>
      <c r="H154" s="39"/>
      <c r="I154" s="39"/>
      <c r="K154" s="22"/>
      <c r="L154" s="39"/>
      <c r="M154" s="39"/>
      <c r="N154" s="39"/>
      <c r="O154" s="39"/>
      <c r="P154" s="39"/>
      <c r="Q154" s="39"/>
      <c r="R154" s="39"/>
    </row>
    <row r="155" spans="1:18" x14ac:dyDescent="0.35">
      <c r="A155" s="22"/>
      <c r="B155" s="39"/>
      <c r="C155" s="39"/>
      <c r="D155" s="39"/>
      <c r="E155" s="39"/>
      <c r="F155" s="39"/>
      <c r="G155" s="39"/>
      <c r="H155" s="39"/>
      <c r="I155" s="39"/>
      <c r="K155" s="22"/>
      <c r="L155" s="39"/>
      <c r="M155" s="39"/>
      <c r="N155" s="39"/>
      <c r="O155" s="39"/>
      <c r="P155" s="39"/>
      <c r="Q155" s="39"/>
      <c r="R155" s="39"/>
    </row>
    <row r="156" spans="1:18" x14ac:dyDescent="0.35">
      <c r="A156" s="22"/>
      <c r="B156" s="39"/>
      <c r="C156" s="39"/>
      <c r="D156" s="39"/>
      <c r="E156" s="39"/>
      <c r="F156" s="39"/>
      <c r="G156" s="39"/>
      <c r="H156" s="39"/>
      <c r="I156" s="39"/>
      <c r="K156" s="22"/>
      <c r="L156" s="39"/>
      <c r="M156" s="39"/>
      <c r="N156" s="39"/>
      <c r="O156" s="39"/>
      <c r="P156" s="39"/>
      <c r="Q156" s="39"/>
      <c r="R156" s="39"/>
    </row>
    <row r="157" spans="1:18" x14ac:dyDescent="0.35">
      <c r="A157" s="22"/>
      <c r="B157" s="39"/>
      <c r="C157" s="39"/>
      <c r="D157" s="39"/>
      <c r="E157" s="39"/>
      <c r="F157" s="39"/>
      <c r="G157" s="39"/>
      <c r="H157" s="39"/>
      <c r="I157" s="39"/>
      <c r="K157" s="22"/>
      <c r="L157" s="39"/>
      <c r="M157" s="39"/>
      <c r="N157" s="39"/>
      <c r="O157" s="39"/>
      <c r="P157" s="39"/>
      <c r="Q157" s="39"/>
      <c r="R157" s="39"/>
    </row>
    <row r="158" spans="1:18" x14ac:dyDescent="0.35">
      <c r="A158" s="22"/>
      <c r="B158" s="39"/>
      <c r="C158" s="39"/>
      <c r="D158" s="39"/>
      <c r="E158" s="39"/>
      <c r="F158" s="39"/>
      <c r="G158" s="39"/>
      <c r="H158" s="39"/>
      <c r="I158" s="39"/>
      <c r="K158" s="22"/>
      <c r="L158" s="39"/>
      <c r="M158" s="39"/>
      <c r="N158" s="39"/>
      <c r="O158" s="39"/>
      <c r="P158" s="39"/>
      <c r="Q158" s="39"/>
      <c r="R158" s="39"/>
    </row>
    <row r="159" spans="1:18" x14ac:dyDescent="0.35">
      <c r="A159" s="22"/>
      <c r="B159" s="39"/>
      <c r="C159" s="39"/>
      <c r="D159" s="39"/>
      <c r="E159" s="39"/>
      <c r="F159" s="39"/>
      <c r="G159" s="39"/>
      <c r="H159" s="39"/>
      <c r="I159" s="39"/>
      <c r="K159" s="22"/>
      <c r="L159" s="39"/>
      <c r="M159" s="39"/>
      <c r="N159" s="39"/>
      <c r="O159" s="39"/>
      <c r="P159" s="39"/>
      <c r="Q159" s="39"/>
      <c r="R159" s="39"/>
    </row>
    <row r="160" spans="1:18" x14ac:dyDescent="0.35">
      <c r="A160" s="22"/>
      <c r="B160" s="39"/>
      <c r="C160" s="39"/>
      <c r="D160" s="39"/>
      <c r="E160" s="39"/>
      <c r="F160" s="39"/>
      <c r="G160" s="39"/>
      <c r="H160" s="39"/>
      <c r="I160" s="39"/>
      <c r="K160" s="22"/>
      <c r="L160" s="39"/>
      <c r="M160" s="39"/>
      <c r="N160" s="39"/>
      <c r="O160" s="39"/>
      <c r="P160" s="39"/>
      <c r="Q160" s="39"/>
      <c r="R160" s="39"/>
    </row>
    <row r="161" spans="1:18" x14ac:dyDescent="0.35">
      <c r="A161" s="22"/>
      <c r="B161" s="39"/>
      <c r="C161" s="39"/>
      <c r="D161" s="39"/>
      <c r="E161" s="39"/>
      <c r="F161" s="39"/>
      <c r="G161" s="39"/>
      <c r="H161" s="39"/>
      <c r="I161" s="39"/>
      <c r="K161" s="22"/>
      <c r="L161" s="39"/>
      <c r="M161" s="39"/>
      <c r="N161" s="39"/>
      <c r="O161" s="39"/>
      <c r="P161" s="39"/>
      <c r="Q161" s="39"/>
      <c r="R161" s="39"/>
    </row>
    <row r="162" spans="1:18" x14ac:dyDescent="0.35">
      <c r="A162" s="22"/>
      <c r="B162" s="39"/>
      <c r="C162" s="39"/>
      <c r="D162" s="39"/>
      <c r="E162" s="39"/>
      <c r="F162" s="39"/>
      <c r="G162" s="39"/>
      <c r="H162" s="39"/>
      <c r="I162" s="39"/>
      <c r="K162" s="22"/>
      <c r="L162" s="39"/>
      <c r="M162" s="39"/>
      <c r="N162" s="39"/>
      <c r="O162" s="39"/>
      <c r="P162" s="39"/>
      <c r="Q162" s="39"/>
      <c r="R162" s="39"/>
    </row>
    <row r="163" spans="1:18" x14ac:dyDescent="0.35">
      <c r="A163" s="22"/>
      <c r="B163" s="39"/>
      <c r="C163" s="39"/>
      <c r="D163" s="39"/>
      <c r="E163" s="39"/>
      <c r="F163" s="39"/>
      <c r="G163" s="39"/>
      <c r="H163" s="39"/>
      <c r="I163" s="39"/>
      <c r="K163" s="22"/>
      <c r="L163" s="39"/>
      <c r="M163" s="39"/>
      <c r="N163" s="39"/>
      <c r="O163" s="39"/>
      <c r="P163" s="39"/>
      <c r="Q163" s="39"/>
      <c r="R163" s="39"/>
    </row>
    <row r="164" spans="1:18" x14ac:dyDescent="0.35">
      <c r="A164" s="22"/>
      <c r="B164" s="39"/>
      <c r="C164" s="39"/>
      <c r="D164" s="39"/>
      <c r="E164" s="39"/>
      <c r="F164" s="39"/>
      <c r="G164" s="39"/>
      <c r="H164" s="39"/>
      <c r="I164" s="39"/>
      <c r="K164" s="22"/>
      <c r="L164" s="39"/>
      <c r="M164" s="39"/>
      <c r="N164" s="39"/>
      <c r="O164" s="39"/>
      <c r="P164" s="39"/>
      <c r="Q164" s="39"/>
      <c r="R164" s="39"/>
    </row>
    <row r="165" spans="1:18" x14ac:dyDescent="0.35">
      <c r="A165" s="22"/>
      <c r="B165" s="39"/>
      <c r="C165" s="39"/>
      <c r="D165" s="39"/>
      <c r="E165" s="39"/>
      <c r="F165" s="39"/>
      <c r="G165" s="39"/>
      <c r="H165" s="39"/>
      <c r="I165" s="39"/>
      <c r="K165" s="22"/>
      <c r="L165" s="39"/>
      <c r="M165" s="39"/>
      <c r="N165" s="39"/>
      <c r="O165" s="39"/>
      <c r="P165" s="39"/>
      <c r="Q165" s="39"/>
      <c r="R165" s="39"/>
    </row>
    <row r="166" spans="1:18" x14ac:dyDescent="0.35">
      <c r="A166" s="22"/>
      <c r="B166" s="39"/>
      <c r="C166" s="39"/>
      <c r="D166" s="39"/>
      <c r="E166" s="39"/>
      <c r="F166" s="39"/>
      <c r="G166" s="39"/>
      <c r="H166" s="39"/>
      <c r="I166" s="39"/>
      <c r="K166" s="22"/>
      <c r="L166" s="39"/>
      <c r="M166" s="39"/>
      <c r="N166" s="39"/>
      <c r="O166" s="39"/>
      <c r="P166" s="39"/>
      <c r="Q166" s="39"/>
      <c r="R166" s="39"/>
    </row>
    <row r="167" spans="1:18" x14ac:dyDescent="0.35">
      <c r="A167" s="22"/>
      <c r="B167" s="39"/>
      <c r="C167" s="39"/>
      <c r="D167" s="39"/>
      <c r="E167" s="39"/>
      <c r="F167" s="39"/>
      <c r="G167" s="39"/>
      <c r="H167" s="39"/>
      <c r="I167" s="39"/>
      <c r="K167" s="22"/>
      <c r="L167" s="39"/>
      <c r="M167" s="39"/>
      <c r="N167" s="39"/>
      <c r="O167" s="39"/>
      <c r="P167" s="39"/>
      <c r="Q167" s="39"/>
      <c r="R167" s="39"/>
    </row>
    <row r="168" spans="1:18" x14ac:dyDescent="0.35">
      <c r="A168" s="22"/>
      <c r="B168" s="39"/>
      <c r="C168" s="39"/>
      <c r="D168" s="39"/>
      <c r="E168" s="39"/>
      <c r="F168" s="39"/>
      <c r="G168" s="39"/>
      <c r="H168" s="39"/>
      <c r="I168" s="39"/>
      <c r="K168" s="22"/>
      <c r="L168" s="39"/>
      <c r="M168" s="39"/>
      <c r="N168" s="39"/>
      <c r="O168" s="39"/>
      <c r="P168" s="39"/>
      <c r="Q168" s="39"/>
      <c r="R168" s="39"/>
    </row>
    <row r="169" spans="1:18" x14ac:dyDescent="0.35">
      <c r="A169" s="22"/>
      <c r="B169" s="39"/>
      <c r="C169" s="39"/>
      <c r="D169" s="39"/>
      <c r="E169" s="39"/>
      <c r="F169" s="39"/>
      <c r="G169" s="39"/>
      <c r="H169" s="39"/>
      <c r="I169" s="39"/>
      <c r="K169" s="22"/>
      <c r="L169" s="39"/>
      <c r="M169" s="39"/>
      <c r="N169" s="39"/>
      <c r="O169" s="39"/>
      <c r="P169" s="39"/>
      <c r="Q169" s="39"/>
      <c r="R169" s="39"/>
    </row>
    <row r="170" spans="1:18" x14ac:dyDescent="0.35">
      <c r="A170" s="22"/>
      <c r="B170" s="39"/>
      <c r="C170" s="39"/>
      <c r="D170" s="39"/>
      <c r="E170" s="39"/>
      <c r="F170" s="39"/>
      <c r="G170" s="39"/>
      <c r="H170" s="39"/>
      <c r="I170" s="39"/>
      <c r="K170" s="22"/>
      <c r="L170" s="39"/>
      <c r="M170" s="39"/>
      <c r="N170" s="39"/>
      <c r="O170" s="39"/>
      <c r="P170" s="39"/>
      <c r="Q170" s="39"/>
      <c r="R170" s="39"/>
    </row>
    <row r="171" spans="1:18" x14ac:dyDescent="0.35">
      <c r="A171" s="22"/>
      <c r="B171" s="39"/>
      <c r="C171" s="39"/>
      <c r="D171" s="39"/>
      <c r="E171" s="39"/>
      <c r="F171" s="39"/>
      <c r="G171" s="39"/>
      <c r="H171" s="39"/>
      <c r="I171" s="39"/>
      <c r="K171" s="22"/>
      <c r="L171" s="39"/>
      <c r="M171" s="39"/>
      <c r="N171" s="39"/>
      <c r="O171" s="39"/>
      <c r="P171" s="39"/>
      <c r="Q171" s="39"/>
      <c r="R171" s="39"/>
    </row>
    <row r="172" spans="1:18" x14ac:dyDescent="0.35">
      <c r="A172" s="22"/>
      <c r="B172" s="39"/>
      <c r="C172" s="39"/>
      <c r="D172" s="39"/>
      <c r="E172" s="39"/>
      <c r="F172" s="39"/>
      <c r="G172" s="39"/>
      <c r="H172" s="39"/>
      <c r="I172" s="39"/>
      <c r="K172" s="22"/>
      <c r="L172" s="39"/>
      <c r="M172" s="39"/>
      <c r="N172" s="39"/>
      <c r="O172" s="39"/>
      <c r="P172" s="39"/>
      <c r="Q172" s="39"/>
      <c r="R172" s="39"/>
    </row>
    <row r="173" spans="1:18" x14ac:dyDescent="0.35">
      <c r="A173" s="22"/>
      <c r="B173" s="39"/>
      <c r="C173" s="39"/>
      <c r="D173" s="39"/>
      <c r="E173" s="39"/>
      <c r="F173" s="39"/>
      <c r="G173" s="39"/>
      <c r="H173" s="39"/>
      <c r="I173" s="39"/>
      <c r="K173" s="22"/>
      <c r="L173" s="39"/>
      <c r="M173" s="39"/>
      <c r="N173" s="39"/>
      <c r="O173" s="39"/>
      <c r="P173" s="39"/>
      <c r="Q173" s="39"/>
      <c r="R173" s="39"/>
    </row>
    <row r="174" spans="1:18" x14ac:dyDescent="0.35">
      <c r="A174" s="22"/>
      <c r="B174" s="39"/>
      <c r="C174" s="39"/>
      <c r="D174" s="39"/>
      <c r="E174" s="39"/>
      <c r="F174" s="39"/>
      <c r="G174" s="39"/>
      <c r="H174" s="39"/>
      <c r="I174" s="39"/>
      <c r="K174" s="22"/>
      <c r="L174" s="39"/>
      <c r="M174" s="39"/>
      <c r="N174" s="39"/>
      <c r="O174" s="39"/>
      <c r="P174" s="39"/>
      <c r="Q174" s="39"/>
      <c r="R174" s="39"/>
    </row>
    <row r="175" spans="1:18" x14ac:dyDescent="0.35">
      <c r="A175" s="22"/>
      <c r="B175" s="39"/>
      <c r="C175" s="39"/>
      <c r="D175" s="39"/>
      <c r="E175" s="39"/>
      <c r="F175" s="39"/>
      <c r="G175" s="39"/>
      <c r="H175" s="39"/>
      <c r="I175" s="39"/>
      <c r="K175" s="22"/>
      <c r="L175" s="39"/>
      <c r="M175" s="39"/>
      <c r="N175" s="39"/>
      <c r="O175" s="39"/>
      <c r="P175" s="39"/>
      <c r="Q175" s="39"/>
      <c r="R175" s="39"/>
    </row>
    <row r="176" spans="1:18" x14ac:dyDescent="0.35">
      <c r="A176" s="22"/>
      <c r="B176" s="39"/>
      <c r="C176" s="39"/>
      <c r="D176" s="39"/>
      <c r="E176" s="39"/>
      <c r="F176" s="39"/>
      <c r="G176" s="39"/>
      <c r="H176" s="39"/>
      <c r="I176" s="39"/>
      <c r="K176" s="22"/>
      <c r="L176" s="39"/>
      <c r="M176" s="39"/>
      <c r="N176" s="39"/>
      <c r="O176" s="39"/>
      <c r="P176" s="39"/>
      <c r="Q176" s="39"/>
      <c r="R176" s="39"/>
    </row>
    <row r="177" spans="1:18" x14ac:dyDescent="0.35">
      <c r="A177" s="22"/>
      <c r="B177" s="39"/>
      <c r="C177" s="39"/>
      <c r="D177" s="39"/>
      <c r="E177" s="39"/>
      <c r="F177" s="39"/>
      <c r="G177" s="39"/>
      <c r="H177" s="39"/>
      <c r="I177" s="39"/>
      <c r="K177" s="22"/>
      <c r="L177" s="39"/>
      <c r="M177" s="39"/>
      <c r="N177" s="39"/>
      <c r="O177" s="39"/>
      <c r="P177" s="39"/>
      <c r="Q177" s="39"/>
      <c r="R177" s="39"/>
    </row>
    <row r="178" spans="1:18" x14ac:dyDescent="0.35">
      <c r="A178" s="22"/>
      <c r="B178" s="39"/>
      <c r="C178" s="39"/>
      <c r="D178" s="39"/>
      <c r="E178" s="39"/>
      <c r="F178" s="39"/>
      <c r="G178" s="39"/>
      <c r="H178" s="39"/>
      <c r="I178" s="39"/>
      <c r="K178" s="22"/>
      <c r="L178" s="39"/>
      <c r="M178" s="39"/>
      <c r="N178" s="39"/>
      <c r="O178" s="39"/>
      <c r="P178" s="39"/>
      <c r="Q178" s="39"/>
      <c r="R178" s="39"/>
    </row>
    <row r="179" spans="1:18" x14ac:dyDescent="0.35">
      <c r="A179" s="22"/>
      <c r="B179" s="39"/>
      <c r="C179" s="39"/>
      <c r="D179" s="39"/>
      <c r="E179" s="39"/>
      <c r="F179" s="39"/>
      <c r="G179" s="39"/>
      <c r="H179" s="39"/>
      <c r="I179" s="39"/>
      <c r="K179" s="22"/>
      <c r="L179" s="39"/>
      <c r="M179" s="39"/>
      <c r="N179" s="39"/>
      <c r="O179" s="39"/>
      <c r="P179" s="39"/>
      <c r="Q179" s="39"/>
      <c r="R179" s="39"/>
    </row>
    <row r="180" spans="1:18" x14ac:dyDescent="0.35">
      <c r="A180" s="22"/>
      <c r="B180" s="39"/>
      <c r="C180" s="39"/>
      <c r="D180" s="39"/>
      <c r="E180" s="39"/>
      <c r="F180" s="39"/>
      <c r="G180" s="39"/>
      <c r="H180" s="39"/>
      <c r="I180" s="39"/>
      <c r="K180" s="22"/>
      <c r="L180" s="39"/>
      <c r="M180" s="39"/>
      <c r="N180" s="39"/>
      <c r="O180" s="39"/>
      <c r="P180" s="39"/>
      <c r="Q180" s="39"/>
      <c r="R180" s="39"/>
    </row>
    <row r="181" spans="1:18" x14ac:dyDescent="0.35">
      <c r="A181" s="22"/>
      <c r="B181" s="39"/>
      <c r="C181" s="39"/>
      <c r="D181" s="39"/>
      <c r="E181" s="39"/>
      <c r="F181" s="39"/>
      <c r="G181" s="39"/>
      <c r="H181" s="39"/>
      <c r="I181" s="39"/>
      <c r="K181" s="22"/>
      <c r="L181" s="39"/>
      <c r="M181" s="39"/>
      <c r="N181" s="39"/>
      <c r="O181" s="39"/>
      <c r="P181" s="39"/>
      <c r="Q181" s="39"/>
      <c r="R181" s="39"/>
    </row>
    <row r="182" spans="1:18" x14ac:dyDescent="0.35">
      <c r="A182" s="22"/>
      <c r="B182" s="39"/>
      <c r="C182" s="39"/>
      <c r="D182" s="39"/>
      <c r="E182" s="39"/>
      <c r="F182" s="39"/>
      <c r="G182" s="39"/>
      <c r="H182" s="39"/>
      <c r="I182" s="39"/>
      <c r="K182" s="22"/>
      <c r="L182" s="39"/>
      <c r="M182" s="39"/>
      <c r="N182" s="39"/>
      <c r="O182" s="39"/>
      <c r="P182" s="39"/>
      <c r="Q182" s="39"/>
      <c r="R182" s="39"/>
    </row>
    <row r="183" spans="1:18" x14ac:dyDescent="0.35">
      <c r="A183" s="22"/>
      <c r="B183" s="39"/>
      <c r="C183" s="39"/>
      <c r="D183" s="39"/>
      <c r="E183" s="39"/>
      <c r="F183" s="39"/>
      <c r="G183" s="39"/>
      <c r="H183" s="39"/>
      <c r="I183" s="39"/>
      <c r="K183" s="22"/>
      <c r="L183" s="39"/>
      <c r="M183" s="39"/>
      <c r="N183" s="39"/>
      <c r="O183" s="39"/>
      <c r="P183" s="39"/>
      <c r="Q183" s="39"/>
      <c r="R183" s="39"/>
    </row>
    <row r="184" spans="1:18" x14ac:dyDescent="0.35">
      <c r="A184" s="22"/>
      <c r="B184" s="39"/>
      <c r="C184" s="39"/>
      <c r="D184" s="39"/>
      <c r="E184" s="39"/>
      <c r="F184" s="39"/>
      <c r="G184" s="39"/>
      <c r="H184" s="39"/>
      <c r="I184" s="39"/>
      <c r="K184" s="22"/>
      <c r="L184" s="39"/>
      <c r="M184" s="39"/>
      <c r="N184" s="39"/>
      <c r="O184" s="39"/>
      <c r="P184" s="39"/>
      <c r="Q184" s="39"/>
      <c r="R184" s="39"/>
    </row>
    <row r="185" spans="1:18" x14ac:dyDescent="0.35">
      <c r="A185" s="22"/>
      <c r="B185" s="39"/>
      <c r="C185" s="39"/>
      <c r="D185" s="39"/>
      <c r="E185" s="39"/>
      <c r="F185" s="39"/>
      <c r="G185" s="39"/>
      <c r="H185" s="39"/>
      <c r="I185" s="39"/>
      <c r="K185" s="22"/>
      <c r="L185" s="39"/>
      <c r="M185" s="39"/>
      <c r="N185" s="39"/>
      <c r="O185" s="39"/>
      <c r="P185" s="39"/>
      <c r="Q185" s="39"/>
      <c r="R185" s="39"/>
    </row>
    <row r="186" spans="1:18" x14ac:dyDescent="0.35">
      <c r="A186" s="22"/>
      <c r="B186" s="39"/>
      <c r="C186" s="39"/>
      <c r="D186" s="39"/>
      <c r="E186" s="39"/>
      <c r="F186" s="39"/>
      <c r="G186" s="39"/>
      <c r="H186" s="39"/>
      <c r="I186" s="39"/>
      <c r="K186" s="22"/>
      <c r="L186" s="39"/>
      <c r="M186" s="39"/>
      <c r="N186" s="39"/>
      <c r="O186" s="39"/>
      <c r="P186" s="39"/>
      <c r="Q186" s="39"/>
      <c r="R186" s="39"/>
    </row>
    <row r="187" spans="1:18" x14ac:dyDescent="0.35">
      <c r="A187" s="22"/>
      <c r="B187" s="39"/>
      <c r="C187" s="39"/>
      <c r="D187" s="39"/>
      <c r="E187" s="39"/>
      <c r="F187" s="39"/>
      <c r="G187" s="39"/>
      <c r="H187" s="39"/>
      <c r="I187" s="39"/>
      <c r="K187" s="22"/>
      <c r="L187" s="39"/>
      <c r="M187" s="39"/>
      <c r="N187" s="39"/>
      <c r="O187" s="39"/>
      <c r="P187" s="39"/>
      <c r="Q187" s="39"/>
      <c r="R187" s="39"/>
    </row>
    <row r="188" spans="1:18" x14ac:dyDescent="0.35">
      <c r="A188" s="22"/>
      <c r="B188" s="39"/>
      <c r="C188" s="39"/>
      <c r="D188" s="39"/>
      <c r="E188" s="39"/>
      <c r="F188" s="39"/>
      <c r="G188" s="39"/>
      <c r="H188" s="39"/>
      <c r="I188" s="39"/>
      <c r="K188" s="22"/>
      <c r="L188" s="39"/>
      <c r="M188" s="39"/>
      <c r="N188" s="39"/>
      <c r="O188" s="39"/>
      <c r="P188" s="39"/>
      <c r="Q188" s="39"/>
      <c r="R188" s="39"/>
    </row>
    <row r="189" spans="1:18" x14ac:dyDescent="0.35">
      <c r="A189" s="22"/>
      <c r="B189" s="39"/>
      <c r="C189" s="39"/>
      <c r="D189" s="39"/>
      <c r="E189" s="39"/>
      <c r="F189" s="39"/>
      <c r="G189" s="39"/>
      <c r="H189" s="39"/>
      <c r="I189" s="39"/>
      <c r="K189" s="22"/>
      <c r="L189" s="39"/>
      <c r="M189" s="39"/>
      <c r="N189" s="39"/>
      <c r="O189" s="39"/>
      <c r="P189" s="39"/>
      <c r="Q189" s="39"/>
      <c r="R189" s="39"/>
    </row>
    <row r="190" spans="1:18" x14ac:dyDescent="0.35">
      <c r="A190" s="22"/>
      <c r="B190" s="39"/>
      <c r="C190" s="39"/>
      <c r="D190" s="39"/>
      <c r="E190" s="39"/>
      <c r="F190" s="39"/>
      <c r="G190" s="39"/>
      <c r="H190" s="39"/>
      <c r="I190" s="39"/>
      <c r="K190" s="22"/>
      <c r="L190" s="39"/>
      <c r="M190" s="39"/>
      <c r="N190" s="39"/>
      <c r="O190" s="39"/>
      <c r="P190" s="39"/>
      <c r="Q190" s="39"/>
      <c r="R190" s="39"/>
    </row>
    <row r="191" spans="1:18" x14ac:dyDescent="0.35">
      <c r="A191" s="22"/>
      <c r="B191" s="39"/>
      <c r="C191" s="39"/>
      <c r="D191" s="39"/>
      <c r="E191" s="39"/>
      <c r="F191" s="39"/>
      <c r="G191" s="39"/>
      <c r="H191" s="39"/>
      <c r="I191" s="39"/>
      <c r="K191" s="22"/>
      <c r="L191" s="39"/>
      <c r="M191" s="39"/>
      <c r="N191" s="39"/>
      <c r="O191" s="39"/>
      <c r="P191" s="39"/>
      <c r="Q191" s="39"/>
      <c r="R191" s="39"/>
    </row>
    <row r="192" spans="1:18" x14ac:dyDescent="0.35">
      <c r="A192" s="22"/>
      <c r="B192" s="39"/>
      <c r="C192" s="39"/>
      <c r="D192" s="39"/>
      <c r="E192" s="39"/>
      <c r="F192" s="39"/>
      <c r="G192" s="39"/>
      <c r="H192" s="39"/>
      <c r="I192" s="39"/>
      <c r="K192" s="22"/>
      <c r="L192" s="39"/>
      <c r="M192" s="39"/>
      <c r="N192" s="39"/>
      <c r="O192" s="39"/>
      <c r="P192" s="39"/>
      <c r="Q192" s="39"/>
      <c r="R192" s="39"/>
    </row>
    <row r="193" spans="1:18" x14ac:dyDescent="0.35">
      <c r="A193" s="22"/>
      <c r="B193" s="39"/>
      <c r="C193" s="39"/>
      <c r="D193" s="39"/>
      <c r="E193" s="39"/>
      <c r="F193" s="39"/>
      <c r="G193" s="39"/>
      <c r="H193" s="39"/>
      <c r="I193" s="39"/>
      <c r="K193" s="22"/>
      <c r="L193" s="39"/>
      <c r="M193" s="39"/>
      <c r="N193" s="39"/>
      <c r="O193" s="39"/>
      <c r="P193" s="39"/>
      <c r="Q193" s="39"/>
      <c r="R193" s="39"/>
    </row>
    <row r="194" spans="1:18" x14ac:dyDescent="0.35">
      <c r="A194" s="22"/>
      <c r="B194" s="39"/>
      <c r="C194" s="39"/>
      <c r="D194" s="39"/>
      <c r="E194" s="39"/>
      <c r="F194" s="39"/>
      <c r="G194" s="39"/>
      <c r="H194" s="39"/>
      <c r="I194" s="39"/>
      <c r="K194" s="22"/>
      <c r="L194" s="39"/>
      <c r="M194" s="39"/>
      <c r="N194" s="39"/>
      <c r="O194" s="39"/>
      <c r="P194" s="39"/>
      <c r="Q194" s="39"/>
      <c r="R194" s="39"/>
    </row>
    <row r="195" spans="1:18" x14ac:dyDescent="0.35">
      <c r="A195" s="22"/>
      <c r="B195" s="39"/>
      <c r="C195" s="39"/>
      <c r="D195" s="39"/>
      <c r="E195" s="39"/>
      <c r="F195" s="39"/>
      <c r="G195" s="39"/>
      <c r="H195" s="39"/>
      <c r="I195" s="39"/>
      <c r="K195" s="22"/>
      <c r="L195" s="39"/>
      <c r="M195" s="39"/>
      <c r="N195" s="39"/>
      <c r="O195" s="39"/>
      <c r="P195" s="39"/>
      <c r="Q195" s="39"/>
      <c r="R195" s="39"/>
    </row>
    <row r="196" spans="1:18" x14ac:dyDescent="0.35">
      <c r="A196" s="22"/>
      <c r="B196" s="39"/>
      <c r="C196" s="39"/>
      <c r="D196" s="39"/>
      <c r="E196" s="39"/>
      <c r="F196" s="39"/>
      <c r="G196" s="39"/>
      <c r="H196" s="39"/>
      <c r="I196" s="39"/>
      <c r="K196" s="22"/>
      <c r="L196" s="39"/>
      <c r="M196" s="39"/>
      <c r="N196" s="39"/>
      <c r="O196" s="39"/>
      <c r="P196" s="39"/>
      <c r="Q196" s="39"/>
      <c r="R196" s="39"/>
    </row>
    <row r="197" spans="1:18" x14ac:dyDescent="0.35">
      <c r="A197" s="22"/>
      <c r="B197" s="39"/>
      <c r="C197" s="39"/>
      <c r="D197" s="39"/>
      <c r="E197" s="39"/>
      <c r="F197" s="39"/>
      <c r="G197" s="39"/>
      <c r="H197" s="39"/>
      <c r="I197" s="39"/>
      <c r="K197" s="22"/>
      <c r="L197" s="39"/>
      <c r="M197" s="39"/>
      <c r="N197" s="39"/>
      <c r="O197" s="39"/>
      <c r="P197" s="39"/>
      <c r="Q197" s="39"/>
      <c r="R197" s="39"/>
    </row>
    <row r="198" spans="1:18" x14ac:dyDescent="0.35">
      <c r="A198" s="22"/>
      <c r="B198" s="39"/>
      <c r="C198" s="39"/>
      <c r="D198" s="39"/>
      <c r="E198" s="39"/>
      <c r="F198" s="39"/>
      <c r="G198" s="39"/>
      <c r="H198" s="39"/>
      <c r="I198" s="39"/>
      <c r="K198" s="22"/>
      <c r="L198" s="39"/>
      <c r="M198" s="39"/>
      <c r="N198" s="39"/>
      <c r="O198" s="39"/>
      <c r="P198" s="39"/>
      <c r="Q198" s="39"/>
      <c r="R198" s="39"/>
    </row>
    <row r="199" spans="1:18" x14ac:dyDescent="0.35">
      <c r="A199" s="22"/>
      <c r="B199" s="39"/>
      <c r="C199" s="39"/>
      <c r="D199" s="39"/>
      <c r="E199" s="39"/>
      <c r="F199" s="39"/>
      <c r="G199" s="39"/>
      <c r="H199" s="39"/>
      <c r="I199" s="39"/>
      <c r="K199" s="22"/>
      <c r="L199" s="39"/>
      <c r="M199" s="39"/>
      <c r="N199" s="39"/>
      <c r="O199" s="39"/>
      <c r="P199" s="39"/>
      <c r="Q199" s="39"/>
      <c r="R199" s="39"/>
    </row>
    <row r="200" spans="1:18" x14ac:dyDescent="0.35">
      <c r="A200" s="22"/>
      <c r="B200" s="39"/>
      <c r="C200" s="39"/>
      <c r="D200" s="39"/>
      <c r="E200" s="39"/>
      <c r="F200" s="39"/>
      <c r="G200" s="39"/>
      <c r="H200" s="39"/>
      <c r="I200" s="39"/>
      <c r="K200" s="22"/>
      <c r="L200" s="39"/>
      <c r="M200" s="39"/>
      <c r="N200" s="39"/>
      <c r="O200" s="39"/>
      <c r="P200" s="39"/>
      <c r="Q200" s="39"/>
      <c r="R200" s="39"/>
    </row>
    <row r="201" spans="1:18" x14ac:dyDescent="0.35">
      <c r="A201" s="22"/>
      <c r="B201" s="39"/>
      <c r="C201" s="39"/>
      <c r="D201" s="39"/>
      <c r="E201" s="39"/>
      <c r="F201" s="39"/>
      <c r="G201" s="39"/>
      <c r="H201" s="39"/>
      <c r="I201" s="39"/>
      <c r="K201" s="22"/>
      <c r="L201" s="39"/>
      <c r="M201" s="39"/>
      <c r="N201" s="39"/>
      <c r="O201" s="39"/>
      <c r="P201" s="39"/>
      <c r="Q201" s="39"/>
      <c r="R201" s="39"/>
    </row>
    <row r="202" spans="1:18" x14ac:dyDescent="0.35">
      <c r="A202" s="22"/>
      <c r="B202" s="39"/>
      <c r="C202" s="39"/>
      <c r="D202" s="39"/>
      <c r="E202" s="39"/>
      <c r="F202" s="39"/>
      <c r="G202" s="39"/>
      <c r="H202" s="39"/>
      <c r="I202" s="39"/>
      <c r="K202" s="22"/>
      <c r="L202" s="39"/>
      <c r="M202" s="39"/>
      <c r="N202" s="39"/>
      <c r="O202" s="39"/>
      <c r="P202" s="39"/>
      <c r="Q202" s="39"/>
      <c r="R202" s="39"/>
    </row>
    <row r="203" spans="1:18" x14ac:dyDescent="0.35">
      <c r="A203" s="22"/>
      <c r="B203" s="39"/>
      <c r="C203" s="39"/>
      <c r="D203" s="39"/>
      <c r="E203" s="39"/>
      <c r="F203" s="39"/>
      <c r="G203" s="39"/>
      <c r="H203" s="39"/>
      <c r="I203" s="39"/>
      <c r="K203" s="22"/>
      <c r="L203" s="39"/>
      <c r="M203" s="39"/>
      <c r="N203" s="39"/>
      <c r="O203" s="39"/>
      <c r="P203" s="39"/>
      <c r="Q203" s="39"/>
      <c r="R203" s="39"/>
    </row>
    <row r="204" spans="1:18" x14ac:dyDescent="0.35">
      <c r="A204" s="22"/>
      <c r="B204" s="39"/>
      <c r="C204" s="39"/>
      <c r="D204" s="39"/>
      <c r="E204" s="39"/>
      <c r="F204" s="39"/>
      <c r="G204" s="39"/>
      <c r="H204" s="39"/>
      <c r="I204" s="39"/>
      <c r="K204" s="22"/>
      <c r="L204" s="39"/>
      <c r="M204" s="39"/>
      <c r="N204" s="39"/>
      <c r="O204" s="39"/>
      <c r="P204" s="39"/>
      <c r="Q204" s="39"/>
      <c r="R204" s="39"/>
    </row>
    <row r="205" spans="1:18" x14ac:dyDescent="0.35">
      <c r="A205" s="22"/>
      <c r="B205" s="39"/>
      <c r="C205" s="39"/>
      <c r="D205" s="39"/>
      <c r="E205" s="39"/>
      <c r="F205" s="39"/>
      <c r="G205" s="39"/>
      <c r="H205" s="39"/>
      <c r="I205" s="39"/>
      <c r="K205" s="22"/>
      <c r="L205" s="39"/>
      <c r="M205" s="39"/>
      <c r="N205" s="39"/>
      <c r="O205" s="39"/>
      <c r="P205" s="39"/>
      <c r="Q205" s="39"/>
      <c r="R205" s="39"/>
    </row>
    <row r="206" spans="1:18" x14ac:dyDescent="0.35">
      <c r="A206" s="22"/>
      <c r="B206" s="39"/>
      <c r="C206" s="39"/>
      <c r="D206" s="39"/>
      <c r="E206" s="39"/>
      <c r="F206" s="39"/>
      <c r="G206" s="39"/>
      <c r="H206" s="39"/>
      <c r="I206" s="39"/>
      <c r="K206" s="22"/>
      <c r="L206" s="39"/>
      <c r="M206" s="39"/>
      <c r="N206" s="39"/>
      <c r="O206" s="39"/>
      <c r="P206" s="39"/>
      <c r="Q206" s="39"/>
      <c r="R206" s="39"/>
    </row>
    <row r="207" spans="1:18" x14ac:dyDescent="0.35">
      <c r="A207" s="22"/>
      <c r="B207" s="39"/>
      <c r="C207" s="39"/>
      <c r="D207" s="39"/>
      <c r="E207" s="39"/>
      <c r="F207" s="39"/>
      <c r="G207" s="39"/>
      <c r="H207" s="39"/>
      <c r="I207" s="39"/>
      <c r="K207" s="22"/>
      <c r="L207" s="39"/>
      <c r="M207" s="39"/>
      <c r="N207" s="39"/>
      <c r="O207" s="39"/>
      <c r="P207" s="39"/>
      <c r="Q207" s="39"/>
      <c r="R207" s="39"/>
    </row>
    <row r="208" spans="1:18" x14ac:dyDescent="0.35">
      <c r="A208" s="22"/>
      <c r="B208" s="39"/>
      <c r="C208" s="39"/>
      <c r="D208" s="39"/>
      <c r="E208" s="39"/>
      <c r="F208" s="39"/>
      <c r="G208" s="39"/>
      <c r="H208" s="39"/>
      <c r="I208" s="39"/>
      <c r="K208" s="22"/>
      <c r="L208" s="39"/>
      <c r="M208" s="39"/>
      <c r="N208" s="39"/>
      <c r="O208" s="39"/>
      <c r="P208" s="39"/>
      <c r="Q208" s="39"/>
      <c r="R208" s="39"/>
    </row>
    <row r="209" spans="1:18" x14ac:dyDescent="0.35">
      <c r="A209" s="22"/>
      <c r="B209" s="39"/>
      <c r="C209" s="39"/>
      <c r="D209" s="39"/>
      <c r="E209" s="39"/>
      <c r="F209" s="39"/>
      <c r="G209" s="39"/>
      <c r="H209" s="39"/>
      <c r="I209" s="39"/>
      <c r="K209" s="22"/>
      <c r="L209" s="39"/>
      <c r="M209" s="39"/>
      <c r="N209" s="39"/>
      <c r="O209" s="39"/>
      <c r="P209" s="39"/>
      <c r="Q209" s="39"/>
      <c r="R209" s="39"/>
    </row>
    <row r="210" spans="1:18" x14ac:dyDescent="0.35">
      <c r="A210" s="22"/>
      <c r="B210" s="39"/>
      <c r="C210" s="39"/>
      <c r="D210" s="39"/>
      <c r="E210" s="39"/>
      <c r="F210" s="39"/>
      <c r="G210" s="39"/>
      <c r="H210" s="39"/>
      <c r="I210" s="39"/>
      <c r="K210" s="22"/>
      <c r="L210" s="39"/>
      <c r="M210" s="39"/>
      <c r="N210" s="39"/>
      <c r="O210" s="39"/>
      <c r="P210" s="39"/>
      <c r="Q210" s="39"/>
      <c r="R210" s="39"/>
    </row>
    <row r="211" spans="1:18" x14ac:dyDescent="0.35">
      <c r="A211" s="22"/>
      <c r="B211" s="39"/>
      <c r="C211" s="39"/>
      <c r="D211" s="39"/>
      <c r="E211" s="39"/>
      <c r="F211" s="39"/>
      <c r="G211" s="39"/>
      <c r="H211" s="39"/>
      <c r="I211" s="39"/>
      <c r="K211" s="22"/>
      <c r="L211" s="39"/>
      <c r="M211" s="39"/>
      <c r="N211" s="39"/>
      <c r="O211" s="39"/>
      <c r="P211" s="39"/>
      <c r="Q211" s="39"/>
      <c r="R211" s="39"/>
    </row>
    <row r="212" spans="1:18" x14ac:dyDescent="0.35">
      <c r="A212" s="22"/>
      <c r="B212" s="39"/>
      <c r="C212" s="39"/>
      <c r="D212" s="39"/>
      <c r="E212" s="39"/>
      <c r="F212" s="39"/>
      <c r="G212" s="39"/>
      <c r="H212" s="39"/>
      <c r="I212" s="39"/>
      <c r="K212" s="22"/>
      <c r="L212" s="39"/>
      <c r="M212" s="39"/>
      <c r="N212" s="39"/>
      <c r="O212" s="39"/>
      <c r="P212" s="39"/>
      <c r="Q212" s="39"/>
      <c r="R212" s="39"/>
    </row>
    <row r="213" spans="1:18" x14ac:dyDescent="0.35">
      <c r="A213" s="22"/>
      <c r="B213" s="39"/>
      <c r="C213" s="39"/>
      <c r="D213" s="39"/>
      <c r="E213" s="39"/>
      <c r="F213" s="39"/>
      <c r="G213" s="39"/>
      <c r="H213" s="39"/>
      <c r="I213" s="39"/>
      <c r="K213" s="22"/>
      <c r="L213" s="39"/>
      <c r="M213" s="39"/>
      <c r="N213" s="39"/>
      <c r="O213" s="39"/>
      <c r="P213" s="39"/>
      <c r="Q213" s="39"/>
      <c r="R213" s="39"/>
    </row>
    <row r="214" spans="1:18" x14ac:dyDescent="0.35">
      <c r="A214" s="22"/>
      <c r="B214" s="39"/>
      <c r="C214" s="39"/>
      <c r="D214" s="39"/>
      <c r="E214" s="39"/>
      <c r="F214" s="39"/>
      <c r="G214" s="39"/>
      <c r="H214" s="39"/>
      <c r="I214" s="39"/>
      <c r="K214" s="22"/>
      <c r="L214" s="39"/>
      <c r="M214" s="39"/>
      <c r="N214" s="39"/>
      <c r="O214" s="39"/>
      <c r="P214" s="39"/>
      <c r="Q214" s="39"/>
      <c r="R214" s="39"/>
    </row>
    <row r="215" spans="1:18" x14ac:dyDescent="0.35">
      <c r="A215" s="22"/>
      <c r="B215" s="39"/>
      <c r="C215" s="39"/>
      <c r="D215" s="39"/>
      <c r="E215" s="39"/>
      <c r="F215" s="39"/>
      <c r="G215" s="39"/>
      <c r="H215" s="39"/>
      <c r="I215" s="39"/>
      <c r="K215" s="22"/>
      <c r="L215" s="39"/>
      <c r="M215" s="39"/>
      <c r="N215" s="39"/>
      <c r="O215" s="39"/>
      <c r="P215" s="39"/>
      <c r="Q215" s="39"/>
      <c r="R215" s="39"/>
    </row>
    <row r="216" spans="1:18" x14ac:dyDescent="0.35">
      <c r="A216" s="22"/>
      <c r="B216" s="39"/>
      <c r="C216" s="39"/>
      <c r="D216" s="39"/>
      <c r="E216" s="39"/>
      <c r="F216" s="39"/>
      <c r="G216" s="39"/>
      <c r="H216" s="39"/>
      <c r="I216" s="39"/>
      <c r="K216" s="22"/>
      <c r="L216" s="39"/>
      <c r="M216" s="39"/>
      <c r="N216" s="39"/>
      <c r="O216" s="39"/>
      <c r="P216" s="39"/>
      <c r="Q216" s="39"/>
      <c r="R216" s="39"/>
    </row>
    <row r="217" spans="1:18" x14ac:dyDescent="0.35">
      <c r="A217" s="22"/>
      <c r="B217" s="39"/>
      <c r="C217" s="39"/>
      <c r="D217" s="39"/>
      <c r="E217" s="39"/>
      <c r="F217" s="39"/>
      <c r="G217" s="39"/>
      <c r="H217" s="39"/>
      <c r="I217" s="39"/>
      <c r="K217" s="22"/>
      <c r="L217" s="39"/>
      <c r="M217" s="39"/>
      <c r="N217" s="39"/>
      <c r="O217" s="39"/>
      <c r="P217" s="39"/>
      <c r="Q217" s="39"/>
      <c r="R217" s="39"/>
    </row>
    <row r="218" spans="1:18" x14ac:dyDescent="0.35">
      <c r="A218" s="22"/>
      <c r="B218" s="39"/>
      <c r="C218" s="39"/>
      <c r="D218" s="39"/>
      <c r="E218" s="39"/>
      <c r="F218" s="39"/>
      <c r="G218" s="39"/>
      <c r="H218" s="39"/>
      <c r="I218" s="39"/>
      <c r="K218" s="22"/>
      <c r="L218" s="39"/>
      <c r="M218" s="39"/>
      <c r="N218" s="39"/>
      <c r="O218" s="39"/>
      <c r="P218" s="39"/>
      <c r="Q218" s="39"/>
      <c r="R218" s="39"/>
    </row>
    <row r="219" spans="1:18" x14ac:dyDescent="0.35">
      <c r="A219" s="22"/>
      <c r="B219" s="39"/>
      <c r="C219" s="39"/>
      <c r="D219" s="39"/>
      <c r="E219" s="39"/>
      <c r="F219" s="39"/>
      <c r="G219" s="39"/>
      <c r="H219" s="39"/>
      <c r="I219" s="39"/>
      <c r="K219" s="22"/>
      <c r="L219" s="39"/>
      <c r="M219" s="39"/>
      <c r="N219" s="39"/>
      <c r="O219" s="39"/>
      <c r="P219" s="39"/>
      <c r="Q219" s="39"/>
      <c r="R219" s="39"/>
    </row>
    <row r="220" spans="1:18" x14ac:dyDescent="0.35">
      <c r="A220" s="22"/>
      <c r="B220" s="39"/>
      <c r="C220" s="39"/>
      <c r="D220" s="39"/>
      <c r="E220" s="39"/>
      <c r="F220" s="39"/>
      <c r="G220" s="39"/>
      <c r="H220" s="39"/>
      <c r="I220" s="39"/>
      <c r="K220" s="22"/>
      <c r="L220" s="39"/>
      <c r="M220" s="39"/>
      <c r="N220" s="39"/>
      <c r="O220" s="39"/>
      <c r="P220" s="39"/>
      <c r="Q220" s="39"/>
      <c r="R220" s="39"/>
    </row>
    <row r="221" spans="1:18" x14ac:dyDescent="0.35">
      <c r="A221" s="22"/>
      <c r="B221" s="39"/>
      <c r="C221" s="39"/>
      <c r="D221" s="39"/>
      <c r="E221" s="39"/>
      <c r="F221" s="39"/>
      <c r="G221" s="39"/>
      <c r="H221" s="39"/>
      <c r="I221" s="39"/>
      <c r="K221" s="22"/>
      <c r="L221" s="39"/>
      <c r="M221" s="39"/>
      <c r="N221" s="39"/>
      <c r="O221" s="39"/>
      <c r="P221" s="39"/>
      <c r="Q221" s="39"/>
      <c r="R221" s="39"/>
    </row>
    <row r="222" spans="1:18" x14ac:dyDescent="0.35">
      <c r="A222" s="22"/>
      <c r="B222" s="39"/>
      <c r="C222" s="39"/>
      <c r="D222" s="39"/>
      <c r="E222" s="39"/>
      <c r="F222" s="39"/>
      <c r="G222" s="39"/>
      <c r="H222" s="39"/>
      <c r="I222" s="39"/>
      <c r="K222" s="22"/>
      <c r="L222" s="39"/>
      <c r="M222" s="39"/>
      <c r="N222" s="39"/>
      <c r="O222" s="39"/>
      <c r="P222" s="39"/>
      <c r="Q222" s="39"/>
      <c r="R222" s="39"/>
    </row>
    <row r="223" spans="1:18" x14ac:dyDescent="0.35">
      <c r="A223" s="22"/>
      <c r="B223" s="39"/>
      <c r="C223" s="39"/>
      <c r="D223" s="39"/>
      <c r="E223" s="39"/>
      <c r="F223" s="39"/>
      <c r="G223" s="39"/>
      <c r="H223" s="39"/>
      <c r="I223" s="39"/>
      <c r="K223" s="22"/>
      <c r="L223" s="39"/>
      <c r="M223" s="39"/>
      <c r="N223" s="39"/>
      <c r="O223" s="39"/>
      <c r="P223" s="39"/>
      <c r="Q223" s="39"/>
      <c r="R223" s="39"/>
    </row>
    <row r="224" spans="1:18" x14ac:dyDescent="0.35">
      <c r="A224" s="22"/>
      <c r="B224" s="39"/>
      <c r="C224" s="39"/>
      <c r="D224" s="39"/>
      <c r="E224" s="39"/>
      <c r="F224" s="39"/>
      <c r="G224" s="39"/>
      <c r="H224" s="39"/>
      <c r="I224" s="39"/>
      <c r="K224" s="22"/>
      <c r="L224" s="39"/>
      <c r="M224" s="39"/>
      <c r="N224" s="39"/>
      <c r="O224" s="39"/>
      <c r="P224" s="39"/>
      <c r="Q224" s="39"/>
      <c r="R224" s="39"/>
    </row>
    <row r="225" spans="1:18" x14ac:dyDescent="0.35">
      <c r="A225" s="22"/>
      <c r="B225" s="39"/>
      <c r="C225" s="39"/>
      <c r="D225" s="39"/>
      <c r="E225" s="39"/>
      <c r="F225" s="39"/>
      <c r="G225" s="39"/>
      <c r="H225" s="39"/>
      <c r="I225" s="39"/>
      <c r="K225" s="22"/>
      <c r="L225" s="39"/>
      <c r="M225" s="39"/>
      <c r="N225" s="39"/>
      <c r="O225" s="39"/>
      <c r="P225" s="39"/>
      <c r="Q225" s="39"/>
      <c r="R225" s="39"/>
    </row>
    <row r="226" spans="1:18" x14ac:dyDescent="0.35">
      <c r="A226" s="22"/>
      <c r="B226" s="39"/>
      <c r="C226" s="39"/>
      <c r="D226" s="39"/>
      <c r="E226" s="39"/>
      <c r="F226" s="39"/>
      <c r="G226" s="39"/>
      <c r="H226" s="39"/>
      <c r="I226" s="39"/>
      <c r="K226" s="22"/>
      <c r="L226" s="39"/>
      <c r="M226" s="39"/>
      <c r="N226" s="39"/>
      <c r="O226" s="39"/>
      <c r="P226" s="39"/>
      <c r="Q226" s="39"/>
      <c r="R226" s="39"/>
    </row>
    <row r="227" spans="1:18" x14ac:dyDescent="0.35">
      <c r="A227" s="22"/>
      <c r="B227" s="39"/>
      <c r="C227" s="39"/>
      <c r="D227" s="39"/>
      <c r="E227" s="39"/>
      <c r="F227" s="39"/>
      <c r="G227" s="39"/>
      <c r="H227" s="39"/>
      <c r="I227" s="39"/>
      <c r="K227" s="22"/>
      <c r="L227" s="39"/>
      <c r="M227" s="39"/>
      <c r="N227" s="39"/>
      <c r="O227" s="39"/>
      <c r="P227" s="39"/>
      <c r="Q227" s="39"/>
      <c r="R227" s="39"/>
    </row>
    <row r="228" spans="1:18" x14ac:dyDescent="0.35">
      <c r="A228" s="22"/>
      <c r="B228" s="39"/>
      <c r="C228" s="39"/>
      <c r="D228" s="39"/>
      <c r="E228" s="39"/>
      <c r="F228" s="39"/>
      <c r="G228" s="39"/>
      <c r="H228" s="39"/>
      <c r="I228" s="39"/>
      <c r="K228" s="22"/>
      <c r="L228" s="39"/>
      <c r="M228" s="39"/>
      <c r="N228" s="39"/>
      <c r="O228" s="39"/>
      <c r="P228" s="39"/>
      <c r="Q228" s="39"/>
      <c r="R228" s="39"/>
    </row>
    <row r="229" spans="1:18" x14ac:dyDescent="0.35">
      <c r="A229" s="22"/>
      <c r="B229" s="39"/>
      <c r="C229" s="39"/>
      <c r="D229" s="39"/>
      <c r="E229" s="39"/>
      <c r="F229" s="39"/>
      <c r="G229" s="39"/>
      <c r="H229" s="39"/>
      <c r="I229" s="39"/>
      <c r="K229" s="22"/>
      <c r="L229" s="39"/>
      <c r="M229" s="39"/>
      <c r="N229" s="39"/>
      <c r="O229" s="39"/>
      <c r="P229" s="39"/>
      <c r="Q229" s="39"/>
      <c r="R229" s="39"/>
    </row>
    <row r="230" spans="1:18" x14ac:dyDescent="0.35">
      <c r="A230" s="22"/>
      <c r="B230" s="39"/>
      <c r="C230" s="39"/>
      <c r="D230" s="39"/>
      <c r="E230" s="39"/>
      <c r="F230" s="39"/>
      <c r="G230" s="39"/>
      <c r="H230" s="39"/>
      <c r="I230" s="39"/>
      <c r="K230" s="22"/>
      <c r="L230" s="39"/>
      <c r="M230" s="39"/>
      <c r="N230" s="39"/>
      <c r="O230" s="39"/>
      <c r="P230" s="39"/>
      <c r="Q230" s="39"/>
      <c r="R230" s="39"/>
    </row>
    <row r="231" spans="1:18" x14ac:dyDescent="0.35">
      <c r="A231" s="22"/>
      <c r="B231" s="39"/>
      <c r="C231" s="39"/>
      <c r="D231" s="39"/>
      <c r="E231" s="39"/>
      <c r="F231" s="39"/>
      <c r="G231" s="39"/>
      <c r="H231" s="39"/>
      <c r="I231" s="39"/>
      <c r="K231" s="22"/>
      <c r="L231" s="39"/>
      <c r="M231" s="39"/>
      <c r="N231" s="39"/>
      <c r="O231" s="39"/>
      <c r="P231" s="39"/>
      <c r="Q231" s="39"/>
      <c r="R231" s="39"/>
    </row>
    <row r="232" spans="1:18" x14ac:dyDescent="0.35">
      <c r="A232" s="22"/>
      <c r="B232" s="39"/>
      <c r="C232" s="39"/>
      <c r="D232" s="39"/>
      <c r="E232" s="39"/>
      <c r="F232" s="39"/>
      <c r="G232" s="39"/>
      <c r="H232" s="39"/>
      <c r="I232" s="39"/>
      <c r="K232" s="22"/>
      <c r="L232" s="39"/>
      <c r="M232" s="39"/>
      <c r="N232" s="39"/>
      <c r="O232" s="39"/>
      <c r="P232" s="39"/>
      <c r="Q232" s="39"/>
      <c r="R232" s="39"/>
    </row>
    <row r="233" spans="1:18" x14ac:dyDescent="0.35">
      <c r="A233" s="22"/>
      <c r="B233" s="39"/>
      <c r="C233" s="39"/>
      <c r="D233" s="39"/>
      <c r="E233" s="39"/>
      <c r="F233" s="39"/>
      <c r="G233" s="39"/>
      <c r="H233" s="39"/>
      <c r="I233" s="39"/>
      <c r="K233" s="22"/>
      <c r="L233" s="39"/>
      <c r="M233" s="39"/>
      <c r="N233" s="39"/>
      <c r="O233" s="39"/>
      <c r="P233" s="39"/>
      <c r="Q233" s="39"/>
      <c r="R233" s="39"/>
    </row>
    <row r="234" spans="1:18" x14ac:dyDescent="0.35">
      <c r="A234" s="22"/>
      <c r="B234" s="39"/>
      <c r="C234" s="39"/>
      <c r="D234" s="39"/>
      <c r="E234" s="39"/>
      <c r="F234" s="39"/>
      <c r="G234" s="39"/>
      <c r="H234" s="39"/>
      <c r="I234" s="39"/>
      <c r="K234" s="22"/>
      <c r="L234" s="39"/>
      <c r="M234" s="39"/>
      <c r="N234" s="39"/>
      <c r="O234" s="39"/>
      <c r="P234" s="39"/>
      <c r="Q234" s="39"/>
      <c r="R234" s="39"/>
    </row>
    <row r="235" spans="1:18" x14ac:dyDescent="0.35">
      <c r="A235" s="22"/>
      <c r="B235" s="39"/>
      <c r="C235" s="39"/>
      <c r="D235" s="39"/>
      <c r="E235" s="39"/>
      <c r="F235" s="39"/>
      <c r="G235" s="39"/>
      <c r="H235" s="39"/>
      <c r="I235" s="39"/>
      <c r="K235" s="22"/>
      <c r="L235" s="39"/>
      <c r="M235" s="39"/>
      <c r="N235" s="39"/>
      <c r="O235" s="39"/>
      <c r="P235" s="39"/>
      <c r="Q235" s="39"/>
      <c r="R235" s="39"/>
    </row>
    <row r="236" spans="1:18" x14ac:dyDescent="0.35">
      <c r="A236" s="22"/>
      <c r="B236" s="39"/>
      <c r="C236" s="39"/>
      <c r="D236" s="39"/>
      <c r="E236" s="39"/>
      <c r="F236" s="39"/>
      <c r="G236" s="39"/>
      <c r="H236" s="39"/>
      <c r="I236" s="39"/>
      <c r="K236" s="22"/>
      <c r="L236" s="39"/>
      <c r="M236" s="39"/>
      <c r="N236" s="39"/>
      <c r="O236" s="39"/>
      <c r="P236" s="39"/>
      <c r="Q236" s="39"/>
      <c r="R236" s="39"/>
    </row>
    <row r="237" spans="1:18" x14ac:dyDescent="0.35">
      <c r="K237" s="22"/>
    </row>
    <row r="238" spans="1:18" x14ac:dyDescent="0.35">
      <c r="K238" s="22"/>
    </row>
    <row r="239" spans="1:18" x14ac:dyDescent="0.35">
      <c r="K239" s="22"/>
    </row>
    <row r="240" spans="1:18" x14ac:dyDescent="0.35">
      <c r="K240" s="22"/>
    </row>
    <row r="241" spans="11:11" x14ac:dyDescent="0.35">
      <c r="K241" s="22"/>
    </row>
    <row r="242" spans="11:11" x14ac:dyDescent="0.35">
      <c r="K242" s="22"/>
    </row>
    <row r="243" spans="11:11" x14ac:dyDescent="0.35">
      <c r="K243" s="22"/>
    </row>
    <row r="244" spans="11:11" x14ac:dyDescent="0.35">
      <c r="K244" s="22"/>
    </row>
    <row r="245" spans="11:11" x14ac:dyDescent="0.35">
      <c r="K245" s="22"/>
    </row>
    <row r="246" spans="11:11" x14ac:dyDescent="0.35">
      <c r="K246" s="22"/>
    </row>
    <row r="247" spans="11:11" x14ac:dyDescent="0.35">
      <c r="K247" s="22"/>
    </row>
    <row r="248" spans="11:11" x14ac:dyDescent="0.35">
      <c r="K248" s="22"/>
    </row>
    <row r="249" spans="11:11" x14ac:dyDescent="0.35">
      <c r="K249" s="22"/>
    </row>
    <row r="250" spans="11:11" x14ac:dyDescent="0.35">
      <c r="K250" s="22"/>
    </row>
  </sheetData>
  <pageMargins left="0.7" right="0.7" top="0.75" bottom="0.75" header="0.3" footer="0.3"/>
  <pageSetup paperSize="9" orientation="landscape"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6BC22D15AFB8429E2099FFFDB363B6" ma:contentTypeVersion="21" ma:contentTypeDescription="Create a new document." ma:contentTypeScope="" ma:versionID="cce9e9248c614b78ba92a3e580407abe">
  <xsd:schema xmlns:xsd="http://www.w3.org/2001/XMLSchema" xmlns:xs="http://www.w3.org/2001/XMLSchema" xmlns:p="http://schemas.microsoft.com/office/2006/metadata/properties" xmlns:ns2="5abfac82-da4c-446b-bfc6-04638e107a04" xmlns:ns3="0063f72e-ace3-48fb-9c1f-5b513408b31f" xmlns:ns4="b413c3fd-5a3b-4239-b985-69032e371c04" xmlns:ns5="a8f60570-4bd3-4f2b-950b-a996de8ab151" xmlns:ns6="aaacb922-5235-4a66-b188-303b9b46fbd7" xmlns:ns7="45708e3a-33fb-4cc5-97e3-9ee8c1aa3a4c" targetNamespace="http://schemas.microsoft.com/office/2006/metadata/properties" ma:root="true" ma:fieldsID="ff29f8a4e014d00cb57c781150b09877" ns2:_="" ns3:_="" ns4:_="" ns5:_="" ns6:_="" ns7:_="">
    <xsd:import namespace="5abfac82-da4c-446b-bfc6-04638e107a04"/>
    <xsd:import namespace="0063f72e-ace3-48fb-9c1f-5b513408b31f"/>
    <xsd:import namespace="b413c3fd-5a3b-4239-b985-69032e371c04"/>
    <xsd:import namespace="a8f60570-4bd3-4f2b-950b-a996de8ab151"/>
    <xsd:import namespace="aaacb922-5235-4a66-b188-303b9b46fbd7"/>
    <xsd:import namespace="45708e3a-33fb-4cc5-97e3-9ee8c1aa3a4c"/>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lcf76f155ced4ddcb4097134ff3c332f" minOccurs="0"/>
                <xsd:element ref="ns7:MediaServiceOCR" minOccurs="0"/>
                <xsd:element ref="ns7:MediaServiceGenerationTime" minOccurs="0"/>
                <xsd:element ref="ns7:MediaServiceEventHashCode" minOccurs="0"/>
                <xsd:element ref="ns2:SharedWithUsers" minOccurs="0"/>
                <xsd:element ref="ns2:SharedWithDetails" minOccurs="0"/>
                <xsd:element ref="ns7:MediaServiceDateTaken" minOccurs="0"/>
                <xsd:element ref="ns7:MediaLengthInSeconds"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bfac82-da4c-446b-bfc6-04638e107a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Clean Heat|b11e9f6d-0af6-4a0d-ab04-fed74098a234"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be0d4869-4f01-4aed-b192-5a575683f23f}" ma:internalName="TaxCatchAll" ma:showField="CatchAllData" ma:web="5abfac82-da4c-446b-bfc6-04638e107a04">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be0d4869-4f01-4aed-b192-5a575683f23f}" ma:internalName="TaxCatchAllLabel" ma:readOnly="true" ma:showField="CatchAllDataLabel" ma:web="5abfac82-da4c-446b-bfc6-04638e107a04">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708e3a-33fb-4cc5-97e3-9ee8c1aa3a4c"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DateTaken" ma:index="31" nillable="true" ma:displayName="MediaServiceDateTaken" ma:hidden="true" ma:indexed="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U D A A B Q S w M E F A A C A A g A a l 1 b V 5 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G p d W 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q X V t X K I p H u A 4 A A A A R A A A A E w A c A E Z v c m 1 1 b G F z L 1 N l Y 3 R p b 2 4 x L m 0 g o h g A K K A U A A A A A A A A A A A A A A A A A A A A A A A A A A A A K 0 5 N L s n M z 1 M I h t C G 1 g B Q S w E C L Q A U A A I A C A B q X V t X k y q G N K U A A A D 1 A A A A E g A A A A A A A A A A A A A A A A A A A A A A Q 2 9 u Z m l n L 1 B h Y 2 t h Z 2 U u e G 1 s U E s B A i 0 A F A A C A A g A a l 1 b V w / K 6 a u k A A A A 6 Q A A A B M A A A A A A A A A A A A A A A A A 8 Q A A A F t D b 2 5 0 Z W 5 0 X 1 R 5 c G V z X S 5 4 b W x Q S w E C L Q A U A A I A C A B q X V t 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P j M E 5 5 K J U k 6 w j Q H b 3 S 3 O n g A A A A A C A A A A A A A D Z g A A w A A A A B A A A A A I S t v X / U W X g / c y n A 8 K P D l b A A A A A A S A A A C g A A A A E A A A A B r Q q O C L w z 0 i O z 0 o 1 n e G V d p Q A A A A K c I I W A b E U V Y C c L 9 a x W K t w s p d e y x l P I i 6 u s c W n J m W p R k J w W T j i v f g w d v L z v l n q l J 9 e + l T b A c h 3 c 3 5 K d k d D B o H I Y n 9 p D l E G c M n N j 5 C U a k x H u I U A A A A F T p X r U m S E F A i 4 z g X H E n + d Y K 6 T d 0 = < / D a t a M a s h u p > 
</file>

<file path=customXml/item3.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Retention_x0020_Label xmlns="a8f60570-4bd3-4f2b-950b-a996de8ab151" xsi:nil="true"/>
    <Government_x0020_Body xmlns="b413c3fd-5a3b-4239-b985-69032e371c04" xsi:nil="true"/>
    <Date_x0020_Opened xmlns="b413c3fd-5a3b-4239-b985-69032e371c04" xsi:nil="true"/>
    <Descriptor xmlns="0063f72e-ace3-48fb-9c1f-5b513408b31f" xsi:nil="true"/>
    <Security_x0020_Classification xmlns="0063f72e-ace3-48fb-9c1f-5b513408b31f" xsi:nil="true"/>
    <Date_x0020_Closed xmlns="b413c3fd-5a3b-4239-b985-69032e371c04" xsi:nil="true"/>
    <_dlc_DocId xmlns="5abfac82-da4c-446b-bfc6-04638e107a04">2SCHNAZ5JM4Q-495070016-1395</_dlc_DocId>
    <TaxCatchAll xmlns="5abfac82-da4c-446b-bfc6-04638e107a04" xsi:nil="true"/>
    <m975189f4ba442ecbf67d4147307b177 xmlns="5abfac82-da4c-446b-bfc6-04638e107a04">
      <Terms xmlns="http://schemas.microsoft.com/office/infopath/2007/PartnerControls"/>
    </m975189f4ba442ecbf67d4147307b177>
    <_dlc_DocIdUrl xmlns="5abfac82-da4c-446b-bfc6-04638e107a04">
      <Url>https://beisgov.sharepoint.com/sites/CleanHeatAnalysis-CleanHeatAnalysis-BUS-RestrictedData2/_layouts/15/DocIdRedir.aspx?ID=2SCHNAZ5JM4Q-495070016-1395</Url>
      <Description>2SCHNAZ5JM4Q-495070016-1395</Description>
    </_dlc_DocIdUrl>
    <lcf76f155ced4ddcb4097134ff3c332f xmlns="45708e3a-33fb-4cc5-97e3-9ee8c1aa3a4c">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92EDAA4-23B1-45C1-BCBB-DBA4F8EAC9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bfac82-da4c-446b-bfc6-04638e107a04"/>
    <ds:schemaRef ds:uri="0063f72e-ace3-48fb-9c1f-5b513408b31f"/>
    <ds:schemaRef ds:uri="b413c3fd-5a3b-4239-b985-69032e371c04"/>
    <ds:schemaRef ds:uri="a8f60570-4bd3-4f2b-950b-a996de8ab151"/>
    <ds:schemaRef ds:uri="aaacb922-5235-4a66-b188-303b9b46fbd7"/>
    <ds:schemaRef ds:uri="45708e3a-33fb-4cc5-97e3-9ee8c1aa3a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C4E4C-EC62-4404-8DC0-975B27C74170}">
  <ds:schemaRefs>
    <ds:schemaRef ds:uri="http://schemas.microsoft.com/DataMashup"/>
  </ds:schemaRefs>
</ds:datastoreItem>
</file>

<file path=customXml/itemProps3.xml><?xml version="1.0" encoding="utf-8"?>
<ds:datastoreItem xmlns:ds="http://schemas.openxmlformats.org/officeDocument/2006/customXml" ds:itemID="{13A6D24F-A966-41C8-880D-E40FEC5F3054}">
  <ds:schemaRefs>
    <ds:schemaRef ds:uri="http://schemas.microsoft.com/office/2006/documentManagement/types"/>
    <ds:schemaRef ds:uri="http://schemas.microsoft.com/office/infopath/2007/PartnerControls"/>
    <ds:schemaRef ds:uri="http://schemas.openxmlformats.org/package/2006/metadata/core-properties"/>
    <ds:schemaRef ds:uri="45708e3a-33fb-4cc5-97e3-9ee8c1aa3a4c"/>
    <ds:schemaRef ds:uri="http://purl.org/dc/elements/1.1/"/>
    <ds:schemaRef ds:uri="http://schemas.microsoft.com/office/2006/metadata/properties"/>
    <ds:schemaRef ds:uri="aaacb922-5235-4a66-b188-303b9b46fbd7"/>
    <ds:schemaRef ds:uri="5abfac82-da4c-446b-bfc6-04638e107a04"/>
    <ds:schemaRef ds:uri="a8f60570-4bd3-4f2b-950b-a996de8ab151"/>
    <ds:schemaRef ds:uri="b413c3fd-5a3b-4239-b985-69032e371c04"/>
    <ds:schemaRef ds:uri="http://purl.org/dc/terms/"/>
    <ds:schemaRef ds:uri="0063f72e-ace3-48fb-9c1f-5b513408b31f"/>
    <ds:schemaRef ds:uri="http://www.w3.org/XML/1998/namespace"/>
    <ds:schemaRef ds:uri="http://purl.org/dc/dcmitype/"/>
  </ds:schemaRefs>
</ds:datastoreItem>
</file>

<file path=customXml/itemProps4.xml><?xml version="1.0" encoding="utf-8"?>
<ds:datastoreItem xmlns:ds="http://schemas.openxmlformats.org/officeDocument/2006/customXml" ds:itemID="{1C22612B-9BA6-4AAB-A2D4-53D24F7A7ADD}">
  <ds:schemaRefs>
    <ds:schemaRef ds:uri="http://schemas.microsoft.com/sharepoint/v3/contenttype/forms"/>
  </ds:schemaRefs>
</ds:datastoreItem>
</file>

<file path=customXml/itemProps5.xml><?xml version="1.0" encoding="utf-8"?>
<ds:datastoreItem xmlns:ds="http://schemas.openxmlformats.org/officeDocument/2006/customXml" ds:itemID="{87BFD214-4164-4536-94D3-A8894B41F9F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 Sheet</vt:lpstr>
      <vt:lpstr>Contents</vt:lpstr>
      <vt:lpstr>Background</vt:lpstr>
      <vt:lpstr>Glossary</vt:lpstr>
      <vt:lpstr>Commentary</vt:lpstr>
      <vt:lpstr>1.1</vt:lpstr>
      <vt:lpstr>1.2a</vt:lpstr>
      <vt:lpstr>1.2b</vt:lpstr>
      <vt:lpstr>1.2c</vt:lpstr>
      <vt:lpstr>1.3a</vt:lpstr>
      <vt:lpstr>1.3b</vt:lpstr>
      <vt:lpstr>1.3c</vt:lpstr>
      <vt:lpstr>1.4a</vt:lpstr>
      <vt:lpstr>1.4b</vt:lpstr>
      <vt:lpstr>1.5a</vt:lpstr>
      <vt:lpstr>1.5b</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dc:description/>
  <cp:lastModifiedBy>Harris, Kevin (Energy Security)</cp:lastModifiedBy>
  <cp:revision/>
  <dcterms:created xsi:type="dcterms:W3CDTF">2022-04-22T13:55:01Z</dcterms:created>
  <dcterms:modified xsi:type="dcterms:W3CDTF">2023-11-08T11:08:24Z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2022-04-22T13:55:02Z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43476c74-b100-4bdf-9515-5d9267de0f20</vt:lpwstr>
  </property>
  <property fmtid="{D5CDD505-2E9C-101B-9397-08002B2CF9AE}" pid="8" name="MSIP_Label_ba62f585-b40f-4ab9-bafe-39150f03d124_ContentBits">
    <vt:lpwstr>0</vt:lpwstr>
  </property>
  <property fmtid="{D5CDD505-2E9C-101B-9397-08002B2CF9AE}" pid="9" name="Business Unit">
    <vt:lpwstr/>
  </property>
  <property fmtid="{D5CDD505-2E9C-101B-9397-08002B2CF9AE}" pid="10" name="ContentTypeId">
    <vt:lpwstr>0x010100DD6BC22D15AFB8429E2099FFFDB363B6</vt:lpwstr>
  </property>
  <property fmtid="{D5CDD505-2E9C-101B-9397-08002B2CF9AE}" pid="11" name="_dlc_DocIdItemGuid">
    <vt:lpwstr>0b1b3c66-9d92-4377-a37d-90b7c41b9d3c</vt:lpwstr>
  </property>
  <property fmtid="{D5CDD505-2E9C-101B-9397-08002B2CF9AE}" pid="12" name="MediaServiceImageTags">
    <vt:lpwstr/>
  </property>
</Properties>
</file>