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7F3F191-E5AC-436B-A451-23212D5AD294}" xr6:coauthVersionLast="47" xr6:coauthVersionMax="47" xr10:uidLastSave="{00000000-0000-0000-0000-000000000000}"/>
  <workbookProtection workbookAlgorithmName="SHA-512" workbookHashValue="xUnphMrXoMS6yV47spoLdus7ax5aETjdCm7p10eraGZH/X6dqi/k8YSmeRBK71XjryRSSTgXd1uEFlYv0FtyMw==" workbookSaltValue="XYW24Z6DDa1v2+TYABuMZQ==" workbookSpinCount="100000" lockStructure="1"/>
  <bookViews>
    <workbookView xWindow="-110" yWindow="-110" windowWidth="19420" windowHeight="10420" xr2:uid="{83FAD310-AAAA-43C4-ADB9-FE75176C4F50}"/>
  </bookViews>
  <sheets>
    <sheet name="Cover_sheet" sheetId="3" r:id="rId1"/>
    <sheet name="Contents" sheetId="4" r:id="rId2"/>
    <sheet name="FIRE1301" sheetId="1" r:id="rId3"/>
    <sheet name="Charts" sheetId="6" state="hidden" r:id="rId4"/>
    <sheet name="Figure 5.1" sheetId="7" state="hidden" r:id="rId5"/>
    <sheet name="Data for chart" sheetId="5" state="hidden" r:id="rId6"/>
  </sheets>
  <definedNames>
    <definedName name="_xlnm.Print_Area" localSheetId="1">Contents!$A$1:$D$6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4" i="6"/>
  <c r="E5" i="7"/>
  <c r="E6" i="7"/>
  <c r="E7" i="7"/>
  <c r="E8" i="7"/>
  <c r="E9" i="7"/>
  <c r="E10" i="7"/>
  <c r="E11" i="7"/>
  <c r="E12" i="7"/>
  <c r="E13" i="7"/>
  <c r="E14" i="7"/>
  <c r="E15" i="7"/>
  <c r="E4" i="7"/>
</calcChain>
</file>

<file path=xl/sharedStrings.xml><?xml version="1.0" encoding="utf-8"?>
<sst xmlns="http://schemas.openxmlformats.org/spreadsheetml/2006/main" count="125" uniqueCount="70">
  <si>
    <t>Fire and rescue workforce and pensions statistics</t>
  </si>
  <si>
    <t>England, April 2021 to March 2022: data tables</t>
  </si>
  <si>
    <t>Table 1301</t>
  </si>
  <si>
    <t>Responsible Statistician: Helene Clark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</si>
  <si>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</si>
  <si>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</si>
  <si>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20 October 2022</t>
  </si>
  <si>
    <t>Next update: Autumn 2023</t>
  </si>
  <si>
    <t>Crown copyright © 2022</t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</si>
  <si>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</si>
  <si>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</si>
  <si>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</si>
  <si>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</si>
  <si>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Publication Date: 20 October 2022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</si>
  <si>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</si>
  <si>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</si>
  <si>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</si>
  <si>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</si>
  <si>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</si>
  <si>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</si>
  <si>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FIRE1301</t>
  </si>
  <si>
    <t>Firefighters' pension scheme expenditure in England</t>
  </si>
  <si>
    <t>2010/11 to 2021/22</t>
  </si>
  <si>
    <t>Yes</t>
  </si>
  <si>
    <t>FIRE STATISTICS TABLE 1301: Firefighters' pension scheme expenditure in England</t>
  </si>
  <si>
    <t>£million</t>
  </si>
  <si>
    <t>Pension outgoings</t>
  </si>
  <si>
    <r>
      <t>Transfers out</t>
    </r>
    <r>
      <rPr>
        <vertAlign val="superscript"/>
        <sz val="11"/>
        <color theme="1"/>
        <rFont val="Calibri"/>
        <family val="2"/>
        <scheme val="minor"/>
      </rPr>
      <t>1</t>
    </r>
  </si>
  <si>
    <t>Miscellaneous</t>
  </si>
  <si>
    <t>Total</t>
  </si>
  <si>
    <t>Commutation payments</t>
  </si>
  <si>
    <t>Recurring outgoing payments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</si>
  <si>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</si>
  <si>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</si>
  <si>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</si>
  <si>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</si>
  <si>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</si>
  <si>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</si>
  <si>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</si>
  <si>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</si>
  <si>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</si>
  <si>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</si>
  <si>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</si>
  <si>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</si>
  <si>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 xml:space="preserve">1 This only includes transfers out of FPS (1992 Scheme) and NFPS (2006 Scheme) to other pension schemes. </t>
  </si>
  <si>
    <t>Notes</t>
  </si>
  <si>
    <t xml:space="preserve">www.pensions-ombudsman.org.uk/determinations/2015/po-1327/firefighters-pension-scheme </t>
  </si>
  <si>
    <t>The miscellaneous figure for 2016/17 includes £11.5million for Contributions Hol refund payments.</t>
  </si>
  <si>
    <t>Components may not sum to totals due to rounding.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</si>
  <si>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</si>
  <si>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</si>
  <si>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</si>
  <si>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A full definitions list can be found here -</t>
  </si>
  <si>
    <t>Fire statistics definitions</t>
  </si>
  <si>
    <t>Source: Firefighters Pension Fund (FPF) forms</t>
  </si>
  <si>
    <t>Contact: FireStatistics@homeoffice.gov.uk</t>
  </si>
  <si>
    <t>end of table</t>
  </si>
  <si>
    <r>
      <rPr>
        <b/>
        <sz val="11"/>
        <color rgb="FFFF0000"/>
        <rFont val="Calibri"/>
        <family val="2"/>
        <scheme val="minor"/>
      </rPr>
      <t>TO NOTE</t>
    </r>
    <r>
      <rPr>
        <sz val="11"/>
        <color theme="1"/>
        <rFont val="Calibri"/>
        <family val="2"/>
        <scheme val="minor"/>
      </rPr>
      <t>: R reads in data from these specified cells. Any changes to this structure will need to be reflected in the chart production R script.</t>
    </r>
  </si>
  <si>
    <t>Year</t>
  </si>
  <si>
    <t>Comm payments + Recur out payments</t>
  </si>
  <si>
    <t>Transfers out</t>
  </si>
  <si>
    <t>GAD v Milne Redress payments</t>
  </si>
  <si>
    <t xml:space="preserve">Figure 5.1: Firefighters’ pension scheme expenditure in England, financial year 2010 to 2011 to financial year 2021 to 2022 </t>
  </si>
  <si>
    <t xml:space="preserve">Transfers out </t>
  </si>
  <si>
    <t xml:space="preserve">Not sure how to add GAD/Milne </t>
  </si>
  <si>
    <t xml:space="preserve">Not sure why axis isnt working </t>
  </si>
  <si>
    <t>GAD vs Milne Redress payments</t>
  </si>
  <si>
    <t>Other</t>
  </si>
  <si>
    <t xml:space="preserve">Other </t>
  </si>
  <si>
    <t xml:space="preserve">The commutation payments figure for 2015/16 includes £88.6 million for GAD V Milne Redress payments. See here for further information on this: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</si>
</sst>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 Black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ill="0" applyBorder="0" applyAlignment="0" applyProtection="0"/>
    <xf numFmtId="0" fontId="13" fillId="0" borderId="0" applyNumberFormat="0" applyFont="0" applyBorder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Border="0" applyProtection="0"/>
    <xf numFmtId="0" fontId="13" fillId="0" borderId="0"/>
    <xf numFmtId="0" fontId="13" fillId="0" borderId="0" applyNumberFormat="0" applyFont="0" applyBorder="0" applyProtection="0"/>
    <xf numFmtId="0" fontId="1" fillId="0" borderId="0"/>
  </cellStyleXfs>
  <cellXfs count="7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2" fillId="3" borderId="2" xfId="0" applyFont="1" applyFill="1" applyBorder="1" applyAlignment="1">
      <alignment vertical="top"/>
    </xf>
    <xf numFmtId="0" fontId="0" fillId="3" borderId="2" xfId="0" applyFill="1" applyBorder="1"/>
    <xf numFmtId="164" fontId="0" fillId="3" borderId="2" xfId="0" applyNumberFormat="1" applyFill="1" applyBorder="1"/>
    <xf numFmtId="0" fontId="2" fillId="3" borderId="2" xfId="0" applyFont="1" applyFill="1" applyBorder="1"/>
    <xf numFmtId="0" fontId="2" fillId="3" borderId="0" xfId="0" applyFont="1" applyFill="1" applyAlignment="1">
      <alignment vertical="top"/>
    </xf>
    <xf numFmtId="164" fontId="0" fillId="3" borderId="0" xfId="0" applyNumberFormat="1" applyFill="1"/>
    <xf numFmtId="0" fontId="2" fillId="3" borderId="0" xfId="0" applyFont="1" applyFill="1"/>
    <xf numFmtId="164" fontId="2" fillId="3" borderId="0" xfId="0" applyNumberFormat="1" applyFont="1" applyFill="1"/>
    <xf numFmtId="165" fontId="0" fillId="3" borderId="0" xfId="0" applyNumberFormat="1" applyFill="1"/>
    <xf numFmtId="165" fontId="2" fillId="3" borderId="0" xfId="0" applyNumberFormat="1" applyFont="1" applyFill="1"/>
    <xf numFmtId="9" fontId="0" fillId="3" borderId="0" xfId="1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2" fillId="3" borderId="0" xfId="0" applyFont="1" applyFill="1" applyAlignment="1">
      <alignment horizontal="right" vertical="center" wrapText="1"/>
    </xf>
    <xf numFmtId="166" fontId="0" fillId="3" borderId="0" xfId="1" applyNumberFormat="1" applyFont="1" applyFill="1"/>
    <xf numFmtId="0" fontId="3" fillId="3" borderId="0" xfId="2" applyFill="1" applyAlignment="1">
      <alignment horizontal="right"/>
    </xf>
    <xf numFmtId="0" fontId="7" fillId="5" borderId="0" xfId="3" applyFont="1" applyFill="1"/>
    <xf numFmtId="0" fontId="8" fillId="5" borderId="0" xfId="4" applyFont="1" applyFill="1" applyAlignment="1">
      <alignment vertical="center"/>
    </xf>
    <xf numFmtId="0" fontId="9" fillId="5" borderId="0" xfId="3" applyFont="1" applyFill="1"/>
    <xf numFmtId="0" fontId="10" fillId="0" borderId="0" xfId="4" applyFont="1" applyAlignment="1">
      <alignment vertical="center"/>
    </xf>
    <xf numFmtId="0" fontId="11" fillId="0" borderId="0" xfId="3" applyFont="1"/>
    <xf numFmtId="0" fontId="6" fillId="5" borderId="0" xfId="3" applyFill="1"/>
    <xf numFmtId="0" fontId="12" fillId="5" borderId="0" xfId="5" applyFont="1" applyFill="1" applyAlignment="1"/>
    <xf numFmtId="0" fontId="6" fillId="5" borderId="0" xfId="6" applyFont="1" applyFill="1"/>
    <xf numFmtId="0" fontId="16" fillId="5" borderId="0" xfId="7" applyFont="1" applyFill="1" applyAlignment="1"/>
    <xf numFmtId="0" fontId="18" fillId="5" borderId="0" xfId="8" applyFont="1" applyFill="1" applyAlignment="1"/>
    <xf numFmtId="0" fontId="19" fillId="5" borderId="0" xfId="4" applyFont="1" applyFill="1"/>
    <xf numFmtId="0" fontId="20" fillId="5" borderId="0" xfId="9" applyFont="1" applyFill="1"/>
    <xf numFmtId="0" fontId="20" fillId="5" borderId="0" xfId="9" applyFont="1" applyFill="1" applyAlignment="1">
      <alignment horizontal="left"/>
    </xf>
    <xf numFmtId="0" fontId="20" fillId="5" borderId="0" xfId="4" applyFont="1" applyFill="1"/>
    <xf numFmtId="0" fontId="20" fillId="5" borderId="0" xfId="4" applyFont="1" applyFill="1" applyAlignment="1">
      <alignment horizontal="left"/>
    </xf>
    <xf numFmtId="0" fontId="21" fillId="5" borderId="0" xfId="7" applyFont="1" applyFill="1" applyAlignment="1"/>
    <xf numFmtId="0" fontId="19" fillId="5" borderId="0" xfId="9" applyFont="1" applyFill="1" applyAlignment="1">
      <alignment wrapText="1"/>
    </xf>
    <xf numFmtId="0" fontId="19" fillId="5" borderId="0" xfId="9" applyFont="1" applyFill="1" applyAlignment="1">
      <alignment horizontal="left" wrapText="1"/>
    </xf>
    <xf numFmtId="0" fontId="13" fillId="5" borderId="0" xfId="10" applyFill="1"/>
    <xf numFmtId="0" fontId="20" fillId="5" borderId="0" xfId="11" applyFont="1" applyFill="1" applyAlignment="1">
      <alignment horizontal="left" vertical="center" wrapText="1"/>
    </xf>
    <xf numFmtId="0" fontId="22" fillId="3" borderId="0" xfId="12" applyFont="1" applyFill="1"/>
    <xf numFmtId="1" fontId="20" fillId="5" borderId="0" xfId="11" applyNumberFormat="1" applyFont="1" applyFill="1" applyAlignment="1">
      <alignment horizontal="left" vertical="center"/>
    </xf>
    <xf numFmtId="0" fontId="20" fillId="5" borderId="0" xfId="10" applyFont="1" applyFill="1"/>
    <xf numFmtId="0" fontId="23" fillId="5" borderId="0" xfId="10" applyFont="1" applyFill="1"/>
    <xf numFmtId="0" fontId="23" fillId="5" borderId="0" xfId="10" applyFont="1" applyFill="1" applyAlignment="1">
      <alignment wrapText="1"/>
    </xf>
    <xf numFmtId="0" fontId="23" fillId="5" borderId="0" xfId="10" applyFont="1" applyFill="1" applyAlignment="1">
      <alignment horizontal="left"/>
    </xf>
    <xf numFmtId="0" fontId="3" fillId="3" borderId="0" xfId="2" applyFill="1" applyAlignment="1"/>
    <xf numFmtId="0" fontId="4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4" fillId="3" borderId="0" xfId="0" applyFont="1" applyFill="1"/>
    <xf numFmtId="0" fontId="25" fillId="5" borderId="0" xfId="2" applyFont="1" applyFill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/>
    <xf numFmtId="164" fontId="2" fillId="0" borderId="4" xfId="0" applyNumberFormat="1" applyFont="1" applyBorder="1"/>
    <xf numFmtId="0" fontId="26" fillId="0" borderId="4" xfId="0" applyFont="1" applyBorder="1"/>
    <xf numFmtId="164" fontId="26" fillId="0" borderId="4" xfId="0" applyNumberFormat="1" applyFont="1" applyBorder="1"/>
    <xf numFmtId="0" fontId="28" fillId="2" borderId="0" xfId="0" applyFont="1" applyFill="1" applyAlignment="1">
      <alignment vertical="center"/>
    </xf>
    <xf numFmtId="9" fontId="0" fillId="3" borderId="0" xfId="1" applyNumberFormat="1" applyFont="1" applyFill="1"/>
    <xf numFmtId="0" fontId="2" fillId="3" borderId="3" xfId="0" applyFont="1" applyFill="1" applyBorder="1" applyAlignment="1">
      <alignment vertical="top"/>
    </xf>
    <xf numFmtId="165" fontId="0" fillId="3" borderId="3" xfId="0" applyNumberFormat="1" applyFill="1" applyBorder="1"/>
    <xf numFmtId="165" fontId="2" fillId="3" borderId="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3" fillId="3" borderId="0" xfId="2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3">
    <cellStyle name="Hyperlink" xfId="2" builtinId="8"/>
    <cellStyle name="Hyperlink 2" xfId="5" xr:uid="{870F3F7E-D7D1-40BE-AD5B-B8C22BEA22BA}"/>
    <cellStyle name="Hyperlink 2 2" xfId="7" xr:uid="{0ED2F3A6-0A25-4303-898C-7D5840FCF0DE}"/>
    <cellStyle name="Hyperlink 3" xfId="8" xr:uid="{1913E74C-9FD7-4C4B-B4E7-CD2D410D58FC}"/>
    <cellStyle name="Normal" xfId="0" builtinId="0"/>
    <cellStyle name="Normal 2 2 2 2" xfId="4" xr:uid="{29C88327-7BA9-4F33-9445-756DA587662E}"/>
    <cellStyle name="Normal 2 3" xfId="9" xr:uid="{1F664AC4-E181-428E-8DF9-98DAB586CC2F}"/>
    <cellStyle name="Normal 2 4" xfId="11" xr:uid="{C9687982-163A-476C-8588-8BDF92469F0E}"/>
    <cellStyle name="Normal 5 2" xfId="10" xr:uid="{DB392367-1930-4523-9A87-F7660FC41411}"/>
    <cellStyle name="Normal 6" xfId="12" xr:uid="{2303B38E-56C5-43B2-A475-68477954544D}"/>
    <cellStyle name="Normal 6 2" xfId="3" xr:uid="{3F2BE1C7-B4EA-4AE0-85D4-9B05965F3641}"/>
    <cellStyle name="Normal 7 2" xfId="6" xr:uid="{E9019D7A-971B-48F4-9AD7-638E4B5D2420}"/>
    <cellStyle name="Percent" xfId="1" builtinId="5"/>
  </cellStyles>
  <dxfs count="0"/>
  <tableStyles count="0" defaultTableStyle="TableStyleMedium2" defaultPivotStyle="PivotStyleLight16"/>
  <colors>
    <mruColors>
      <color rgb="FFE2DBE9"/>
      <color rgb="FFE7E1ED"/>
      <color rgb="FFFFC000"/>
      <color rgb="FFB6A5C9"/>
      <color rgb="FF886CA6"/>
      <color rgb="FF4D3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</c:f>
              <c:strCache>
                <c:ptCount val="1"/>
                <c:pt idx="0">
                  <c:v>Recurring outgoing payments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Charts!$B$4:$B$15</c:f>
              <c:numCache>
                <c:formatCode>0.0</c:formatCode>
                <c:ptCount val="12"/>
                <c:pt idx="0">
                  <c:v>472.8</c:v>
                </c:pt>
                <c:pt idx="1">
                  <c:v>508</c:v>
                </c:pt>
                <c:pt idx="2">
                  <c:v>543.4</c:v>
                </c:pt>
                <c:pt idx="3">
                  <c:v>566.5</c:v>
                </c:pt>
                <c:pt idx="4">
                  <c:v>594</c:v>
                </c:pt>
                <c:pt idx="5">
                  <c:v>625.29999999999995</c:v>
                </c:pt>
                <c:pt idx="6">
                  <c:v>644.29999999999995</c:v>
                </c:pt>
                <c:pt idx="7">
                  <c:v>665.8</c:v>
                </c:pt>
                <c:pt idx="8">
                  <c:v>697.8</c:v>
                </c:pt>
                <c:pt idx="9">
                  <c:v>731.5</c:v>
                </c:pt>
                <c:pt idx="10">
                  <c:v>749.8</c:v>
                </c:pt>
                <c:pt idx="11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C-4535-8B35-97071CEC9E21}"/>
            </c:ext>
          </c:extLst>
        </c:ser>
        <c:ser>
          <c:idx val="1"/>
          <c:order val="1"/>
          <c:tx>
            <c:strRef>
              <c:f>Charts!$C$3</c:f>
              <c:strCache>
                <c:ptCount val="1"/>
                <c:pt idx="0">
                  <c:v>Commutation payments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Charts!$C$4:$C$15</c:f>
              <c:numCache>
                <c:formatCode>0.0</c:formatCode>
                <c:ptCount val="12"/>
                <c:pt idx="0">
                  <c:v>126.9</c:v>
                </c:pt>
                <c:pt idx="1">
                  <c:v>132.30000000000001</c:v>
                </c:pt>
                <c:pt idx="2">
                  <c:v>116.2</c:v>
                </c:pt>
                <c:pt idx="3">
                  <c:v>136.30000000000001</c:v>
                </c:pt>
                <c:pt idx="4">
                  <c:v>143.4</c:v>
                </c:pt>
                <c:pt idx="5">
                  <c:v>257.5</c:v>
                </c:pt>
                <c:pt idx="6">
                  <c:v>158.69999999999999</c:v>
                </c:pt>
                <c:pt idx="7">
                  <c:v>137.4</c:v>
                </c:pt>
                <c:pt idx="8">
                  <c:v>155.1</c:v>
                </c:pt>
                <c:pt idx="9">
                  <c:v>171.6</c:v>
                </c:pt>
                <c:pt idx="10">
                  <c:v>146.69999999999999</c:v>
                </c:pt>
                <c:pt idx="11">
                  <c:v>172.8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C-4535-8B35-97071CEC9E21}"/>
            </c:ext>
          </c:extLst>
        </c:ser>
        <c:ser>
          <c:idx val="4"/>
          <c:order val="4"/>
          <c:tx>
            <c:strRef>
              <c:f>Charts!$F$3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Charts!$F$4:$F$15</c:f>
              <c:numCache>
                <c:formatCode>0.0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1</c:v>
                </c:pt>
                <c:pt idx="4">
                  <c:v>0.6</c:v>
                </c:pt>
                <c:pt idx="5">
                  <c:v>3</c:v>
                </c:pt>
                <c:pt idx="6">
                  <c:v>13.7</c:v>
                </c:pt>
                <c:pt idx="7">
                  <c:v>6.5</c:v>
                </c:pt>
                <c:pt idx="8">
                  <c:v>3.3</c:v>
                </c:pt>
                <c:pt idx="9">
                  <c:v>4.2</c:v>
                </c:pt>
                <c:pt idx="10">
                  <c:v>3.6</c:v>
                </c:pt>
                <c:pt idx="11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C-4535-8B35-97071CEC9E21}"/>
            </c:ext>
          </c:extLst>
        </c:ser>
        <c:ser>
          <c:idx val="6"/>
          <c:order val="6"/>
          <c:tx>
            <c:strRef>
              <c:f>Charts!$G$3:$G$15</c:f>
              <c:strCache>
                <c:ptCount val="13"/>
                <c:pt idx="0">
                  <c:v>Other </c:v>
                </c:pt>
                <c:pt idx="1">
                  <c:v>4.8</c:v>
                </c:pt>
                <c:pt idx="2">
                  <c:v>3.5</c:v>
                </c:pt>
                <c:pt idx="3">
                  <c:v>7.3</c:v>
                </c:pt>
                <c:pt idx="4">
                  <c:v>7.8</c:v>
                </c:pt>
                <c:pt idx="5">
                  <c:v>9.2</c:v>
                </c:pt>
                <c:pt idx="6">
                  <c:v>9.7</c:v>
                </c:pt>
                <c:pt idx="7">
                  <c:v>15.1</c:v>
                </c:pt>
                <c:pt idx="8">
                  <c:v>7.4</c:v>
                </c:pt>
                <c:pt idx="9">
                  <c:v>4.6</c:v>
                </c:pt>
                <c:pt idx="10">
                  <c:v>5.7</c:v>
                </c:pt>
                <c:pt idx="11">
                  <c:v>6.5</c:v>
                </c:pt>
                <c:pt idx="12">
                  <c:v>8.5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9B9C-4535-8B35-97071CEC9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2965992"/>
        <c:axId val="107296140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Charts!$D$2:$D$3</c15:sqref>
                        </c15:formulaRef>
                      </c:ext>
                    </c:extLst>
                    <c:strCache>
                      <c:ptCount val="2"/>
                      <c:pt idx="0">
                        <c:v>Pension outgoings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Charts!$A$4:$A$15</c15:sqref>
                        </c15:formulaRef>
                      </c:ext>
                    </c:extLst>
                    <c:strCache>
                      <c:ptCount val="12"/>
                      <c:pt idx="0">
                        <c:v>2010/11</c:v>
                      </c:pt>
                      <c:pt idx="1">
                        <c:v>2011/12</c:v>
                      </c:pt>
                      <c:pt idx="2">
                        <c:v>2012/13</c:v>
                      </c:pt>
                      <c:pt idx="3">
                        <c:v>2013/14</c:v>
                      </c:pt>
                      <c:pt idx="4">
                        <c:v>2014/15</c:v>
                      </c:pt>
                      <c:pt idx="5">
                        <c:v>2015/16</c:v>
                      </c:pt>
                      <c:pt idx="6">
                        <c:v>2016/17</c:v>
                      </c:pt>
                      <c:pt idx="7">
                        <c:v>2017/18</c:v>
                      </c:pt>
                      <c:pt idx="8">
                        <c:v>2018/19</c:v>
                      </c:pt>
                      <c:pt idx="9">
                        <c:v>2019/20</c:v>
                      </c:pt>
                      <c:pt idx="10">
                        <c:v>2020/21</c:v>
                      </c:pt>
                      <c:pt idx="11">
                        <c:v>2021/22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Charts!$D$4:$D$15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599.70000000000005</c:v>
                      </c:pt>
                      <c:pt idx="1">
                        <c:v>640.29999999999995</c:v>
                      </c:pt>
                      <c:pt idx="2">
                        <c:v>659.7</c:v>
                      </c:pt>
                      <c:pt idx="3">
                        <c:v>702.9</c:v>
                      </c:pt>
                      <c:pt idx="4">
                        <c:v>737.4</c:v>
                      </c:pt>
                      <c:pt idx="5">
                        <c:v>882.8</c:v>
                      </c:pt>
                      <c:pt idx="6">
                        <c:v>803</c:v>
                      </c:pt>
                      <c:pt idx="7">
                        <c:v>803.2</c:v>
                      </c:pt>
                      <c:pt idx="8">
                        <c:v>852.9</c:v>
                      </c:pt>
                      <c:pt idx="9">
                        <c:v>903.1</c:v>
                      </c:pt>
                      <c:pt idx="10">
                        <c:v>896.5</c:v>
                      </c:pt>
                      <c:pt idx="11">
                        <c:v>945.8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B9C-4535-8B35-97071CEC9E2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Charts!$E$3</c15:sqref>
                        </c15:formulaRef>
                      </c:ext>
                    </c:extLst>
                    <c:strCache>
                      <c:ptCount val="1"/>
                      <c:pt idx="0">
                        <c:v>Transfers out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Charts!$A$4:$A$15</c15:sqref>
                        </c15:formulaRef>
                      </c:ext>
                    </c:extLst>
                    <c:strCache>
                      <c:ptCount val="12"/>
                      <c:pt idx="0">
                        <c:v>2010/11</c:v>
                      </c:pt>
                      <c:pt idx="1">
                        <c:v>2011/12</c:v>
                      </c:pt>
                      <c:pt idx="2">
                        <c:v>2012/13</c:v>
                      </c:pt>
                      <c:pt idx="3">
                        <c:v>2013/14</c:v>
                      </c:pt>
                      <c:pt idx="4">
                        <c:v>2014/15</c:v>
                      </c:pt>
                      <c:pt idx="5">
                        <c:v>2015/16</c:v>
                      </c:pt>
                      <c:pt idx="6">
                        <c:v>2016/17</c:v>
                      </c:pt>
                      <c:pt idx="7">
                        <c:v>2017/18</c:v>
                      </c:pt>
                      <c:pt idx="8">
                        <c:v>2018/19</c:v>
                      </c:pt>
                      <c:pt idx="9">
                        <c:v>2019/20</c:v>
                      </c:pt>
                      <c:pt idx="10">
                        <c:v>2020/21</c:v>
                      </c:pt>
                      <c:pt idx="11">
                        <c:v>2021/22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Charts!$E$4:$E$15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4.7</c:v>
                      </c:pt>
                      <c:pt idx="1">
                        <c:v>3.4</c:v>
                      </c:pt>
                      <c:pt idx="2">
                        <c:v>7.1</c:v>
                      </c:pt>
                      <c:pt idx="3">
                        <c:v>6.8</c:v>
                      </c:pt>
                      <c:pt idx="4">
                        <c:v>8.6</c:v>
                      </c:pt>
                      <c:pt idx="5">
                        <c:v>6.7</c:v>
                      </c:pt>
                      <c:pt idx="6">
                        <c:v>1.4</c:v>
                      </c:pt>
                      <c:pt idx="7">
                        <c:v>0.9</c:v>
                      </c:pt>
                      <c:pt idx="8">
                        <c:v>1.3</c:v>
                      </c:pt>
                      <c:pt idx="9">
                        <c:v>1.5</c:v>
                      </c:pt>
                      <c:pt idx="10">
                        <c:v>2.9</c:v>
                      </c:pt>
                      <c:pt idx="11">
                        <c:v>3.2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9C-4535-8B35-97071CEC9E2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Charts!$H$2:$H$3</c15:sqref>
                        </c15:formulaRef>
                      </c:ext>
                    </c:extLst>
                    <c:strCache>
                      <c:ptCount val="2"/>
                      <c:pt idx="0">
                        <c:v>Pension outgoings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Charts!$A$4:$A$15</c15:sqref>
                        </c15:formulaRef>
                      </c:ext>
                    </c:extLst>
                    <c:strCache>
                      <c:ptCount val="12"/>
                      <c:pt idx="0">
                        <c:v>2010/11</c:v>
                      </c:pt>
                      <c:pt idx="1">
                        <c:v>2011/12</c:v>
                      </c:pt>
                      <c:pt idx="2">
                        <c:v>2012/13</c:v>
                      </c:pt>
                      <c:pt idx="3">
                        <c:v>2013/14</c:v>
                      </c:pt>
                      <c:pt idx="4">
                        <c:v>2014/15</c:v>
                      </c:pt>
                      <c:pt idx="5">
                        <c:v>2015/16</c:v>
                      </c:pt>
                      <c:pt idx="6">
                        <c:v>2016/17</c:v>
                      </c:pt>
                      <c:pt idx="7">
                        <c:v>2017/18</c:v>
                      </c:pt>
                      <c:pt idx="8">
                        <c:v>2018/19</c:v>
                      </c:pt>
                      <c:pt idx="9">
                        <c:v>2019/20</c:v>
                      </c:pt>
                      <c:pt idx="10">
                        <c:v>2020/21</c:v>
                      </c:pt>
                      <c:pt idx="11">
                        <c:v>2021/22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Charts!$H$4:$H$15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604.5</c:v>
                      </c:pt>
                      <c:pt idx="1">
                        <c:v>643.79999999999995</c:v>
                      </c:pt>
                      <c:pt idx="2">
                        <c:v>667</c:v>
                      </c:pt>
                      <c:pt idx="3">
                        <c:v>710.6</c:v>
                      </c:pt>
                      <c:pt idx="4">
                        <c:v>746.6</c:v>
                      </c:pt>
                      <c:pt idx="5">
                        <c:v>892.4</c:v>
                      </c:pt>
                      <c:pt idx="6">
                        <c:v>818.1</c:v>
                      </c:pt>
                      <c:pt idx="7">
                        <c:v>810.5</c:v>
                      </c:pt>
                      <c:pt idx="8">
                        <c:v>857.6</c:v>
                      </c:pt>
                      <c:pt idx="9">
                        <c:v>908.8</c:v>
                      </c:pt>
                      <c:pt idx="10">
                        <c:v>902.9</c:v>
                      </c:pt>
                      <c:pt idx="11">
                        <c:v>954.3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9C-4535-8B35-97071CEC9E21}"/>
                  </c:ext>
                </c:extLst>
              </c15:ser>
            </c15:filteredBarSeries>
          </c:ext>
        </c:extLst>
      </c:barChart>
      <c:catAx>
        <c:axId val="107296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961400"/>
        <c:crosses val="autoZero"/>
        <c:auto val="1"/>
        <c:lblAlgn val="ctr"/>
        <c:lblOffset val="100"/>
        <c:noMultiLvlLbl val="0"/>
      </c:catAx>
      <c:valAx>
        <c:axId val="107296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965992"/>
        <c:crosses val="autoZero"/>
        <c:crossBetween val="between"/>
        <c:majorUnit val="100"/>
        <c:minorUnit val="100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5.1'!$B$3</c:f>
              <c:strCache>
                <c:ptCount val="1"/>
                <c:pt idx="0">
                  <c:v>Recurring outgoing payments</c:v>
                </c:pt>
              </c:strCache>
            </c:strRef>
          </c:tx>
          <c:spPr>
            <a:solidFill>
              <a:srgbClr val="4D3B6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5.1'!$A$4:$A$15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5.1'!$B$4:$B$15</c:f>
              <c:numCache>
                <c:formatCode>0.0</c:formatCode>
                <c:ptCount val="12"/>
                <c:pt idx="0">
                  <c:v>472.8</c:v>
                </c:pt>
                <c:pt idx="1">
                  <c:v>508</c:v>
                </c:pt>
                <c:pt idx="2">
                  <c:v>543.4</c:v>
                </c:pt>
                <c:pt idx="3">
                  <c:v>566.5</c:v>
                </c:pt>
                <c:pt idx="4">
                  <c:v>594</c:v>
                </c:pt>
                <c:pt idx="5">
                  <c:v>625.29999999999995</c:v>
                </c:pt>
                <c:pt idx="6">
                  <c:v>644.29999999999995</c:v>
                </c:pt>
                <c:pt idx="7">
                  <c:v>665.8</c:v>
                </c:pt>
                <c:pt idx="8">
                  <c:v>697.8</c:v>
                </c:pt>
                <c:pt idx="9">
                  <c:v>731.5</c:v>
                </c:pt>
                <c:pt idx="10">
                  <c:v>749.8</c:v>
                </c:pt>
                <c:pt idx="11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9-4182-9CF4-BDF89F3390EB}"/>
            </c:ext>
          </c:extLst>
        </c:ser>
        <c:ser>
          <c:idx val="1"/>
          <c:order val="1"/>
          <c:tx>
            <c:strRef>
              <c:f>'Figure 5.1'!$C$3</c:f>
              <c:strCache>
                <c:ptCount val="1"/>
                <c:pt idx="0">
                  <c:v>Commutation payments</c:v>
                </c:pt>
              </c:strCache>
            </c:strRef>
          </c:tx>
          <c:spPr>
            <a:solidFill>
              <a:srgbClr val="886CA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5.1'!$A$4:$A$15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5.1'!$C$4:$C$15</c:f>
              <c:numCache>
                <c:formatCode>0.0</c:formatCode>
                <c:ptCount val="12"/>
                <c:pt idx="0">
                  <c:v>126.9</c:v>
                </c:pt>
                <c:pt idx="1">
                  <c:v>132.30000000000001</c:v>
                </c:pt>
                <c:pt idx="2">
                  <c:v>116.2</c:v>
                </c:pt>
                <c:pt idx="3">
                  <c:v>136.30000000000001</c:v>
                </c:pt>
                <c:pt idx="4">
                  <c:v>143.4</c:v>
                </c:pt>
                <c:pt idx="5">
                  <c:v>168.9</c:v>
                </c:pt>
                <c:pt idx="6">
                  <c:v>158.69999999999999</c:v>
                </c:pt>
                <c:pt idx="7">
                  <c:v>137.4</c:v>
                </c:pt>
                <c:pt idx="8">
                  <c:v>155.1</c:v>
                </c:pt>
                <c:pt idx="9">
                  <c:v>171.6</c:v>
                </c:pt>
                <c:pt idx="10">
                  <c:v>146.69999999999999</c:v>
                </c:pt>
                <c:pt idx="11">
                  <c:v>172.8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9-4182-9CF4-BDF89F3390EB}"/>
            </c:ext>
          </c:extLst>
        </c:ser>
        <c:ser>
          <c:idx val="2"/>
          <c:order val="2"/>
          <c:tx>
            <c:strRef>
              <c:f>'Figure 5.1'!$D$3</c:f>
              <c:strCache>
                <c:ptCount val="1"/>
                <c:pt idx="0">
                  <c:v>GAD vs Milne Redress payments</c:v>
                </c:pt>
              </c:strCache>
            </c:strRef>
          </c:tx>
          <c:spPr>
            <a:solidFill>
              <a:srgbClr val="B6A5C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5.1'!$A$4:$A$15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5.1'!$D$4:$D$15</c:f>
              <c:numCache>
                <c:formatCode>General</c:formatCode>
                <c:ptCount val="12"/>
                <c:pt idx="5" formatCode="0.0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9-4182-9CF4-BDF89F3390EB}"/>
            </c:ext>
          </c:extLst>
        </c:ser>
        <c:ser>
          <c:idx val="3"/>
          <c:order val="3"/>
          <c:tx>
            <c:strRef>
              <c:f>'Figure 5.1'!$E$3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E2DBE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5.1'!$A$4:$A$15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5.1'!$E$4:$E$15</c:f>
              <c:numCache>
                <c:formatCode>0.0</c:formatCode>
                <c:ptCount val="12"/>
                <c:pt idx="0">
                  <c:v>4.8</c:v>
                </c:pt>
                <c:pt idx="1">
                  <c:v>3.5</c:v>
                </c:pt>
                <c:pt idx="2">
                  <c:v>7.3</c:v>
                </c:pt>
                <c:pt idx="3">
                  <c:v>7.8</c:v>
                </c:pt>
                <c:pt idx="4">
                  <c:v>9.1999999999999993</c:v>
                </c:pt>
                <c:pt idx="5">
                  <c:v>9.6999999999999993</c:v>
                </c:pt>
                <c:pt idx="6">
                  <c:v>15.1</c:v>
                </c:pt>
                <c:pt idx="7">
                  <c:v>7.4</c:v>
                </c:pt>
                <c:pt idx="8">
                  <c:v>4.5999999999999996</c:v>
                </c:pt>
                <c:pt idx="9">
                  <c:v>5.7</c:v>
                </c:pt>
                <c:pt idx="10">
                  <c:v>6.5</c:v>
                </c:pt>
                <c:pt idx="11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E9-4182-9CF4-BDF89F33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64800"/>
        <c:axId val="410965128"/>
      </c:barChart>
      <c:catAx>
        <c:axId val="4109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65128"/>
        <c:crosses val="autoZero"/>
        <c:auto val="1"/>
        <c:lblAlgn val="ctr"/>
        <c:lblOffset val="100"/>
        <c:noMultiLvlLbl val="0"/>
      </c:catAx>
      <c:valAx>
        <c:axId val="41096512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170D33D-3439-44C2-BF2A-9A6578A3A3D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B234225-FDCB-408C-ACED-5A0357CB6C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556260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1066800</xdr:colOff>
      <xdr:row>0</xdr:row>
      <xdr:rowOff>25400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B9F56206-6E3A-4CD6-8686-292725E5BA6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8242300" y="254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31AAF091-39B8-4C69-A740-C2C14F414B0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8985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1371599</xdr:colOff>
      <xdr:row>21</xdr:row>
      <xdr:rowOff>103187</xdr:rowOff>
    </xdr:from>
    <xdr:to>
      <xdr:col>14</xdr:col>
      <xdr:colOff>457199</xdr:colOff>
      <xdr:row>41</xdr:row>
      <xdr:rowOff>171451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3D2F3C-1BDE-4B01-B130-52DB6438E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348890</xdr:colOff>
      <xdr:row>20</xdr:row>
      <xdr:rowOff>25999</xdr:rowOff>
    </xdr:from>
    <xdr:to>
      <xdr:col>4</xdr:col>
      <xdr:colOff>363975</xdr:colOff>
      <xdr:row>44</xdr:row>
      <xdr:rowOff>137583</xdr:rowOff>
    </xdr:to>
    <xdr:graphicFrame macro="">
      <xdr:nvGraphicFramePr>
        <xdr:cNvPr id="38" name="Chart 3">
          <a:extLst>
            <a:ext uri="{FF2B5EF4-FFF2-40B4-BE49-F238E27FC236}">
              <a16:creationId xmlns:a16="http://schemas.microsoft.com/office/drawing/2014/main" id="{D9AA69AF-57BC-4499-A926-FAC8A99F9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keywords=fire&amp;content_store_document_type=upcoming_statistics&amp;organisations%5B%5D=home-office&amp;order=relevance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and-rescue-workforce-and-pensions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nsions-ombudsman.org.uk/determinations/2015/po-1327/firefighters-pension-scheme" TargetMode="External"/><Relationship Id="rId2" Type="http://schemas.openxmlformats.org/officeDocument/2006/relationships/hyperlink" Target="https://www.gov.uk/government/publications/fire-statistics-guidance/fire-statistics-definitions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FireStatistics@homeoffice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1695-52B3-40F5-A224-327B25A346CA}">
  <dimension ref="A1:K14"/>
  <sheetViews>
    <sheetView tabSelected="1" workbookViewId="0"/>
  </sheetViews>
  <sheetFormatPr defaultRowHeight="12.5" x14ac:dyDescent="0.25"/>
  <cols>
    <col min="1" max="1" width="74" style="21" bestFit="1" customWidth="1"/>
    <col min="2" max="255" width="9.453125" style="21" customWidth="1"/>
    <col min="256" max="256" width="2.81640625" style="21" customWidth="1"/>
    <col min="257" max="257" width="74" style="21" bestFit="1" customWidth="1"/>
    <col min="258" max="511" width="9.453125" style="21" customWidth="1"/>
    <col min="512" max="512" width="2.81640625" style="21" customWidth="1"/>
    <col min="513" max="513" width="74" style="21" bestFit="1" customWidth="1"/>
    <col min="514" max="767" width="9.453125" style="21" customWidth="1"/>
    <col min="768" max="768" width="2.81640625" style="21" customWidth="1"/>
    <col min="769" max="769" width="74" style="21" bestFit="1" customWidth="1"/>
    <col min="770" max="1023" width="9.453125" style="21" customWidth="1"/>
    <col min="1024" max="1024" width="2.81640625" style="21" customWidth="1"/>
    <col min="1025" max="1025" width="74" style="21" bestFit="1" customWidth="1"/>
    <col min="1026" max="1279" width="9.453125" style="21" customWidth="1"/>
    <col min="1280" max="1280" width="2.81640625" style="21" customWidth="1"/>
    <col min="1281" max="1281" width="74" style="21" bestFit="1" customWidth="1"/>
    <col min="1282" max="1535" width="9.453125" style="21" customWidth="1"/>
    <col min="1536" max="1536" width="2.81640625" style="21" customWidth="1"/>
    <col min="1537" max="1537" width="74" style="21" bestFit="1" customWidth="1"/>
    <col min="1538" max="1791" width="9.453125" style="21" customWidth="1"/>
    <col min="1792" max="1792" width="2.81640625" style="21" customWidth="1"/>
    <col min="1793" max="1793" width="74" style="21" bestFit="1" customWidth="1"/>
    <col min="1794" max="2047" width="9.453125" style="21" customWidth="1"/>
    <col min="2048" max="2048" width="2.81640625" style="21" customWidth="1"/>
    <col min="2049" max="2049" width="74" style="21" bestFit="1" customWidth="1"/>
    <col min="2050" max="2303" width="9.453125" style="21" customWidth="1"/>
    <col min="2304" max="2304" width="2.81640625" style="21" customWidth="1"/>
    <col min="2305" max="2305" width="74" style="21" bestFit="1" customWidth="1"/>
    <col min="2306" max="2559" width="9.453125" style="21" customWidth="1"/>
    <col min="2560" max="2560" width="2.81640625" style="21" customWidth="1"/>
    <col min="2561" max="2561" width="74" style="21" bestFit="1" customWidth="1"/>
    <col min="2562" max="2815" width="9.453125" style="21" customWidth="1"/>
    <col min="2816" max="2816" width="2.81640625" style="21" customWidth="1"/>
    <col min="2817" max="2817" width="74" style="21" bestFit="1" customWidth="1"/>
    <col min="2818" max="3071" width="9.453125" style="21" customWidth="1"/>
    <col min="3072" max="3072" width="2.81640625" style="21" customWidth="1"/>
    <col min="3073" max="3073" width="74" style="21" bestFit="1" customWidth="1"/>
    <col min="3074" max="3327" width="9.453125" style="21" customWidth="1"/>
    <col min="3328" max="3328" width="2.81640625" style="21" customWidth="1"/>
    <col min="3329" max="3329" width="74" style="21" bestFit="1" customWidth="1"/>
    <col min="3330" max="3583" width="9.453125" style="21" customWidth="1"/>
    <col min="3584" max="3584" width="2.81640625" style="21" customWidth="1"/>
    <col min="3585" max="3585" width="74" style="21" bestFit="1" customWidth="1"/>
    <col min="3586" max="3839" width="9.453125" style="21" customWidth="1"/>
    <col min="3840" max="3840" width="2.81640625" style="21" customWidth="1"/>
    <col min="3841" max="3841" width="74" style="21" bestFit="1" customWidth="1"/>
    <col min="3842" max="4095" width="9.453125" style="21" customWidth="1"/>
    <col min="4096" max="4096" width="2.81640625" style="21" customWidth="1"/>
    <col min="4097" max="4097" width="74" style="21" bestFit="1" customWidth="1"/>
    <col min="4098" max="4351" width="9.453125" style="21" customWidth="1"/>
    <col min="4352" max="4352" width="2.81640625" style="21" customWidth="1"/>
    <col min="4353" max="4353" width="74" style="21" bestFit="1" customWidth="1"/>
    <col min="4354" max="4607" width="9.453125" style="21" customWidth="1"/>
    <col min="4608" max="4608" width="2.81640625" style="21" customWidth="1"/>
    <col min="4609" max="4609" width="74" style="21" bestFit="1" customWidth="1"/>
    <col min="4610" max="4863" width="9.453125" style="21" customWidth="1"/>
    <col min="4864" max="4864" width="2.81640625" style="21" customWidth="1"/>
    <col min="4865" max="4865" width="74" style="21" bestFit="1" customWidth="1"/>
    <col min="4866" max="5119" width="9.453125" style="21" customWidth="1"/>
    <col min="5120" max="5120" width="2.81640625" style="21" customWidth="1"/>
    <col min="5121" max="5121" width="74" style="21" bestFit="1" customWidth="1"/>
    <col min="5122" max="5375" width="9.453125" style="21" customWidth="1"/>
    <col min="5376" max="5376" width="2.81640625" style="21" customWidth="1"/>
    <col min="5377" max="5377" width="74" style="21" bestFit="1" customWidth="1"/>
    <col min="5378" max="5631" width="9.453125" style="21" customWidth="1"/>
    <col min="5632" max="5632" width="2.81640625" style="21" customWidth="1"/>
    <col min="5633" max="5633" width="74" style="21" bestFit="1" customWidth="1"/>
    <col min="5634" max="5887" width="9.453125" style="21" customWidth="1"/>
    <col min="5888" max="5888" width="2.81640625" style="21" customWidth="1"/>
    <col min="5889" max="5889" width="74" style="21" bestFit="1" customWidth="1"/>
    <col min="5890" max="6143" width="9.453125" style="21" customWidth="1"/>
    <col min="6144" max="6144" width="2.81640625" style="21" customWidth="1"/>
    <col min="6145" max="6145" width="74" style="21" bestFit="1" customWidth="1"/>
    <col min="6146" max="6399" width="9.453125" style="21" customWidth="1"/>
    <col min="6400" max="6400" width="2.81640625" style="21" customWidth="1"/>
    <col min="6401" max="6401" width="74" style="21" bestFit="1" customWidth="1"/>
    <col min="6402" max="6655" width="9.453125" style="21" customWidth="1"/>
    <col min="6656" max="6656" width="2.81640625" style="21" customWidth="1"/>
    <col min="6657" max="6657" width="74" style="21" bestFit="1" customWidth="1"/>
    <col min="6658" max="6911" width="9.453125" style="21" customWidth="1"/>
    <col min="6912" max="6912" width="2.81640625" style="21" customWidth="1"/>
    <col min="6913" max="6913" width="74" style="21" bestFit="1" customWidth="1"/>
    <col min="6914" max="7167" width="9.453125" style="21" customWidth="1"/>
    <col min="7168" max="7168" width="2.81640625" style="21" customWidth="1"/>
    <col min="7169" max="7169" width="74" style="21" bestFit="1" customWidth="1"/>
    <col min="7170" max="7423" width="9.453125" style="21" customWidth="1"/>
    <col min="7424" max="7424" width="2.81640625" style="21" customWidth="1"/>
    <col min="7425" max="7425" width="74" style="21" bestFit="1" customWidth="1"/>
    <col min="7426" max="7679" width="9.453125" style="21" customWidth="1"/>
    <col min="7680" max="7680" width="2.81640625" style="21" customWidth="1"/>
    <col min="7681" max="7681" width="74" style="21" bestFit="1" customWidth="1"/>
    <col min="7682" max="7935" width="9.453125" style="21" customWidth="1"/>
    <col min="7936" max="7936" width="2.81640625" style="21" customWidth="1"/>
    <col min="7937" max="7937" width="74" style="21" bestFit="1" customWidth="1"/>
    <col min="7938" max="8191" width="9.453125" style="21" customWidth="1"/>
    <col min="8192" max="8192" width="2.81640625" style="21" customWidth="1"/>
    <col min="8193" max="8193" width="74" style="21" bestFit="1" customWidth="1"/>
    <col min="8194" max="8447" width="9.453125" style="21" customWidth="1"/>
    <col min="8448" max="8448" width="2.81640625" style="21" customWidth="1"/>
    <col min="8449" max="8449" width="74" style="21" bestFit="1" customWidth="1"/>
    <col min="8450" max="8703" width="9.453125" style="21" customWidth="1"/>
    <col min="8704" max="8704" width="2.81640625" style="21" customWidth="1"/>
    <col min="8705" max="8705" width="74" style="21" bestFit="1" customWidth="1"/>
    <col min="8706" max="8959" width="9.453125" style="21" customWidth="1"/>
    <col min="8960" max="8960" width="2.81640625" style="21" customWidth="1"/>
    <col min="8961" max="8961" width="74" style="21" bestFit="1" customWidth="1"/>
    <col min="8962" max="9215" width="9.453125" style="21" customWidth="1"/>
    <col min="9216" max="9216" width="2.81640625" style="21" customWidth="1"/>
    <col min="9217" max="9217" width="74" style="21" bestFit="1" customWidth="1"/>
    <col min="9218" max="9471" width="9.453125" style="21" customWidth="1"/>
    <col min="9472" max="9472" width="2.81640625" style="21" customWidth="1"/>
    <col min="9473" max="9473" width="74" style="21" bestFit="1" customWidth="1"/>
    <col min="9474" max="9727" width="9.453125" style="21" customWidth="1"/>
    <col min="9728" max="9728" width="2.81640625" style="21" customWidth="1"/>
    <col min="9729" max="9729" width="74" style="21" bestFit="1" customWidth="1"/>
    <col min="9730" max="9983" width="9.453125" style="21" customWidth="1"/>
    <col min="9984" max="9984" width="2.81640625" style="21" customWidth="1"/>
    <col min="9985" max="9985" width="74" style="21" bestFit="1" customWidth="1"/>
    <col min="9986" max="10239" width="9.453125" style="21" customWidth="1"/>
    <col min="10240" max="10240" width="2.81640625" style="21" customWidth="1"/>
    <col min="10241" max="10241" width="74" style="21" bestFit="1" customWidth="1"/>
    <col min="10242" max="10495" width="9.453125" style="21" customWidth="1"/>
    <col min="10496" max="10496" width="2.81640625" style="21" customWidth="1"/>
    <col min="10497" max="10497" width="74" style="21" bestFit="1" customWidth="1"/>
    <col min="10498" max="10751" width="9.453125" style="21" customWidth="1"/>
    <col min="10752" max="10752" width="2.81640625" style="21" customWidth="1"/>
    <col min="10753" max="10753" width="74" style="21" bestFit="1" customWidth="1"/>
    <col min="10754" max="11007" width="9.453125" style="21" customWidth="1"/>
    <col min="11008" max="11008" width="2.81640625" style="21" customWidth="1"/>
    <col min="11009" max="11009" width="74" style="21" bestFit="1" customWidth="1"/>
    <col min="11010" max="11263" width="9.453125" style="21" customWidth="1"/>
    <col min="11264" max="11264" width="2.81640625" style="21" customWidth="1"/>
    <col min="11265" max="11265" width="74" style="21" bestFit="1" customWidth="1"/>
    <col min="11266" max="11519" width="9.453125" style="21" customWidth="1"/>
    <col min="11520" max="11520" width="2.81640625" style="21" customWidth="1"/>
    <col min="11521" max="11521" width="74" style="21" bestFit="1" customWidth="1"/>
    <col min="11522" max="11775" width="9.453125" style="21" customWidth="1"/>
    <col min="11776" max="11776" width="2.81640625" style="21" customWidth="1"/>
    <col min="11777" max="11777" width="74" style="21" bestFit="1" customWidth="1"/>
    <col min="11778" max="12031" width="9.453125" style="21" customWidth="1"/>
    <col min="12032" max="12032" width="2.81640625" style="21" customWidth="1"/>
    <col min="12033" max="12033" width="74" style="21" bestFit="1" customWidth="1"/>
    <col min="12034" max="12287" width="9.453125" style="21" customWidth="1"/>
    <col min="12288" max="12288" width="2.81640625" style="21" customWidth="1"/>
    <col min="12289" max="12289" width="74" style="21" bestFit="1" customWidth="1"/>
    <col min="12290" max="12543" width="9.453125" style="21" customWidth="1"/>
    <col min="12544" max="12544" width="2.81640625" style="21" customWidth="1"/>
    <col min="12545" max="12545" width="74" style="21" bestFit="1" customWidth="1"/>
    <col min="12546" max="12799" width="9.453125" style="21" customWidth="1"/>
    <col min="12800" max="12800" width="2.81640625" style="21" customWidth="1"/>
    <col min="12801" max="12801" width="74" style="21" bestFit="1" customWidth="1"/>
    <col min="12802" max="13055" width="9.453125" style="21" customWidth="1"/>
    <col min="13056" max="13056" width="2.81640625" style="21" customWidth="1"/>
    <col min="13057" max="13057" width="74" style="21" bestFit="1" customWidth="1"/>
    <col min="13058" max="13311" width="9.453125" style="21" customWidth="1"/>
    <col min="13312" max="13312" width="2.81640625" style="21" customWidth="1"/>
    <col min="13313" max="13313" width="74" style="21" bestFit="1" customWidth="1"/>
    <col min="13314" max="13567" width="9.453125" style="21" customWidth="1"/>
    <col min="13568" max="13568" width="2.81640625" style="21" customWidth="1"/>
    <col min="13569" max="13569" width="74" style="21" bestFit="1" customWidth="1"/>
    <col min="13570" max="13823" width="9.453125" style="21" customWidth="1"/>
    <col min="13824" max="13824" width="2.81640625" style="21" customWidth="1"/>
    <col min="13825" max="13825" width="74" style="21" bestFit="1" customWidth="1"/>
    <col min="13826" max="14079" width="9.453125" style="21" customWidth="1"/>
    <col min="14080" max="14080" width="2.81640625" style="21" customWidth="1"/>
    <col min="14081" max="14081" width="74" style="21" bestFit="1" customWidth="1"/>
    <col min="14082" max="14335" width="9.453125" style="21" customWidth="1"/>
    <col min="14336" max="14336" width="2.81640625" style="21" customWidth="1"/>
    <col min="14337" max="14337" width="74" style="21" bestFit="1" customWidth="1"/>
    <col min="14338" max="14591" width="9.453125" style="21" customWidth="1"/>
    <col min="14592" max="14592" width="2.81640625" style="21" customWidth="1"/>
    <col min="14593" max="14593" width="74" style="21" bestFit="1" customWidth="1"/>
    <col min="14594" max="14847" width="9.453125" style="21" customWidth="1"/>
    <col min="14848" max="14848" width="2.81640625" style="21" customWidth="1"/>
    <col min="14849" max="14849" width="74" style="21" bestFit="1" customWidth="1"/>
    <col min="14850" max="15103" width="9.453125" style="21" customWidth="1"/>
    <col min="15104" max="15104" width="2.81640625" style="21" customWidth="1"/>
    <col min="15105" max="15105" width="74" style="21" bestFit="1" customWidth="1"/>
    <col min="15106" max="15359" width="9.453125" style="21" customWidth="1"/>
    <col min="15360" max="15360" width="2.81640625" style="21" customWidth="1"/>
    <col min="15361" max="15361" width="74" style="21" bestFit="1" customWidth="1"/>
    <col min="15362" max="15615" width="9.453125" style="21" customWidth="1"/>
    <col min="15616" max="15616" width="2.81640625" style="21" customWidth="1"/>
    <col min="15617" max="15617" width="74" style="21" bestFit="1" customWidth="1"/>
    <col min="15618" max="15871" width="9.453125" style="21" customWidth="1"/>
    <col min="15872" max="15872" width="2.81640625" style="21" customWidth="1"/>
    <col min="15873" max="15873" width="74" style="21" bestFit="1" customWidth="1"/>
    <col min="15874" max="16127" width="9.453125" style="21" customWidth="1"/>
    <col min="16128" max="16128" width="2.81640625" style="21" customWidth="1"/>
    <col min="16129" max="16129" width="74" style="21" bestFit="1" customWidth="1"/>
    <col min="16130" max="16384" width="9.453125" style="21" customWidth="1"/>
  </cols>
  <sheetData>
    <row r="1" spans="1:11" ht="84" customHeight="1" x14ac:dyDescent="0.25"/>
    <row r="2" spans="1:11" ht="22.5" x14ac:dyDescent="0.25">
      <c r="A2" s="22" t="s">
        <v>0</v>
      </c>
    </row>
    <row r="3" spans="1:11" ht="22.5" x14ac:dyDescent="0.25">
      <c r="A3" s="22" t="s">
        <v>1</v>
      </c>
    </row>
    <row r="4" spans="1:11" ht="45" customHeight="1" x14ac:dyDescent="0.35">
      <c r="A4" s="23" t="s">
        <v>2</v>
      </c>
      <c r="C4" s="24"/>
      <c r="K4" s="25"/>
    </row>
    <row r="5" spans="1:11" ht="32.25" customHeight="1" x14ac:dyDescent="0.35">
      <c r="A5" s="26" t="s">
        <v>3</v>
      </c>
      <c r="B5" s="26"/>
    </row>
    <row r="6" spans="1:11" ht="15.5" x14ac:dyDescent="0.35">
      <c r="A6" s="27" t="s">
        <v>4</v>
      </c>
      <c r="B6" s="26"/>
    </row>
    <row r="7" spans="1:11" ht="15.5" x14ac:dyDescent="0.35">
      <c r="A7" s="28" t="s">
        <v>5</v>
      </c>
      <c r="B7" s="29"/>
    </row>
    <row r="8" spans="1:11" ht="28.5" customHeight="1" x14ac:dyDescent="0.35">
      <c r="A8" s="27" t="s">
        <v>6</v>
      </c>
      <c r="B8" s="28"/>
    </row>
    <row r="9" spans="1:11" ht="15.5" x14ac:dyDescent="0.35">
      <c r="A9" s="27" t="s">
        <v>7</v>
      </c>
      <c r="B9" s="28"/>
    </row>
    <row r="10" spans="1:11" ht="30" customHeight="1" x14ac:dyDescent="0.35">
      <c r="A10" s="26" t="s">
        <v>8</v>
      </c>
    </row>
    <row r="11" spans="1:11" ht="15.5" x14ac:dyDescent="0.35">
      <c r="A11" s="30" t="s">
        <v>9</v>
      </c>
    </row>
    <row r="12" spans="1:11" ht="26.25" customHeight="1" x14ac:dyDescent="0.35">
      <c r="A12" s="26" t="s">
        <v>10</v>
      </c>
    </row>
    <row r="13" spans="1:11" ht="15.5" x14ac:dyDescent="0.35">
      <c r="A13" s="26" t="s">
        <v>11</v>
      </c>
    </row>
    <row r="14" spans="1:11" ht="15.5" x14ac:dyDescent="0.35">
      <c r="A14" s="30" t="s">
        <v>12</v>
      </c>
    </row>
  </sheetData>
  <hyperlinks>
    <hyperlink ref="A6" r:id="rId1" xr:uid="{F5610E0B-A51A-4C5E-A7DD-6725BBA18BB0}"/>
    <hyperlink ref="A11" location="Contents!A1" display="Contents" xr:uid="{FCB626D5-DFD6-4805-BE5C-BFB7254F8CC0}"/>
    <hyperlink ref="A14" r:id="rId2" display="If you find any problems, or have any feedback, relating to accessibility please email us at firestatistics@homeoffice.gov.uk" xr:uid="{E85D4730-EA8B-4ED2-89D6-B5CA2FE22B71}"/>
    <hyperlink ref="A9" r:id="rId3" display="Next update: Autumn 2022" xr:uid="{CEDB83B2-578D-474D-ACE4-412AF885D98D}"/>
    <hyperlink ref="A8" r:id="rId4" display="Published: 21 October 2021" xr:uid="{B59CF58D-AEAB-474B-83D8-914B0B81A321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1621-C129-4208-9451-186057AF5B28}">
  <dimension ref="A1:D21"/>
  <sheetViews>
    <sheetView workbookViewId="0"/>
  </sheetViews>
  <sheetFormatPr defaultColWidth="9.453125" defaultRowHeight="14" x14ac:dyDescent="0.3"/>
  <cols>
    <col min="1" max="1" width="24.54296875" style="44" customWidth="1"/>
    <col min="2" max="2" width="53.1796875" style="45" customWidth="1"/>
    <col min="3" max="3" width="25" style="44" customWidth="1"/>
    <col min="4" max="4" width="16.1796875" style="44" customWidth="1"/>
    <col min="5" max="5" width="9.453125" style="44" customWidth="1"/>
    <col min="6" max="16384" width="9.453125" style="44"/>
  </cols>
  <sheetData>
    <row r="1" spans="1:4" s="32" customFormat="1" ht="15.65" customHeight="1" x14ac:dyDescent="0.25">
      <c r="A1" s="31" t="s">
        <v>0</v>
      </c>
      <c r="C1" s="33"/>
      <c r="D1" s="33"/>
    </row>
    <row r="2" spans="1:4" s="32" customFormat="1" ht="21.65" customHeight="1" x14ac:dyDescent="0.25">
      <c r="A2" s="31" t="s">
        <v>13</v>
      </c>
      <c r="C2" s="33"/>
      <c r="D2" s="33"/>
    </row>
    <row r="3" spans="1:4" s="34" customFormat="1" ht="18" customHeight="1" x14ac:dyDescent="0.25">
      <c r="A3" s="34" t="s">
        <v>14</v>
      </c>
      <c r="C3" s="35"/>
      <c r="D3" s="35"/>
    </row>
    <row r="4" spans="1:4" s="34" customFormat="1" ht="18" customHeight="1" x14ac:dyDescent="0.25">
      <c r="A4" s="36" t="s">
        <v>15</v>
      </c>
      <c r="C4" s="35"/>
      <c r="D4" s="35"/>
    </row>
    <row r="5" spans="1:4" s="39" customFormat="1" ht="24" customHeight="1" x14ac:dyDescent="0.35">
      <c r="A5" s="37" t="s">
        <v>16</v>
      </c>
      <c r="B5" s="37" t="s">
        <v>17</v>
      </c>
      <c r="C5" s="37" t="s">
        <v>18</v>
      </c>
      <c r="D5" s="38" t="s">
        <v>19</v>
      </c>
    </row>
    <row r="6" spans="1:4" s="43" customFormat="1" ht="12.75" customHeight="1" x14ac:dyDescent="0.25">
      <c r="A6" s="51" t="s">
        <v>20</v>
      </c>
      <c r="B6" s="40" t="s">
        <v>21</v>
      </c>
      <c r="C6" s="41" t="s">
        <v>22</v>
      </c>
      <c r="D6" s="42" t="s">
        <v>23</v>
      </c>
    </row>
    <row r="7" spans="1:4" s="39" customFormat="1" ht="14.5" x14ac:dyDescent="0.35">
      <c r="A7" s="44"/>
      <c r="B7" s="45"/>
      <c r="C7" s="46"/>
      <c r="D7" s="44"/>
    </row>
    <row r="8" spans="1:4" s="39" customFormat="1" ht="14.5" x14ac:dyDescent="0.35">
      <c r="A8" s="44"/>
      <c r="B8" s="45"/>
      <c r="C8" s="46"/>
      <c r="D8" s="44"/>
    </row>
    <row r="9" spans="1:4" s="39" customFormat="1" ht="14.5" x14ac:dyDescent="0.35">
      <c r="A9" s="44"/>
      <c r="B9" s="45"/>
      <c r="C9" s="46"/>
      <c r="D9" s="44"/>
    </row>
    <row r="10" spans="1:4" s="39" customFormat="1" ht="14.5" x14ac:dyDescent="0.35">
      <c r="A10" s="44"/>
      <c r="B10" s="45"/>
      <c r="C10" s="46"/>
      <c r="D10" s="44"/>
    </row>
    <row r="11" spans="1:4" s="39" customFormat="1" ht="14.5" x14ac:dyDescent="0.35">
      <c r="A11" s="44"/>
      <c r="B11" s="45"/>
      <c r="C11" s="46"/>
      <c r="D11" s="44"/>
    </row>
    <row r="12" spans="1:4" s="39" customFormat="1" ht="14.5" x14ac:dyDescent="0.35">
      <c r="A12" s="44"/>
      <c r="B12" s="45"/>
      <c r="C12" s="46"/>
      <c r="D12" s="44"/>
    </row>
    <row r="13" spans="1:4" s="39" customFormat="1" ht="14.5" x14ac:dyDescent="0.35">
      <c r="A13" s="44"/>
      <c r="B13" s="45"/>
      <c r="C13" s="46"/>
      <c r="D13" s="44"/>
    </row>
    <row r="14" spans="1:4" s="39" customFormat="1" ht="14.5" x14ac:dyDescent="0.35">
      <c r="A14" s="44"/>
      <c r="B14" s="45"/>
      <c r="C14" s="46"/>
      <c r="D14" s="44"/>
    </row>
    <row r="15" spans="1:4" s="39" customFormat="1" ht="14.5" x14ac:dyDescent="0.35">
      <c r="A15" s="44"/>
      <c r="B15" s="45"/>
      <c r="C15" s="46"/>
      <c r="D15" s="44"/>
    </row>
    <row r="16" spans="1:4" s="39" customFormat="1" ht="14.5" x14ac:dyDescent="0.35">
      <c r="A16" s="44"/>
      <c r="B16" s="45"/>
      <c r="C16" s="46"/>
      <c r="D16" s="44"/>
    </row>
    <row r="17" spans="1:4" s="39" customFormat="1" ht="14.5" x14ac:dyDescent="0.35">
      <c r="A17" s="44"/>
      <c r="B17" s="45"/>
      <c r="C17" s="46"/>
      <c r="D17" s="44"/>
    </row>
    <row r="18" spans="1:4" s="39" customFormat="1" ht="14.5" x14ac:dyDescent="0.35">
      <c r="B18" s="45"/>
      <c r="C18" s="46"/>
      <c r="D18" s="44"/>
    </row>
    <row r="19" spans="1:4" s="39" customFormat="1" ht="14.5" x14ac:dyDescent="0.35">
      <c r="B19" s="45"/>
      <c r="C19" s="46"/>
      <c r="D19" s="44"/>
    </row>
    <row r="20" spans="1:4" s="39" customFormat="1" ht="14.5" x14ac:dyDescent="0.35">
      <c r="B20" s="45"/>
      <c r="C20" s="46"/>
      <c r="D20" s="44"/>
    </row>
    <row r="21" spans="1:4" s="39" customFormat="1" ht="14.5" x14ac:dyDescent="0.35">
      <c r="B21" s="45"/>
      <c r="C21" s="46"/>
      <c r="D21" s="44"/>
    </row>
  </sheetData>
  <hyperlinks>
    <hyperlink ref="A4" location="Cover_sheet!A1" display="Cover sheet" xr:uid="{0E66B5DE-2761-4E36-9341-B4B2EC8842CA}"/>
    <hyperlink ref="A6" location="FIRE1301!A1" display="FIRE1301" xr:uid="{268BCDC7-2976-4397-9CAC-72346325B1F6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3A67E-AA2F-4E6D-8E06-C6757FC2B77B}">
  <dimension ref="A1:I30"/>
  <sheetViews>
    <sheetView zoomScaleNormal="100" workbookViewId="0">
      <pane ySplit="4" topLeftCell="A5" activePane="bottomLeft" state="frozen"/>
      <selection pane="bottomLeft"/>
    </sheetView>
  </sheetViews>
  <sheetFormatPr defaultColWidth="9.1796875" defaultRowHeight="14.5" x14ac:dyDescent="0.35"/>
  <cols>
    <col min="1" max="1" width="11" style="1" customWidth="1"/>
    <col min="2" max="4" width="20.81640625" style="1" customWidth="1"/>
    <col min="5" max="5" width="14.453125" style="1" customWidth="1"/>
    <col min="6" max="6" width="14.1796875" style="1" customWidth="1"/>
    <col min="7" max="7" width="10" style="1" customWidth="1"/>
    <col min="8" max="8" width="14.1796875" style="1" customWidth="1"/>
    <col min="9" max="9" width="15.81640625" style="1" customWidth="1"/>
    <col min="10" max="16384" width="9.1796875" style="1"/>
  </cols>
  <sheetData>
    <row r="1" spans="1:9" ht="18.649999999999999" customHeight="1" x14ac:dyDescent="0.35">
      <c r="A1" s="61" t="s">
        <v>24</v>
      </c>
      <c r="B1" s="48"/>
      <c r="C1" s="48"/>
      <c r="D1" s="48"/>
      <c r="E1" s="48"/>
      <c r="F1" s="48"/>
      <c r="G1" s="48"/>
    </row>
    <row r="2" spans="1:9" ht="32.25" customHeight="1" thickBot="1" x14ac:dyDescent="0.4">
      <c r="B2" s="71"/>
      <c r="C2" s="71"/>
      <c r="D2" s="71"/>
      <c r="E2" s="71"/>
      <c r="F2" s="71"/>
      <c r="G2" s="2" t="s">
        <v>25</v>
      </c>
      <c r="H2" s="3"/>
      <c r="I2" s="3"/>
    </row>
    <row r="3" spans="1:9" ht="17.25" customHeight="1" thickBot="1" x14ac:dyDescent="0.4">
      <c r="B3" s="49"/>
      <c r="C3" s="49" t="s">
        <v>26</v>
      </c>
      <c r="D3" s="49"/>
      <c r="E3" s="72" t="s">
        <v>27</v>
      </c>
      <c r="F3" s="72" t="s">
        <v>28</v>
      </c>
      <c r="G3" s="74" t="s">
        <v>29</v>
      </c>
    </row>
    <row r="4" spans="1:9" ht="32.25" customHeight="1" thickBot="1" x14ac:dyDescent="0.4">
      <c r="B4" s="4" t="s">
        <v>30</v>
      </c>
      <c r="C4" s="4" t="s">
        <v>31</v>
      </c>
      <c r="D4" s="18" t="s">
        <v>29</v>
      </c>
      <c r="E4" s="73"/>
      <c r="F4" s="73"/>
      <c r="G4" s="75"/>
    </row>
    <row r="5" spans="1:9" ht="15" customHeight="1" x14ac:dyDescent="0.35">
      <c r="A5" s="5" t="s">
        <v>32</v>
      </c>
      <c r="B5" s="6">
        <v>126.9</v>
      </c>
      <c r="C5" s="7">
        <v>472.8</v>
      </c>
      <c r="D5" s="6">
        <v>599.70000000000005</v>
      </c>
      <c r="E5" s="6">
        <v>4.7</v>
      </c>
      <c r="F5" s="6">
        <v>0.1</v>
      </c>
      <c r="G5" s="8">
        <v>604.5</v>
      </c>
    </row>
    <row r="6" spans="1:9" ht="15" customHeight="1" x14ac:dyDescent="0.35">
      <c r="A6" s="9" t="s">
        <v>33</v>
      </c>
      <c r="B6" s="1">
        <v>132.30000000000001</v>
      </c>
      <c r="C6" s="10">
        <v>508</v>
      </c>
      <c r="D6" s="1">
        <v>640.29999999999995</v>
      </c>
      <c r="E6" s="1">
        <v>3.4</v>
      </c>
      <c r="F6" s="1">
        <v>0.1</v>
      </c>
      <c r="G6" s="11">
        <v>643.79999999999995</v>
      </c>
    </row>
    <row r="7" spans="1:9" ht="15" customHeight="1" x14ac:dyDescent="0.35">
      <c r="A7" s="9" t="s">
        <v>34</v>
      </c>
      <c r="B7" s="1">
        <v>116.2</v>
      </c>
      <c r="C7" s="10">
        <v>543.4</v>
      </c>
      <c r="D7" s="1">
        <v>659.7</v>
      </c>
      <c r="E7" s="1">
        <v>7.1</v>
      </c>
      <c r="F7" s="1">
        <v>0.2</v>
      </c>
      <c r="G7" s="12">
        <v>667</v>
      </c>
    </row>
    <row r="8" spans="1:9" ht="15" customHeight="1" x14ac:dyDescent="0.35">
      <c r="A8" s="9" t="s">
        <v>35</v>
      </c>
      <c r="B8" s="1">
        <v>136.30000000000001</v>
      </c>
      <c r="C8" s="10">
        <v>566.5</v>
      </c>
      <c r="D8" s="1">
        <v>702.9</v>
      </c>
      <c r="E8" s="1">
        <v>6.8</v>
      </c>
      <c r="F8" s="10">
        <v>1</v>
      </c>
      <c r="G8" s="11">
        <v>710.6</v>
      </c>
    </row>
    <row r="9" spans="1:9" ht="15" customHeight="1" x14ac:dyDescent="0.35">
      <c r="A9" s="9" t="s">
        <v>36</v>
      </c>
      <c r="B9" s="1">
        <v>143.4</v>
      </c>
      <c r="C9" s="10">
        <v>594</v>
      </c>
      <c r="D9" s="1">
        <v>737.4</v>
      </c>
      <c r="E9" s="1">
        <v>8.6</v>
      </c>
      <c r="F9" s="1">
        <v>0.6</v>
      </c>
      <c r="G9" s="11">
        <v>746.6</v>
      </c>
    </row>
    <row r="10" spans="1:9" ht="15" customHeight="1" x14ac:dyDescent="0.35">
      <c r="A10" s="9" t="s">
        <v>37</v>
      </c>
      <c r="B10" s="13">
        <v>257.5</v>
      </c>
      <c r="C10" s="13">
        <v>625.29999999999995</v>
      </c>
      <c r="D10" s="13">
        <v>882.8</v>
      </c>
      <c r="E10" s="13">
        <v>6.7</v>
      </c>
      <c r="F10" s="13">
        <v>3</v>
      </c>
      <c r="G10" s="14">
        <v>892.4</v>
      </c>
      <c r="H10" s="15"/>
    </row>
    <row r="11" spans="1:9" ht="15" customHeight="1" x14ac:dyDescent="0.35">
      <c r="A11" s="9" t="s">
        <v>38</v>
      </c>
      <c r="B11" s="13">
        <v>158.69999999999999</v>
      </c>
      <c r="C11" s="13">
        <v>644.29999999999995</v>
      </c>
      <c r="D11" s="13">
        <v>803</v>
      </c>
      <c r="E11" s="13">
        <v>1.4</v>
      </c>
      <c r="F11" s="13">
        <v>13.7</v>
      </c>
      <c r="G11" s="14">
        <v>818.1</v>
      </c>
      <c r="H11" s="15"/>
    </row>
    <row r="12" spans="1:9" ht="15" customHeight="1" x14ac:dyDescent="0.35">
      <c r="A12" s="9" t="s">
        <v>39</v>
      </c>
      <c r="B12" s="13">
        <v>137.4</v>
      </c>
      <c r="C12" s="13">
        <v>665.8</v>
      </c>
      <c r="D12" s="13">
        <v>803.2</v>
      </c>
      <c r="E12" s="13">
        <v>0.9</v>
      </c>
      <c r="F12" s="13">
        <v>6.5</v>
      </c>
      <c r="G12" s="14">
        <v>810.5</v>
      </c>
      <c r="H12" s="15"/>
    </row>
    <row r="13" spans="1:9" ht="15" customHeight="1" x14ac:dyDescent="0.35">
      <c r="A13" s="9" t="s">
        <v>40</v>
      </c>
      <c r="B13" s="13">
        <v>155.1</v>
      </c>
      <c r="C13" s="13">
        <v>697.8</v>
      </c>
      <c r="D13" s="13">
        <v>852.9</v>
      </c>
      <c r="E13" s="13">
        <v>1.3</v>
      </c>
      <c r="F13" s="13">
        <v>3.3</v>
      </c>
      <c r="G13" s="14">
        <v>857.6</v>
      </c>
      <c r="H13" s="15"/>
    </row>
    <row r="14" spans="1:9" ht="15" customHeight="1" x14ac:dyDescent="0.35">
      <c r="A14" s="9" t="s">
        <v>41</v>
      </c>
      <c r="B14" s="13">
        <v>171.6</v>
      </c>
      <c r="C14" s="13">
        <v>731.5</v>
      </c>
      <c r="D14" s="13">
        <v>903.1</v>
      </c>
      <c r="E14" s="13">
        <v>1.5</v>
      </c>
      <c r="F14" s="13">
        <v>4.2</v>
      </c>
      <c r="G14" s="14">
        <v>908.8</v>
      </c>
      <c r="H14" s="19"/>
    </row>
    <row r="15" spans="1:9" ht="15" customHeight="1" x14ac:dyDescent="0.35">
      <c r="A15" s="9" t="s">
        <v>42</v>
      </c>
      <c r="B15" s="13">
        <v>146.69999999999999</v>
      </c>
      <c r="C15" s="13">
        <v>749.8</v>
      </c>
      <c r="D15" s="13">
        <v>896.5</v>
      </c>
      <c r="E15" s="13">
        <v>2.9</v>
      </c>
      <c r="F15" s="13">
        <v>3.6</v>
      </c>
      <c r="G15" s="14">
        <v>902.9</v>
      </c>
      <c r="H15" s="19"/>
    </row>
    <row r="16" spans="1:9" ht="15" customHeight="1" thickBot="1" x14ac:dyDescent="0.4">
      <c r="A16" s="63" t="s">
        <v>43</v>
      </c>
      <c r="B16" s="64">
        <v>172.8</v>
      </c>
      <c r="C16" s="64">
        <v>773</v>
      </c>
      <c r="D16" s="64">
        <v>945.8</v>
      </c>
      <c r="E16" s="64">
        <v>3.2</v>
      </c>
      <c r="F16" s="64">
        <v>5.3</v>
      </c>
      <c r="G16" s="65">
        <v>954.3</v>
      </c>
      <c r="H16" s="62"/>
    </row>
    <row r="17" spans="1:7" ht="31.5" customHeight="1" x14ac:dyDescent="0.35">
      <c r="A17" s="1" t="s">
        <v>44</v>
      </c>
    </row>
    <row r="18" spans="1:7" ht="29.25" customHeight="1" x14ac:dyDescent="0.35">
      <c r="A18" s="11" t="s">
        <v>45</v>
      </c>
    </row>
    <row r="19" spans="1:7" x14ac:dyDescent="0.35">
      <c r="A19" s="1" t="s">
        <v>69</v>
      </c>
    </row>
    <row r="20" spans="1:7" x14ac:dyDescent="0.35">
      <c r="A20" s="69" t="s">
        <v>46</v>
      </c>
      <c r="B20" s="69"/>
      <c r="C20" s="69"/>
      <c r="D20" s="69"/>
      <c r="E20" s="69"/>
      <c r="F20" s="69"/>
      <c r="G20" s="69"/>
    </row>
    <row r="21" spans="1:7" x14ac:dyDescent="0.35">
      <c r="A21" s="1" t="s">
        <v>47</v>
      </c>
    </row>
    <row r="22" spans="1:7" x14ac:dyDescent="0.35">
      <c r="A22" s="16" t="s">
        <v>48</v>
      </c>
      <c r="B22" s="16"/>
      <c r="C22" s="16"/>
      <c r="D22" s="16"/>
      <c r="E22" s="16"/>
      <c r="F22" s="16"/>
      <c r="G22" s="16"/>
    </row>
    <row r="23" spans="1:7" ht="27" customHeight="1" x14ac:dyDescent="0.35">
      <c r="A23" s="16" t="s">
        <v>49</v>
      </c>
      <c r="B23" s="17"/>
      <c r="C23" s="17"/>
      <c r="D23" s="17"/>
      <c r="E23" s="17"/>
      <c r="F23" s="17"/>
    </row>
    <row r="24" spans="1:7" x14ac:dyDescent="0.35">
      <c r="A24" s="47" t="s">
        <v>50</v>
      </c>
      <c r="B24" s="47"/>
      <c r="C24" s="47"/>
      <c r="D24" s="47"/>
    </row>
    <row r="25" spans="1:7" ht="27" customHeight="1" x14ac:dyDescent="0.35">
      <c r="A25" s="70" t="s">
        <v>51</v>
      </c>
      <c r="B25" s="70"/>
      <c r="C25" s="70"/>
      <c r="D25" s="70"/>
      <c r="E25" s="70"/>
      <c r="F25" s="70"/>
      <c r="G25" s="70"/>
    </row>
    <row r="26" spans="1:7" ht="26.25" customHeight="1" x14ac:dyDescent="0.35">
      <c r="A26" s="1" t="s">
        <v>52</v>
      </c>
    </row>
    <row r="27" spans="1:7" x14ac:dyDescent="0.35">
      <c r="A27" s="47" t="s">
        <v>53</v>
      </c>
      <c r="B27" s="47"/>
    </row>
    <row r="28" spans="1:7" ht="30" customHeight="1" x14ac:dyDescent="0.35">
      <c r="A28" s="1" t="s">
        <v>54</v>
      </c>
      <c r="G28" s="20"/>
    </row>
    <row r="29" spans="1:7" x14ac:dyDescent="0.35">
      <c r="A29" s="47" t="s">
        <v>55</v>
      </c>
      <c r="B29" s="47"/>
      <c r="C29" s="47"/>
      <c r="G29" s="20"/>
    </row>
    <row r="30" spans="1:7" x14ac:dyDescent="0.35">
      <c r="A30" s="50" t="s">
        <v>56</v>
      </c>
    </row>
  </sheetData>
  <mergeCells count="6">
    <mergeCell ref="A20:G20"/>
    <mergeCell ref="A25:G25"/>
    <mergeCell ref="B2:F2"/>
    <mergeCell ref="E3:E4"/>
    <mergeCell ref="F3:F4"/>
    <mergeCell ref="G3:G4"/>
  </mergeCells>
  <phoneticPr fontId="29" type="noConversion"/>
  <hyperlinks>
    <hyperlink ref="A24" r:id="rId1" xr:uid="{432C4F30-238E-449B-9354-A9755D68E9BF}"/>
    <hyperlink ref="A27" r:id="rId2" xr:uid="{D24DDB33-F71F-4276-AE38-35C48F93E644}"/>
    <hyperlink ref="A20" r:id="rId3" xr:uid="{FA1E2167-C9E3-4638-A007-7D48E4B96953}"/>
    <hyperlink ref="A29" r:id="rId4" xr:uid="{41CC0AA1-A4D4-45DC-9B0A-57D16D656570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FF80-1BEA-45FB-BA31-25F06A68C933}">
  <sheetPr>
    <tabColor theme="5" tint="0.79998168889431442"/>
  </sheetPr>
  <dimension ref="A1:H26"/>
  <sheetViews>
    <sheetView zoomScale="80" zoomScaleNormal="80" workbookViewId="0">
      <selection activeCell="L21" sqref="L21"/>
    </sheetView>
  </sheetViews>
  <sheetFormatPr defaultRowHeight="14.5" x14ac:dyDescent="0.35"/>
  <cols>
    <col min="2" max="2" width="34" customWidth="1"/>
    <col min="3" max="3" width="27.81640625" customWidth="1"/>
    <col min="4" max="4" width="27.1796875" customWidth="1"/>
    <col min="5" max="5" width="22.1796875" customWidth="1"/>
    <col min="6" max="7" width="21.1796875" customWidth="1"/>
  </cols>
  <sheetData>
    <row r="1" spans="1:8" x14ac:dyDescent="0.35">
      <c r="H1" t="s">
        <v>25</v>
      </c>
    </row>
    <row r="2" spans="1:8" x14ac:dyDescent="0.35">
      <c r="B2" s="76" t="s">
        <v>26</v>
      </c>
      <c r="C2" s="76"/>
    </row>
    <row r="3" spans="1:8" x14ac:dyDescent="0.35">
      <c r="B3" t="s">
        <v>31</v>
      </c>
      <c r="C3" t="s">
        <v>30</v>
      </c>
      <c r="D3" t="s">
        <v>29</v>
      </c>
      <c r="E3" t="s">
        <v>63</v>
      </c>
      <c r="F3" t="s">
        <v>28</v>
      </c>
      <c r="G3" t="s">
        <v>68</v>
      </c>
      <c r="H3" t="s">
        <v>29</v>
      </c>
    </row>
    <row r="4" spans="1:8" x14ac:dyDescent="0.35">
      <c r="A4" t="s">
        <v>32</v>
      </c>
      <c r="B4" s="57">
        <v>472.8</v>
      </c>
      <c r="C4" s="57">
        <v>126.9</v>
      </c>
      <c r="D4" s="57">
        <v>599.70000000000005</v>
      </c>
      <c r="E4" s="57">
        <v>4.7</v>
      </c>
      <c r="F4" s="57">
        <v>0.1</v>
      </c>
      <c r="G4" s="57">
        <f>SUM(E4:F4)</f>
        <v>4.8</v>
      </c>
      <c r="H4">
        <v>604.5</v>
      </c>
    </row>
    <row r="5" spans="1:8" x14ac:dyDescent="0.35">
      <c r="A5" t="s">
        <v>33</v>
      </c>
      <c r="B5" s="57">
        <v>508</v>
      </c>
      <c r="C5" s="57">
        <v>132.30000000000001</v>
      </c>
      <c r="D5" s="57">
        <v>640.29999999999995</v>
      </c>
      <c r="E5" s="57">
        <v>3.4</v>
      </c>
      <c r="F5" s="57">
        <v>0.1</v>
      </c>
      <c r="G5" s="57">
        <f t="shared" ref="G5:G15" si="0">SUM(E5:F5)</f>
        <v>3.5</v>
      </c>
      <c r="H5">
        <v>643.79999999999995</v>
      </c>
    </row>
    <row r="6" spans="1:8" x14ac:dyDescent="0.35">
      <c r="A6" t="s">
        <v>34</v>
      </c>
      <c r="B6" s="57">
        <v>543.4</v>
      </c>
      <c r="C6" s="57">
        <v>116.2</v>
      </c>
      <c r="D6" s="57">
        <v>659.7</v>
      </c>
      <c r="E6" s="57">
        <v>7.1</v>
      </c>
      <c r="F6" s="57">
        <v>0.2</v>
      </c>
      <c r="G6" s="57">
        <f t="shared" si="0"/>
        <v>7.3</v>
      </c>
      <c r="H6">
        <v>667</v>
      </c>
    </row>
    <row r="7" spans="1:8" x14ac:dyDescent="0.35">
      <c r="A7" t="s">
        <v>35</v>
      </c>
      <c r="B7" s="57">
        <v>566.5</v>
      </c>
      <c r="C7" s="57">
        <v>136.30000000000001</v>
      </c>
      <c r="D7" s="57">
        <v>702.9</v>
      </c>
      <c r="E7" s="57">
        <v>6.8</v>
      </c>
      <c r="F7" s="57">
        <v>1</v>
      </c>
      <c r="G7" s="57">
        <f t="shared" si="0"/>
        <v>7.8</v>
      </c>
      <c r="H7">
        <v>710.6</v>
      </c>
    </row>
    <row r="8" spans="1:8" x14ac:dyDescent="0.35">
      <c r="A8" t="s">
        <v>36</v>
      </c>
      <c r="B8" s="57">
        <v>594</v>
      </c>
      <c r="C8" s="57">
        <v>143.4</v>
      </c>
      <c r="D8" s="57">
        <v>737.4</v>
      </c>
      <c r="E8" s="57">
        <v>8.6</v>
      </c>
      <c r="F8" s="57">
        <v>0.6</v>
      </c>
      <c r="G8" s="57">
        <f t="shared" si="0"/>
        <v>9.1999999999999993</v>
      </c>
      <c r="H8">
        <v>746.6</v>
      </c>
    </row>
    <row r="9" spans="1:8" x14ac:dyDescent="0.35">
      <c r="A9" t="s">
        <v>37</v>
      </c>
      <c r="B9" s="57">
        <v>625.29999999999995</v>
      </c>
      <c r="C9" s="57">
        <v>257.5</v>
      </c>
      <c r="D9" s="57">
        <v>882.8</v>
      </c>
      <c r="E9" s="57">
        <v>6.7</v>
      </c>
      <c r="F9" s="57">
        <v>3</v>
      </c>
      <c r="G9" s="57">
        <f t="shared" si="0"/>
        <v>9.6999999999999993</v>
      </c>
      <c r="H9">
        <v>892.4</v>
      </c>
    </row>
    <row r="10" spans="1:8" x14ac:dyDescent="0.35">
      <c r="A10" t="s">
        <v>38</v>
      </c>
      <c r="B10" s="57">
        <v>644.29999999999995</v>
      </c>
      <c r="C10" s="57">
        <v>158.69999999999999</v>
      </c>
      <c r="D10" s="57">
        <v>803</v>
      </c>
      <c r="E10" s="57">
        <v>1.4</v>
      </c>
      <c r="F10" s="57">
        <v>13.7</v>
      </c>
      <c r="G10" s="57">
        <f t="shared" si="0"/>
        <v>15.1</v>
      </c>
      <c r="H10">
        <v>818.1</v>
      </c>
    </row>
    <row r="11" spans="1:8" x14ac:dyDescent="0.35">
      <c r="A11" t="s">
        <v>39</v>
      </c>
      <c r="B11" s="57">
        <v>665.8</v>
      </c>
      <c r="C11" s="57">
        <v>137.4</v>
      </c>
      <c r="D11" s="57">
        <v>803.2</v>
      </c>
      <c r="E11" s="57">
        <v>0.9</v>
      </c>
      <c r="F11" s="57">
        <v>6.5</v>
      </c>
      <c r="G11" s="57">
        <f t="shared" si="0"/>
        <v>7.4</v>
      </c>
      <c r="H11">
        <v>810.5</v>
      </c>
    </row>
    <row r="12" spans="1:8" x14ac:dyDescent="0.35">
      <c r="A12" t="s">
        <v>40</v>
      </c>
      <c r="B12" s="57">
        <v>697.8</v>
      </c>
      <c r="C12" s="57">
        <v>155.1</v>
      </c>
      <c r="D12" s="57">
        <v>852.9</v>
      </c>
      <c r="E12" s="57">
        <v>1.3</v>
      </c>
      <c r="F12" s="57">
        <v>3.3</v>
      </c>
      <c r="G12" s="57">
        <f t="shared" si="0"/>
        <v>4.5999999999999996</v>
      </c>
      <c r="H12">
        <v>857.6</v>
      </c>
    </row>
    <row r="13" spans="1:8" x14ac:dyDescent="0.35">
      <c r="A13" t="s">
        <v>41</v>
      </c>
      <c r="B13" s="57">
        <v>731.5</v>
      </c>
      <c r="C13" s="57">
        <v>171.6</v>
      </c>
      <c r="D13" s="57">
        <v>903.1</v>
      </c>
      <c r="E13" s="57">
        <v>1.5</v>
      </c>
      <c r="F13" s="57">
        <v>4.2</v>
      </c>
      <c r="G13" s="57">
        <f t="shared" si="0"/>
        <v>5.7</v>
      </c>
      <c r="H13">
        <v>908.8</v>
      </c>
    </row>
    <row r="14" spans="1:8" x14ac:dyDescent="0.35">
      <c r="A14" t="s">
        <v>42</v>
      </c>
      <c r="B14" s="57">
        <v>749.8</v>
      </c>
      <c r="C14" s="57">
        <v>146.69999999999999</v>
      </c>
      <c r="D14" s="57">
        <v>896.5</v>
      </c>
      <c r="E14" s="57">
        <v>2.9</v>
      </c>
      <c r="F14" s="57">
        <v>3.6</v>
      </c>
      <c r="G14" s="57">
        <f t="shared" si="0"/>
        <v>6.5</v>
      </c>
      <c r="H14">
        <v>902.9</v>
      </c>
    </row>
    <row r="15" spans="1:8" x14ac:dyDescent="0.35">
      <c r="A15" t="s">
        <v>43</v>
      </c>
      <c r="B15" s="57">
        <v>773</v>
      </c>
      <c r="C15" s="57">
        <v>172.8</v>
      </c>
      <c r="D15" s="57">
        <v>945.8</v>
      </c>
      <c r="E15" s="57">
        <v>3.2</v>
      </c>
      <c r="F15" s="57">
        <v>5.3</v>
      </c>
      <c r="G15" s="57">
        <f t="shared" si="0"/>
        <v>8.5</v>
      </c>
      <c r="H15">
        <v>954.3</v>
      </c>
    </row>
    <row r="21" spans="3:5" x14ac:dyDescent="0.35">
      <c r="E21" t="s">
        <v>62</v>
      </c>
    </row>
    <row r="25" spans="3:5" x14ac:dyDescent="0.35">
      <c r="C25" t="s">
        <v>64</v>
      </c>
    </row>
    <row r="26" spans="3:5" x14ac:dyDescent="0.35">
      <c r="C26" t="s">
        <v>65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CEA8-81F6-4AB5-949F-BA3C3925CEF5}">
  <sheetPr>
    <tabColor theme="5" tint="0.79998168889431442"/>
  </sheetPr>
  <dimension ref="A2:H19"/>
  <sheetViews>
    <sheetView topLeftCell="A19" zoomScale="90" zoomScaleNormal="90" workbookViewId="0">
      <selection activeCell="F30" sqref="F30"/>
    </sheetView>
  </sheetViews>
  <sheetFormatPr defaultRowHeight="14.5" x14ac:dyDescent="0.35"/>
  <cols>
    <col min="2" max="2" width="34" customWidth="1"/>
    <col min="3" max="3" width="28.90625" bestFit="1" customWidth="1"/>
    <col min="4" max="4" width="28.90625" customWidth="1"/>
    <col min="5" max="6" width="27.81640625" customWidth="1"/>
    <col min="7" max="7" width="22.1796875" customWidth="1"/>
    <col min="8" max="8" width="21.1796875" customWidth="1"/>
  </cols>
  <sheetData>
    <row r="2" spans="1:8" x14ac:dyDescent="0.35">
      <c r="B2" s="76" t="s">
        <v>26</v>
      </c>
      <c r="C2" s="76"/>
      <c r="D2" s="66"/>
      <c r="E2" s="66"/>
      <c r="F2" s="66"/>
      <c r="G2" s="77" t="s">
        <v>67</v>
      </c>
      <c r="H2" s="77"/>
    </row>
    <row r="3" spans="1:8" x14ac:dyDescent="0.35">
      <c r="B3" t="s">
        <v>31</v>
      </c>
      <c r="C3" t="s">
        <v>30</v>
      </c>
      <c r="D3" t="s">
        <v>66</v>
      </c>
      <c r="E3" t="s">
        <v>68</v>
      </c>
      <c r="G3" s="67" t="s">
        <v>63</v>
      </c>
      <c r="H3" s="67" t="s">
        <v>28</v>
      </c>
    </row>
    <row r="4" spans="1:8" x14ac:dyDescent="0.35">
      <c r="A4" t="s">
        <v>32</v>
      </c>
      <c r="B4" s="57">
        <v>472.8</v>
      </c>
      <c r="C4" s="57">
        <v>126.9</v>
      </c>
      <c r="E4" s="57">
        <f t="shared" ref="E4:E15" si="0">SUM(G4:H4)</f>
        <v>4.8</v>
      </c>
      <c r="F4" s="57"/>
      <c r="G4" s="68">
        <v>4.7</v>
      </c>
      <c r="H4" s="68">
        <v>0.1</v>
      </c>
    </row>
    <row r="5" spans="1:8" x14ac:dyDescent="0.35">
      <c r="A5" t="s">
        <v>33</v>
      </c>
      <c r="B5" s="57">
        <v>508</v>
      </c>
      <c r="C5" s="57">
        <v>132.30000000000001</v>
      </c>
      <c r="E5" s="57">
        <f t="shared" si="0"/>
        <v>3.5</v>
      </c>
      <c r="F5" s="57"/>
      <c r="G5" s="68">
        <v>3.4</v>
      </c>
      <c r="H5" s="68">
        <v>0.1</v>
      </c>
    </row>
    <row r="6" spans="1:8" x14ac:dyDescent="0.35">
      <c r="A6" t="s">
        <v>34</v>
      </c>
      <c r="B6" s="57">
        <v>543.4</v>
      </c>
      <c r="C6" s="57">
        <v>116.2</v>
      </c>
      <c r="E6" s="57">
        <f t="shared" si="0"/>
        <v>7.3</v>
      </c>
      <c r="F6" s="57"/>
      <c r="G6" s="68">
        <v>7.1</v>
      </c>
      <c r="H6" s="68">
        <v>0.2</v>
      </c>
    </row>
    <row r="7" spans="1:8" x14ac:dyDescent="0.35">
      <c r="A7" t="s">
        <v>35</v>
      </c>
      <c r="B7" s="57">
        <v>566.5</v>
      </c>
      <c r="C7" s="57">
        <v>136.30000000000001</v>
      </c>
      <c r="E7" s="57">
        <f t="shared" si="0"/>
        <v>7.8</v>
      </c>
      <c r="F7" s="57"/>
      <c r="G7" s="68">
        <v>6.8</v>
      </c>
      <c r="H7" s="68">
        <v>1</v>
      </c>
    </row>
    <row r="8" spans="1:8" x14ac:dyDescent="0.35">
      <c r="A8" t="s">
        <v>36</v>
      </c>
      <c r="B8" s="57">
        <v>594</v>
      </c>
      <c r="C8" s="57">
        <v>143.4</v>
      </c>
      <c r="E8" s="57">
        <f t="shared" si="0"/>
        <v>9.1999999999999993</v>
      </c>
      <c r="F8" s="57"/>
      <c r="G8" s="68">
        <v>8.6</v>
      </c>
      <c r="H8" s="68">
        <v>0.6</v>
      </c>
    </row>
    <row r="9" spans="1:8" x14ac:dyDescent="0.35">
      <c r="A9" t="s">
        <v>37</v>
      </c>
      <c r="B9" s="57">
        <v>625.29999999999995</v>
      </c>
      <c r="C9" s="57">
        <v>168.9</v>
      </c>
      <c r="D9" s="57">
        <v>88.6</v>
      </c>
      <c r="E9" s="57">
        <f t="shared" si="0"/>
        <v>9.6999999999999993</v>
      </c>
      <c r="F9" s="57"/>
      <c r="G9" s="68">
        <v>6.7</v>
      </c>
      <c r="H9" s="68">
        <v>3</v>
      </c>
    </row>
    <row r="10" spans="1:8" x14ac:dyDescent="0.35">
      <c r="A10" t="s">
        <v>38</v>
      </c>
      <c r="B10" s="57">
        <v>644.29999999999995</v>
      </c>
      <c r="C10" s="57">
        <v>158.69999999999999</v>
      </c>
      <c r="E10" s="57">
        <f t="shared" si="0"/>
        <v>15.1</v>
      </c>
      <c r="F10" s="57"/>
      <c r="G10" s="68">
        <v>1.4</v>
      </c>
      <c r="H10" s="68">
        <v>13.7</v>
      </c>
    </row>
    <row r="11" spans="1:8" x14ac:dyDescent="0.35">
      <c r="A11" t="s">
        <v>39</v>
      </c>
      <c r="B11" s="57">
        <v>665.8</v>
      </c>
      <c r="C11" s="57">
        <v>137.4</v>
      </c>
      <c r="E11" s="57">
        <f t="shared" si="0"/>
        <v>7.4</v>
      </c>
      <c r="F11" s="57"/>
      <c r="G11" s="68">
        <v>0.9</v>
      </c>
      <c r="H11" s="68">
        <v>6.5</v>
      </c>
    </row>
    <row r="12" spans="1:8" x14ac:dyDescent="0.35">
      <c r="A12" t="s">
        <v>40</v>
      </c>
      <c r="B12" s="57">
        <v>697.8</v>
      </c>
      <c r="C12" s="57">
        <v>155.1</v>
      </c>
      <c r="E12" s="57">
        <f t="shared" si="0"/>
        <v>4.5999999999999996</v>
      </c>
      <c r="F12" s="57"/>
      <c r="G12" s="68">
        <v>1.3</v>
      </c>
      <c r="H12" s="68">
        <v>3.3</v>
      </c>
    </row>
    <row r="13" spans="1:8" x14ac:dyDescent="0.35">
      <c r="A13" t="s">
        <v>41</v>
      </c>
      <c r="B13" s="57">
        <v>731.5</v>
      </c>
      <c r="C13" s="57">
        <v>171.6</v>
      </c>
      <c r="E13" s="57">
        <f t="shared" si="0"/>
        <v>5.7</v>
      </c>
      <c r="F13" s="57"/>
      <c r="G13" s="68">
        <v>1.5</v>
      </c>
      <c r="H13" s="68">
        <v>4.2</v>
      </c>
    </row>
    <row r="14" spans="1:8" x14ac:dyDescent="0.35">
      <c r="A14" t="s">
        <v>42</v>
      </c>
      <c r="B14" s="57">
        <v>749.8</v>
      </c>
      <c r="C14" s="57">
        <v>146.69999999999999</v>
      </c>
      <c r="E14" s="57">
        <f t="shared" si="0"/>
        <v>6.5</v>
      </c>
      <c r="F14" s="57"/>
      <c r="G14" s="68">
        <v>2.9</v>
      </c>
      <c r="H14" s="68">
        <v>3.6</v>
      </c>
    </row>
    <row r="15" spans="1:8" x14ac:dyDescent="0.35">
      <c r="A15" t="s">
        <v>43</v>
      </c>
      <c r="B15" s="57">
        <v>773</v>
      </c>
      <c r="C15" s="57">
        <v>172.8</v>
      </c>
      <c r="E15" s="57">
        <f t="shared" si="0"/>
        <v>8.5</v>
      </c>
      <c r="F15" s="57"/>
      <c r="G15" s="68">
        <v>3.2</v>
      </c>
      <c r="H15" s="68">
        <v>5.3</v>
      </c>
    </row>
    <row r="19" spans="1:1" x14ac:dyDescent="0.35">
      <c r="A19" t="s">
        <v>62</v>
      </c>
    </row>
  </sheetData>
  <mergeCells count="2">
    <mergeCell ref="B2:C2"/>
    <mergeCell ref="G2:H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C8B7-55D9-4411-9DA2-923F89C662D9}">
  <dimension ref="B2:J18"/>
  <sheetViews>
    <sheetView workbookViewId="0"/>
  </sheetViews>
  <sheetFormatPr defaultRowHeight="14.5" x14ac:dyDescent="0.35"/>
  <cols>
    <col min="2" max="2" width="7.81640625" bestFit="1" customWidth="1"/>
    <col min="3" max="3" width="21.81640625" bestFit="1" customWidth="1"/>
    <col min="4" max="4" width="26.1796875" bestFit="1" customWidth="1"/>
    <col min="5" max="5" width="34.81640625" bestFit="1" customWidth="1"/>
    <col min="6" max="6" width="12" bestFit="1" customWidth="1"/>
    <col min="7" max="7" width="12.81640625" bestFit="1" customWidth="1"/>
    <col min="8" max="8" width="27.453125" bestFit="1" customWidth="1"/>
    <col min="9" max="9" width="10.1796875" customWidth="1"/>
  </cols>
  <sheetData>
    <row r="2" spans="2:10" ht="14.5" customHeight="1" x14ac:dyDescent="0.35">
      <c r="B2" t="s">
        <v>57</v>
      </c>
      <c r="F2" s="52"/>
      <c r="G2" s="52"/>
      <c r="I2" s="53"/>
    </row>
    <row r="3" spans="2:10" x14ac:dyDescent="0.35">
      <c r="F3" s="52"/>
      <c r="G3" s="52"/>
      <c r="I3" s="53"/>
    </row>
    <row r="4" spans="2:10" x14ac:dyDescent="0.35">
      <c r="B4" s="54" t="s">
        <v>58</v>
      </c>
      <c r="C4" s="54" t="s">
        <v>30</v>
      </c>
      <c r="D4" s="54" t="s">
        <v>31</v>
      </c>
      <c r="E4" s="54" t="s">
        <v>59</v>
      </c>
      <c r="F4" s="54" t="s">
        <v>60</v>
      </c>
      <c r="G4" s="54" t="s">
        <v>28</v>
      </c>
      <c r="H4" s="54" t="s">
        <v>61</v>
      </c>
      <c r="I4" s="54" t="s">
        <v>29</v>
      </c>
    </row>
    <row r="5" spans="2:10" x14ac:dyDescent="0.35">
      <c r="B5" s="55" t="s">
        <v>32</v>
      </c>
      <c r="C5" s="55">
        <v>126.9</v>
      </c>
      <c r="D5" s="55">
        <v>472.8</v>
      </c>
      <c r="E5" s="54">
        <v>599.70000000000005</v>
      </c>
      <c r="F5" s="55">
        <v>4.7</v>
      </c>
      <c r="G5" s="55">
        <v>0.1</v>
      </c>
      <c r="H5" s="55"/>
      <c r="I5" s="59">
        <v>604.5</v>
      </c>
    </row>
    <row r="6" spans="2:10" x14ac:dyDescent="0.35">
      <c r="B6" s="55" t="s">
        <v>33</v>
      </c>
      <c r="C6" s="55">
        <v>132.30000000000001</v>
      </c>
      <c r="D6" s="55">
        <v>508</v>
      </c>
      <c r="E6" s="54">
        <v>640.29999999999995</v>
      </c>
      <c r="F6" s="55">
        <v>3.4</v>
      </c>
      <c r="G6" s="55">
        <v>0.1</v>
      </c>
      <c r="H6" s="55"/>
      <c r="I6" s="59">
        <v>643.79999999999995</v>
      </c>
    </row>
    <row r="7" spans="2:10" x14ac:dyDescent="0.35">
      <c r="B7" s="55" t="s">
        <v>34</v>
      </c>
      <c r="C7" s="55">
        <v>116.2</v>
      </c>
      <c r="D7" s="55">
        <v>543.4</v>
      </c>
      <c r="E7" s="54">
        <v>659.7</v>
      </c>
      <c r="F7" s="55">
        <v>7.1</v>
      </c>
      <c r="G7" s="55">
        <v>0.2</v>
      </c>
      <c r="H7" s="55"/>
      <c r="I7" s="59">
        <v>667</v>
      </c>
    </row>
    <row r="8" spans="2:10" x14ac:dyDescent="0.35">
      <c r="B8" s="55" t="s">
        <v>35</v>
      </c>
      <c r="C8" s="55">
        <v>136.30000000000001</v>
      </c>
      <c r="D8" s="55">
        <v>566.5</v>
      </c>
      <c r="E8" s="54">
        <v>702.9</v>
      </c>
      <c r="F8" s="55">
        <v>6.8</v>
      </c>
      <c r="G8" s="55">
        <v>1</v>
      </c>
      <c r="H8" s="55"/>
      <c r="I8" s="59">
        <v>710.6</v>
      </c>
    </row>
    <row r="9" spans="2:10" x14ac:dyDescent="0.35">
      <c r="B9" s="55" t="s">
        <v>36</v>
      </c>
      <c r="C9" s="55">
        <v>143.4</v>
      </c>
      <c r="D9" s="55">
        <v>594</v>
      </c>
      <c r="E9" s="54">
        <v>737.4</v>
      </c>
      <c r="F9" s="55">
        <v>8.6</v>
      </c>
      <c r="G9" s="55">
        <v>0.6</v>
      </c>
      <c r="H9" s="55"/>
      <c r="I9" s="59">
        <v>746.6</v>
      </c>
    </row>
    <row r="10" spans="2:10" x14ac:dyDescent="0.35">
      <c r="B10" s="55" t="s">
        <v>37</v>
      </c>
      <c r="C10" s="56">
        <v>168.87190688000001</v>
      </c>
      <c r="D10" s="55">
        <v>625.29999999999995</v>
      </c>
      <c r="E10" s="58">
        <v>794.17190687999994</v>
      </c>
      <c r="F10" s="55">
        <v>6.7</v>
      </c>
      <c r="G10" s="55">
        <v>3</v>
      </c>
      <c r="H10" s="56">
        <v>88.628093119999988</v>
      </c>
      <c r="I10" s="59">
        <v>892.4</v>
      </c>
      <c r="J10" s="57"/>
    </row>
    <row r="11" spans="2:10" x14ac:dyDescent="0.35">
      <c r="B11" s="55" t="s">
        <v>38</v>
      </c>
      <c r="C11" s="55">
        <v>158.69999999999999</v>
      </c>
      <c r="D11" s="55">
        <v>644.29999999999995</v>
      </c>
      <c r="E11" s="54">
        <v>803</v>
      </c>
      <c r="F11" s="55">
        <v>1.4</v>
      </c>
      <c r="G11" s="55">
        <v>13.7</v>
      </c>
      <c r="H11" s="55"/>
      <c r="I11" s="59">
        <v>818.1</v>
      </c>
    </row>
    <row r="12" spans="2:10" x14ac:dyDescent="0.35">
      <c r="B12" s="55" t="s">
        <v>39</v>
      </c>
      <c r="C12" s="55">
        <v>137.4</v>
      </c>
      <c r="D12" s="55">
        <v>665.8</v>
      </c>
      <c r="E12" s="54">
        <v>803.2</v>
      </c>
      <c r="F12" s="55">
        <v>0.9</v>
      </c>
      <c r="G12" s="55">
        <v>6.5</v>
      </c>
      <c r="H12" s="55"/>
      <c r="I12" s="59">
        <v>810.5</v>
      </c>
    </row>
    <row r="13" spans="2:10" x14ac:dyDescent="0.35">
      <c r="B13" s="55" t="s">
        <v>40</v>
      </c>
      <c r="C13" s="55">
        <v>155.1</v>
      </c>
      <c r="D13" s="55">
        <v>697.8</v>
      </c>
      <c r="E13" s="54">
        <v>852.9</v>
      </c>
      <c r="F13" s="55">
        <v>1.3</v>
      </c>
      <c r="G13" s="55">
        <v>3.3</v>
      </c>
      <c r="H13" s="55"/>
      <c r="I13" s="59">
        <v>857.6</v>
      </c>
    </row>
    <row r="14" spans="2:10" x14ac:dyDescent="0.35">
      <c r="B14" s="55" t="s">
        <v>41</v>
      </c>
      <c r="C14" s="56">
        <v>171.60665372</v>
      </c>
      <c r="D14" s="56">
        <v>731.49081304999993</v>
      </c>
      <c r="E14" s="58">
        <v>903.09746676999998</v>
      </c>
      <c r="F14" s="56">
        <v>1.4879515200000002</v>
      </c>
      <c r="G14" s="56">
        <v>4.1762445299999991</v>
      </c>
      <c r="H14" s="56"/>
      <c r="I14" s="60">
        <v>908.76166281999997</v>
      </c>
    </row>
    <row r="15" spans="2:10" x14ac:dyDescent="0.35">
      <c r="B15" s="55" t="s">
        <v>42</v>
      </c>
      <c r="C15" s="56">
        <v>139.74561937000001</v>
      </c>
      <c r="D15" s="56">
        <v>756.18003620999968</v>
      </c>
      <c r="E15" s="58">
        <v>895.92565557999967</v>
      </c>
      <c r="F15" s="56">
        <v>2.8659933800000004</v>
      </c>
      <c r="G15" s="56">
        <v>3.2341263599999999</v>
      </c>
      <c r="H15" s="56"/>
      <c r="I15" s="60">
        <v>902.02577531999964</v>
      </c>
    </row>
    <row r="18" spans="5:5" x14ac:dyDescent="0.35">
      <c r="E18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FIRE1301</vt:lpstr>
      <vt:lpstr>Charts</vt:lpstr>
      <vt:lpstr>Figure 5.1</vt:lpstr>
      <vt:lpstr>Data for chart</vt:lpstr>
      <vt:lpstr>Contents!Print_Area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FIRE1301: Firefighters' pension scheme expenditure</dc:title>
  <dc:subject/>
  <dc:creator/>
  <cp:keywords>data tables, firefighters, pension, expenditure, 2022</cp:keywords>
  <dc:description/>
  <cp:lastModifiedBy/>
  <cp:revision>1</cp:revision>
  <dcterms:created xsi:type="dcterms:W3CDTF">2022-10-14T13:27:05Z</dcterms:created>
  <dcterms:modified xsi:type="dcterms:W3CDTF">2022-10-14T13:27:34Z</dcterms:modified>
  <cp:category/>
  <cp:contentStatus/>
</cp:coreProperties>
</file>