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901 - September 2023/"/>
    </mc:Choice>
  </mc:AlternateContent>
  <xr:revisionPtr revIDLastSave="97" documentId="8_{8D9E3E3A-8FAC-4228-93A4-E73413F86A55}" xr6:coauthVersionLast="47" xr6:coauthVersionMax="47" xr10:uidLastSave="{CF66577C-FE19-490E-B77D-9ADA67F7BC3E}"/>
  <bookViews>
    <workbookView xWindow="-110" yWindow="-110" windowWidth="22780" windowHeight="14660" activeTab="8"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<sst xmlns="http://schemas.openxmlformats.org/spreadsheetml/2006/main" count="526" uniqueCount="153">
  <si>
    <t>Table of Contents: September 2022 to August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</si>
  <si>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</si>
  <si>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</si>
  <si>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</si>
  <si>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</si>
  <si>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</si>
  <si>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</si>
  <si>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</si>
  <si>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</si>
  <si>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</si>
  <si>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</si>
  <si>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</si>
  <si>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</si>
  <si>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</si>
  <si>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</si>
  <si>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</si>
  <si>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</si>
  <si>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</si>
  <si>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</si>
  <si>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</si>
  <si>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</si>
  <si>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</si>
  <si>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</si>
  <si>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</si>
  <si>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</si>
  <si>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</si>
  <si>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Figure 1: Number of events held, decisions issued and median time between valid date &amp; decision date; September 2022 to August 2023</t>
  </si>
  <si>
    <t>Source: Horizon, Picaso, Inspector Scheduling System</t>
  </si>
  <si>
    <t>Note 1: The process and admin system used for events data has changed from April 2022. See Background Quality Report for more information</t>
  </si>
  <si>
    <t>Figure 2: Number of cases received, closed and open; September 2022 to August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</si>
  <si>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</si>
  <si>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</si>
  <si>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Figure 3 – Appeal Decisions; September 2022 to August 2023</t>
  </si>
  <si>
    <t>Figure 4 (l) – Appeal Decisions by Procedure; September 2022 to August 2023</t>
  </si>
  <si>
    <t>Figure 4 (r) – Appeal Decisions by Casework Category; September 2022 to August 2023</t>
  </si>
  <si>
    <t>Figure 5: Mean and Median time to decision; September 2022 to August 2023</t>
  </si>
  <si>
    <t>Figure 6 – Median time to decision by casework area;  September 2022 to August 2023</t>
  </si>
  <si>
    <t>Figure 7: Mean, Median Time to Decision, Rosewell Inquiry Process; September 2022 to August 2023</t>
  </si>
  <si>
    <t>s78 Hearings</t>
  </si>
  <si>
    <t>s78 Inquiries</t>
  </si>
  <si>
    <t>Enforcement</t>
  </si>
  <si>
    <t>Local Plans</t>
  </si>
  <si>
    <t>National Infrastructure</t>
  </si>
  <si>
    <t>Other</t>
  </si>
  <si>
    <t>Total</t>
  </si>
  <si>
    <t>Table 1: Number of events held, decisions issued and median time between valid date &amp; decision date; September 2022 to August 2023</t>
  </si>
  <si>
    <t>Source: Horizon, Picaso and Inspector Scheduling System</t>
  </si>
  <si>
    <t>Note 1: This table includes revisions to previously published data. Please see Annex D for further information</t>
  </si>
  <si>
    <t>Month</t>
  </si>
  <si>
    <t>Sep 22</t>
  </si>
  <si>
    <t>Oct-22</t>
  </si>
  <si>
    <t>Nov-22</t>
  </si>
  <si>
    <t>Dec-22</t>
  </si>
  <si>
    <t>Jan-23</t>
  </si>
  <si>
    <t>Feb-23</t>
  </si>
  <si>
    <t>Mar-23</t>
  </si>
  <si>
    <t>Apr-23</t>
  </si>
  <si>
    <t>May-23</t>
  </si>
  <si>
    <t>Jun-23</t>
  </si>
  <si>
    <t>Jul-23</t>
  </si>
  <si>
    <t>Aug-23</t>
  </si>
  <si>
    <t>Events held</t>
  </si>
  <si>
    <t>Decisions</t>
  </si>
  <si>
    <t>Median weeks</t>
  </si>
  <si>
    <t>Table 2: Number of cases received, closed and open;  September 2022 to August 2023</t>
  </si>
  <si>
    <t>Received</t>
  </si>
  <si>
    <t>Closed</t>
  </si>
  <si>
    <t>Open Cases: all casework</t>
  </si>
  <si>
    <t>Table 3: Appeal Decisions;  September 2022 to August 2023</t>
  </si>
  <si>
    <t xml:space="preserve">Source: Horizon and Picaso </t>
  </si>
  <si>
    <t>Table 4: Appeal Decisions by Procedure;  September 2022 to August 2023</t>
  </si>
  <si>
    <t>Note: this is the first half of table 4, the second half can be found on the tab, 'Table 4 by Casework Type'.</t>
  </si>
  <si>
    <t>Written Representations</t>
  </si>
  <si>
    <t>Hearings</t>
  </si>
  <si>
    <t>Inquiries</t>
  </si>
  <si>
    <t>Table 4: Appeal Decisions by Casework Type; September 2022 to August 2023</t>
  </si>
  <si>
    <t>Note: This is the second half of table 4.</t>
  </si>
  <si>
    <t>Planning</t>
  </si>
  <si>
    <t>Specialist</t>
  </si>
  <si>
    <r>
      <t xml:space="preserve">Table 5: Mean, Median and Standard Deviation of time to Decision; </t>
    </r>
    <r>
      <rPr>
        <sz val="14"/>
        <rFont val="Calibri"/>
        <family val="2"/>
        <scheme val="minor"/>
      </rPr>
      <t xml:space="preserve"> September 2022 to August 2023</t>
    </r>
  </si>
  <si>
    <t>Valid to Decision  (median weeks)</t>
  </si>
  <si>
    <t>Valid to Decision  (mean weeks)</t>
  </si>
  <si>
    <t>Standard Deviation (weeks)</t>
  </si>
  <si>
    <t>Table 6: Mean and Median Time to Decision, with standard deviation, by procedure;  September 2022 to August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</si>
  <si>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</si>
  <si>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</si>
  <si>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</si>
  <si>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</si>
  <si>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</si>
  <si>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</si>
  <si>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</si>
  <si>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September 2022 to August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</si>
  <si>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</si>
  <si>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</si>
  <si>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</si>
  <si>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</si>
  <si>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</si>
  <si>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</si>
  <si>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</si>
  <si>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September 2022 to August 2023</t>
  </si>
  <si>
    <t>Valid to Decision (median weeks)</t>
  </si>
  <si>
    <t>Valid to Decision (mean weeks)</t>
  </si>
  <si>
    <t>Table 9: Decisions, Planning Inquiry cases under non Rosewell process;  September 2022 to August 2023</t>
  </si>
  <si>
    <t>Source: Horizon</t>
  </si>
  <si>
    <t>Table 10: Open cases by procedure and stage, as of end of August 2023</t>
  </si>
  <si>
    <t>Note 1: there are 50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</si>
  <si>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</si>
  <si>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</si>
  <si>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</si>
  <si>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</si>
  <si>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</si>
  <si>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</si>
  <si>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</si>
  <si>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</si>
  <si>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</si>
  <si>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September 2022 to August 2023</t>
  </si>
  <si>
    <t>Source: SAP HR</t>
  </si>
  <si>
    <t>Headcount</t>
  </si>
  <si>
    <t>FTE</t>
  </si>
  <si>
    <t>Annex A: Mean and Median Time to Decision, with standard deviation, by procedure; September 2022 to August 2023</t>
  </si>
  <si>
    <t xml:space="preserve">Note: Where there are fewer than 20 decisions the measures, mean, median and standard deviation are less meaningful. This applies to September 2022, April, June, and July 2023 for inquiries decisions. </t>
  </si>
  <si>
    <t>Median Average Weeks</t>
  </si>
  <si>
    <t>Mean Average Weeks</t>
  </si>
  <si>
    <t>Standard Deviation Weeks</t>
  </si>
  <si>
    <t>Annex A: Mean and Median Time to Decision, with standard deviation, by procedure;  September 2022 to August 2023</t>
  </si>
  <si>
    <t>Note 1: Where there are fewer than 20 decisions the measures, mean, median and standard deviation are less meaningful. This applies to all months for hearings and inquiries.</t>
  </si>
  <si>
    <t>Annex B – Detailed Information on timeliness by appeal type: August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</si>
  <si>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</si>
  <si>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</si>
  <si>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</si>
  <si>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</si>
  <si>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</si>
  <si>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</si>
  <si>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</si>
  <si>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</si>
  <si>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</si>
  <si>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August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</si>
  <si>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</si>
  <si>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</si>
  <si>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</si>
  <si>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</si>
  <si>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</si>
  <si>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</si>
  <si>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July 2023</t>
  </si>
  <si>
    <r>
      <t>Weeks between</t>
    </r>
    <r>
      <rPr>
        <b/>
        <sz val="14"/>
        <color theme="0"/>
        <rFont val="Calibri"/>
        <family val="2"/>
        <scheme val="minor"/>
      </rPr>
      <t xml:space="preserve"> start date &amp; event date</t>
    </r>
  </si>
  <si>
    <t>Cases where an event occurred during July 2023</t>
  </si>
  <si>
    <r>
      <t xml:space="preserve">Weeks between </t>
    </r>
    <r>
      <rPr>
        <b/>
        <sz val="14"/>
        <color theme="0"/>
        <rFont val="Calibri"/>
        <family val="2"/>
        <scheme val="minor"/>
      </rPr>
      <t>event date &amp; decision date</t>
    </r>
  </si>
  <si>
    <t>Cases that have been decided in July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</si>
  <si>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</si>
  <si>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</si>
  <si>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</si>
  <si>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</si>
  <si>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Note: Where there are fewer than 20 decisions the measures, mean, median and standard deviation are less meaningful. This applies to all months for hearing other than November and December 2022 and March and May 2023 and all months for inquiry decisions other than  January, February and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</si>
</sst>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3" fontId="0" fillId="0" borderId="0" xfId="0" applyNumberFormat="1"/>
    <xf numFmtId="0" fontId="46" fillId="0" borderId="0" xfId="3" applyFont="1" applyBorder="1" applyAlignment="1">
      <alignment vertical="center"/>
    </xf>
    <xf numFmtId="164" fontId="4" fillId="0" borderId="0" xfId="0" applyNumberFormat="1" applyFont="1" applyAlignment="1">
      <alignment horizontal="right"/>
    </xf>
    <xf numFmtId="164" fontId="9" fillId="0" borderId="1" xfId="0" applyNumberFormat="1" applyFont="1" applyBorder="1" applyAlignment="1">
      <alignment wrapText="1"/>
    </xf>
    <xf numFmtId="0" fontId="39"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1376</c:v>
                </c:pt>
                <c:pt idx="1">
                  <c:v>1298</c:v>
                </c:pt>
                <c:pt idx="2">
                  <c:v>1664</c:v>
                </c:pt>
                <c:pt idx="3">
                  <c:v>946</c:v>
                </c:pt>
                <c:pt idx="4">
                  <c:v>1724</c:v>
                </c:pt>
                <c:pt idx="5">
                  <c:v>1546</c:v>
                </c:pt>
                <c:pt idx="6">
                  <c:v>1303</c:v>
                </c:pt>
                <c:pt idx="7">
                  <c:v>1142</c:v>
                </c:pt>
                <c:pt idx="8">
                  <c:v>1441</c:v>
                </c:pt>
                <c:pt idx="9">
                  <c:v>1509</c:v>
                </c:pt>
                <c:pt idx="10">
                  <c:v>1381</c:v>
                </c:pt>
                <c:pt idx="11">
                  <c:v>1592</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1260</c:v>
                </c:pt>
                <c:pt idx="1">
                  <c:v>1457</c:v>
                </c:pt>
                <c:pt idx="2">
                  <c:v>1581</c:v>
                </c:pt>
                <c:pt idx="3">
                  <c:v>1540</c:v>
                </c:pt>
                <c:pt idx="4">
                  <c:v>1471</c:v>
                </c:pt>
                <c:pt idx="5">
                  <c:v>1618</c:v>
                </c:pt>
                <c:pt idx="6">
                  <c:v>1681</c:v>
                </c:pt>
                <c:pt idx="7">
                  <c:v>1308</c:v>
                </c:pt>
                <c:pt idx="8">
                  <c:v>1446</c:v>
                </c:pt>
                <c:pt idx="9">
                  <c:v>1497</c:v>
                </c:pt>
                <c:pt idx="10">
                  <c:v>1518</c:v>
                </c:pt>
                <c:pt idx="11">
                  <c:v>1479</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1'!$B$8:$M$8</c:f>
              <c:numCache>
                <c:formatCode>#,##0.0</c:formatCode>
                <c:ptCount val="12"/>
                <c:pt idx="0">
                  <c:v>29</c:v>
                </c:pt>
                <c:pt idx="1">
                  <c:v>28.714285</c:v>
                </c:pt>
                <c:pt idx="2">
                  <c:v>30.714285</c:v>
                </c:pt>
                <c:pt idx="3">
                  <c:v>30.428571000000002</c:v>
                </c:pt>
                <c:pt idx="4">
                  <c:v>31.142856999999999</c:v>
                </c:pt>
                <c:pt idx="5">
                  <c:v>28.714285</c:v>
                </c:pt>
                <c:pt idx="6">
                  <c:v>29.285713999999999</c:v>
                </c:pt>
                <c:pt idx="7">
                  <c:v>29.142856999999999</c:v>
                </c:pt>
                <c:pt idx="8">
                  <c:v>30.142856999999999</c:v>
                </c:pt>
                <c:pt idx="9">
                  <c:v>31.571428000000001</c:v>
                </c:pt>
                <c:pt idx="10">
                  <c:v>33.285713999999999</c:v>
                </c:pt>
                <c:pt idx="11">
                  <c:v>31</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Sep 22</c:v>
                </c:pt>
                <c:pt idx="1">
                  <c:v>Oct-22</c:v>
                </c:pt>
                <c:pt idx="2">
                  <c:v>Nov-22</c:v>
                </c:pt>
                <c:pt idx="3">
                  <c:v>Dec-22</c:v>
                </c:pt>
                <c:pt idx="4">
                  <c:v>Jan-23</c:v>
                </c:pt>
                <c:pt idx="5">
                  <c:v>Feb-23</c:v>
                </c:pt>
                <c:pt idx="6">
                  <c:v>Mar-23</c:v>
                </c:pt>
                <c:pt idx="7">
                  <c:v>Apr-23</c:v>
                </c:pt>
                <c:pt idx="8">
                  <c:v>May-23</c:v>
                </c:pt>
                <c:pt idx="9">
                  <c:v>Jun-23</c:v>
                </c:pt>
                <c:pt idx="10">
                  <c:v>Jul-23</c:v>
                </c:pt>
              </c:strCache>
            </c:strRef>
          </c:cat>
          <c:val>
            <c:numRef>
              <c:f>'Table 2'!$B$6:$K$6</c:f>
              <c:numCache>
                <c:formatCode>#,##0</c:formatCode>
                <c:ptCount val="10"/>
                <c:pt idx="0">
                  <c:v>1776</c:v>
                </c:pt>
                <c:pt idx="1">
                  <c:v>1831</c:v>
                </c:pt>
                <c:pt idx="2">
                  <c:v>1881</c:v>
                </c:pt>
                <c:pt idx="3">
                  <c:v>1601</c:v>
                </c:pt>
                <c:pt idx="4">
                  <c:v>1672</c:v>
                </c:pt>
                <c:pt idx="5">
                  <c:v>1569</c:v>
                </c:pt>
                <c:pt idx="6">
                  <c:v>1906</c:v>
                </c:pt>
                <c:pt idx="7">
                  <c:v>1443</c:v>
                </c:pt>
                <c:pt idx="8">
                  <c:v>1753</c:v>
                </c:pt>
                <c:pt idx="9">
                  <c:v>1579</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Sep 22</c:v>
                </c:pt>
                <c:pt idx="1">
                  <c:v>Oct-22</c:v>
                </c:pt>
                <c:pt idx="2">
                  <c:v>Nov-22</c:v>
                </c:pt>
                <c:pt idx="3">
                  <c:v>Dec-22</c:v>
                </c:pt>
                <c:pt idx="4">
                  <c:v>Jan-23</c:v>
                </c:pt>
                <c:pt idx="5">
                  <c:v>Feb-23</c:v>
                </c:pt>
                <c:pt idx="6">
                  <c:v>Mar-23</c:v>
                </c:pt>
                <c:pt idx="7">
                  <c:v>Apr-23</c:v>
                </c:pt>
                <c:pt idx="8">
                  <c:v>May-23</c:v>
                </c:pt>
                <c:pt idx="9">
                  <c:v>Jun-23</c:v>
                </c:pt>
                <c:pt idx="10">
                  <c:v>Jul-23</c:v>
                </c:pt>
              </c:strCache>
            </c:strRef>
          </c:cat>
          <c:val>
            <c:numRef>
              <c:f>'Table 2'!$B$7:$K$7</c:f>
              <c:numCache>
                <c:formatCode>#,##0</c:formatCode>
                <c:ptCount val="10"/>
                <c:pt idx="0">
                  <c:v>1425</c:v>
                </c:pt>
                <c:pt idx="1">
                  <c:v>1673</c:v>
                </c:pt>
                <c:pt idx="2">
                  <c:v>1806</c:v>
                </c:pt>
                <c:pt idx="3">
                  <c:v>1716</c:v>
                </c:pt>
                <c:pt idx="4">
                  <c:v>1697</c:v>
                </c:pt>
                <c:pt idx="5">
                  <c:v>1794</c:v>
                </c:pt>
                <c:pt idx="6">
                  <c:v>1872</c:v>
                </c:pt>
                <c:pt idx="7">
                  <c:v>1448</c:v>
                </c:pt>
                <c:pt idx="8">
                  <c:v>1624</c:v>
                </c:pt>
                <c:pt idx="9">
                  <c:v>1788</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14552</c:v>
                </c:pt>
                <c:pt idx="1">
                  <c:v>14792</c:v>
                </c:pt>
                <c:pt idx="2">
                  <c:v>14858</c:v>
                </c:pt>
                <c:pt idx="3">
                  <c:v>14746</c:v>
                </c:pt>
                <c:pt idx="4">
                  <c:v>14734</c:v>
                </c:pt>
                <c:pt idx="5">
                  <c:v>14490</c:v>
                </c:pt>
                <c:pt idx="6">
                  <c:v>14495</c:v>
                </c:pt>
                <c:pt idx="7">
                  <c:v>14487</c:v>
                </c:pt>
                <c:pt idx="8">
                  <c:v>14610</c:v>
                </c:pt>
                <c:pt idx="9">
                  <c:v>14415</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2'!$B$6:$M$6</c:f>
              <c:numCache>
                <c:formatCode>#,##0</c:formatCode>
                <c:ptCount val="12"/>
                <c:pt idx="0">
                  <c:v>1776</c:v>
                </c:pt>
                <c:pt idx="1">
                  <c:v>1831</c:v>
                </c:pt>
                <c:pt idx="2">
                  <c:v>1881</c:v>
                </c:pt>
                <c:pt idx="3">
                  <c:v>1601</c:v>
                </c:pt>
                <c:pt idx="4">
                  <c:v>1672</c:v>
                </c:pt>
                <c:pt idx="5">
                  <c:v>1569</c:v>
                </c:pt>
                <c:pt idx="6">
                  <c:v>1906</c:v>
                </c:pt>
                <c:pt idx="7">
                  <c:v>1443</c:v>
                </c:pt>
                <c:pt idx="8">
                  <c:v>1753</c:v>
                </c:pt>
                <c:pt idx="9">
                  <c:v>1579</c:v>
                </c:pt>
                <c:pt idx="10">
                  <c:v>1686</c:v>
                </c:pt>
                <c:pt idx="11">
                  <c:v>1548</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2'!$B$7:$M$7</c:f>
              <c:numCache>
                <c:formatCode>#,##0</c:formatCode>
                <c:ptCount val="12"/>
                <c:pt idx="0">
                  <c:v>1425</c:v>
                </c:pt>
                <c:pt idx="1">
                  <c:v>1673</c:v>
                </c:pt>
                <c:pt idx="2">
                  <c:v>1806</c:v>
                </c:pt>
                <c:pt idx="3">
                  <c:v>1716</c:v>
                </c:pt>
                <c:pt idx="4">
                  <c:v>1697</c:v>
                </c:pt>
                <c:pt idx="5">
                  <c:v>1794</c:v>
                </c:pt>
                <c:pt idx="6">
                  <c:v>1872</c:v>
                </c:pt>
                <c:pt idx="7">
                  <c:v>1448</c:v>
                </c:pt>
                <c:pt idx="8">
                  <c:v>1624</c:v>
                </c:pt>
                <c:pt idx="9">
                  <c:v>1788</c:v>
                </c:pt>
                <c:pt idx="10">
                  <c:v>1745</c:v>
                </c:pt>
                <c:pt idx="11">
                  <c:v>1676</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14552</c:v>
                </c:pt>
                <c:pt idx="1">
                  <c:v>14792</c:v>
                </c:pt>
                <c:pt idx="2">
                  <c:v>14858</c:v>
                </c:pt>
                <c:pt idx="3">
                  <c:v>14746</c:v>
                </c:pt>
                <c:pt idx="4">
                  <c:v>14734</c:v>
                </c:pt>
                <c:pt idx="5">
                  <c:v>14490</c:v>
                </c:pt>
                <c:pt idx="6">
                  <c:v>14495</c:v>
                </c:pt>
                <c:pt idx="7">
                  <c:v>14487</c:v>
                </c:pt>
                <c:pt idx="8">
                  <c:v>14610</c:v>
                </c:pt>
                <c:pt idx="9">
                  <c:v>14415</c:v>
                </c:pt>
                <c:pt idx="10">
                  <c:v>14371</c:v>
                </c:pt>
                <c:pt idx="11">
                  <c:v>14312</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3'!$B$5:$M$5</c:f>
              <c:numCache>
                <c:formatCode>#,##0</c:formatCode>
                <c:ptCount val="12"/>
                <c:pt idx="0">
                  <c:v>1260</c:v>
                </c:pt>
                <c:pt idx="1">
                  <c:v>1457</c:v>
                </c:pt>
                <c:pt idx="2">
                  <c:v>1581</c:v>
                </c:pt>
                <c:pt idx="3">
                  <c:v>1540</c:v>
                </c:pt>
                <c:pt idx="4">
                  <c:v>1471</c:v>
                </c:pt>
                <c:pt idx="5">
                  <c:v>1618</c:v>
                </c:pt>
                <c:pt idx="6">
                  <c:v>1681</c:v>
                </c:pt>
                <c:pt idx="7">
                  <c:v>1308</c:v>
                </c:pt>
                <c:pt idx="8">
                  <c:v>1446</c:v>
                </c:pt>
                <c:pt idx="9">
                  <c:v>1497</c:v>
                </c:pt>
                <c:pt idx="10">
                  <c:v>1518</c:v>
                </c:pt>
                <c:pt idx="11">
                  <c:v>1479</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16448</c:v>
                </c:pt>
                <c:pt idx="1">
                  <c:v>924</c:v>
                </c:pt>
                <c:pt idx="2">
                  <c:v>484</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15001</c:v>
                </c:pt>
                <c:pt idx="1">
                  <c:v>2145</c:v>
                </c:pt>
                <c:pt idx="2">
                  <c:v>710</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5'!$B$5:$M$5</c:f>
              <c:numCache>
                <c:formatCode>0.0</c:formatCode>
                <c:ptCount val="12"/>
                <c:pt idx="0">
                  <c:v>34.425169683333259</c:v>
                </c:pt>
                <c:pt idx="1">
                  <c:v>33.182958694577941</c:v>
                </c:pt>
                <c:pt idx="2">
                  <c:v>36.536485355146041</c:v>
                </c:pt>
                <c:pt idx="3">
                  <c:v>35.600818078775944</c:v>
                </c:pt>
                <c:pt idx="4">
                  <c:v>36.704858686394573</c:v>
                </c:pt>
                <c:pt idx="5">
                  <c:v>34.243863275648835</c:v>
                </c:pt>
                <c:pt idx="6">
                  <c:v>39.531146044021305</c:v>
                </c:pt>
                <c:pt idx="7">
                  <c:v>35.434796431192531</c:v>
                </c:pt>
                <c:pt idx="8">
                  <c:v>37.693524072664268</c:v>
                </c:pt>
                <c:pt idx="9">
                  <c:v>35.733752821643115</c:v>
                </c:pt>
                <c:pt idx="10">
                  <c:v>37.861377352437259</c:v>
                </c:pt>
                <c:pt idx="11">
                  <c:v>35.668791242731466</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5'!$B$4:$M$4</c:f>
              <c:numCache>
                <c:formatCode>0.0</c:formatCode>
                <c:ptCount val="12"/>
                <c:pt idx="0">
                  <c:v>29</c:v>
                </c:pt>
                <c:pt idx="1">
                  <c:v>28.714285</c:v>
                </c:pt>
                <c:pt idx="2">
                  <c:v>30.714285</c:v>
                </c:pt>
                <c:pt idx="3">
                  <c:v>30.428571000000002</c:v>
                </c:pt>
                <c:pt idx="4">
                  <c:v>31.142856999999999</c:v>
                </c:pt>
                <c:pt idx="5">
                  <c:v>28.714285</c:v>
                </c:pt>
                <c:pt idx="6">
                  <c:v>29.285713999999999</c:v>
                </c:pt>
                <c:pt idx="7">
                  <c:v>29.142856999999999</c:v>
                </c:pt>
                <c:pt idx="8">
                  <c:v>30.142856999999999</c:v>
                </c:pt>
                <c:pt idx="9">
                  <c:v>31.571428000000001</c:v>
                </c:pt>
                <c:pt idx="10">
                  <c:v>33.285713999999999</c:v>
                </c:pt>
                <c:pt idx="11">
                  <c:v>31</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7'!$C$5:$N$5</c:f>
              <c:numCache>
                <c:formatCode>0.0</c:formatCode>
                <c:ptCount val="12"/>
                <c:pt idx="0">
                  <c:v>27</c:v>
                </c:pt>
                <c:pt idx="1">
                  <c:v>27.428571000000002</c:v>
                </c:pt>
                <c:pt idx="2">
                  <c:v>29.142856999999999</c:v>
                </c:pt>
                <c:pt idx="3">
                  <c:v>28.857142</c:v>
                </c:pt>
                <c:pt idx="4">
                  <c:v>28.285713999999999</c:v>
                </c:pt>
                <c:pt idx="5">
                  <c:v>26.142856999999999</c:v>
                </c:pt>
                <c:pt idx="6">
                  <c:v>26.142856999999999</c:v>
                </c:pt>
                <c:pt idx="7">
                  <c:v>26.714285</c:v>
                </c:pt>
                <c:pt idx="8">
                  <c:v>28.714285</c:v>
                </c:pt>
                <c:pt idx="9">
                  <c:v>29.857142</c:v>
                </c:pt>
                <c:pt idx="10">
                  <c:v>31.571428000000001</c:v>
                </c:pt>
                <c:pt idx="11">
                  <c:v>29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7'!$C$8:$N$8</c:f>
              <c:numCache>
                <c:formatCode>0.0</c:formatCode>
                <c:ptCount val="12"/>
                <c:pt idx="0">
                  <c:v>45</c:v>
                </c:pt>
                <c:pt idx="1">
                  <c:v>44.142856999999999</c:v>
                </c:pt>
                <c:pt idx="2">
                  <c:v>52.142856999999999</c:v>
                </c:pt>
                <c:pt idx="3">
                  <c:v>62.499999500000001</c:v>
                </c:pt>
                <c:pt idx="4">
                  <c:v>63.357142499999995</c:v>
                </c:pt>
                <c:pt idx="5">
                  <c:v>54.142856999999999</c:v>
                </c:pt>
                <c:pt idx="6">
                  <c:v>67.714285000000004</c:v>
                </c:pt>
                <c:pt idx="7">
                  <c:v>57.857142000000003</c:v>
                </c:pt>
                <c:pt idx="8">
                  <c:v>58.428570999999998</c:v>
                </c:pt>
                <c:pt idx="9">
                  <c:v>53.142856999999999</c:v>
                </c:pt>
                <c:pt idx="10">
                  <c:v>53.285713999999999</c:v>
                </c:pt>
                <c:pt idx="11">
                  <c:v>50</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7'!$C$11:$N$11</c:f>
              <c:numCache>
                <c:formatCode>0.0</c:formatCode>
                <c:ptCount val="12"/>
                <c:pt idx="0">
                  <c:v>29.428571000000002</c:v>
                </c:pt>
                <c:pt idx="1">
                  <c:v>34.642856499999994</c:v>
                </c:pt>
                <c:pt idx="2">
                  <c:v>34.714284999999997</c:v>
                </c:pt>
                <c:pt idx="3">
                  <c:v>26.857142</c:v>
                </c:pt>
                <c:pt idx="4">
                  <c:v>36.857142000000003</c:v>
                </c:pt>
                <c:pt idx="5">
                  <c:v>38.214285000000004</c:v>
                </c:pt>
                <c:pt idx="6">
                  <c:v>28.714285</c:v>
                </c:pt>
                <c:pt idx="7">
                  <c:v>37.571427999999997</c:v>
                </c:pt>
                <c:pt idx="8">
                  <c:v>35.142856999999999</c:v>
                </c:pt>
                <c:pt idx="9">
                  <c:v>32.857142000000003</c:v>
                </c:pt>
                <c:pt idx="10">
                  <c:v>40.142856999999999</c:v>
                </c:pt>
                <c:pt idx="11">
                  <c:v>34.571427999999997</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8'!$B$8:$M$8</c:f>
              <c:numCache>
                <c:formatCode>_-* #,##0.0_-;\-* #,##0.0_-;_-* "-"??_-;_-@_-</c:formatCode>
                <c:ptCount val="12"/>
                <c:pt idx="0">
                  <c:v>29.49350609090909</c:v>
                </c:pt>
                <c:pt idx="1">
                  <c:v>29.058441090909092</c:v>
                </c:pt>
                <c:pt idx="2">
                  <c:v>37.999999736842113</c:v>
                </c:pt>
                <c:pt idx="3">
                  <c:v>37.369962897435876</c:v>
                </c:pt>
                <c:pt idx="4">
                  <c:v>33.50285671999999</c:v>
                </c:pt>
                <c:pt idx="5">
                  <c:v>40.209523333333337</c:v>
                </c:pt>
                <c:pt idx="6">
                  <c:v>33.499999611111114</c:v>
                </c:pt>
                <c:pt idx="7">
                  <c:v>34.904761666666673</c:v>
                </c:pt>
                <c:pt idx="8">
                  <c:v>30.478570899999994</c:v>
                </c:pt>
                <c:pt idx="9">
                  <c:v>34.319327235294111</c:v>
                </c:pt>
                <c:pt idx="10">
                  <c:v>30.616071062500005</c:v>
                </c:pt>
                <c:pt idx="11">
                  <c:v>33.455781857142853</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8'!$B$7:$M$7</c:f>
              <c:numCache>
                <c:formatCode>_-* #,##0.0_-;\-* #,##0.0_-;_-* "-"??_-;_-@_-</c:formatCode>
                <c:ptCount val="12"/>
                <c:pt idx="0">
                  <c:v>28.571428000000001</c:v>
                </c:pt>
                <c:pt idx="1">
                  <c:v>25.928570999999998</c:v>
                </c:pt>
                <c:pt idx="2">
                  <c:v>29.428571000000002</c:v>
                </c:pt>
                <c:pt idx="3">
                  <c:v>38.571427999999997</c:v>
                </c:pt>
                <c:pt idx="4">
                  <c:v>30</c:v>
                </c:pt>
                <c:pt idx="5">
                  <c:v>31.714285</c:v>
                </c:pt>
                <c:pt idx="6">
                  <c:v>29.428570999999998</c:v>
                </c:pt>
                <c:pt idx="7">
                  <c:v>24.857142</c:v>
                </c:pt>
                <c:pt idx="8">
                  <c:v>28.642856500000001</c:v>
                </c:pt>
                <c:pt idx="9">
                  <c:v>30</c:v>
                </c:pt>
                <c:pt idx="10">
                  <c:v>26.2857135</c:v>
                </c:pt>
                <c:pt idx="11">
                  <c:v>25.285713999999999</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1376</c:v>
                </c:pt>
                <c:pt idx="1">
                  <c:v>1298</c:v>
                </c:pt>
                <c:pt idx="2">
                  <c:v>1664</c:v>
                </c:pt>
                <c:pt idx="3">
                  <c:v>946</c:v>
                </c:pt>
                <c:pt idx="4">
                  <c:v>1724</c:v>
                </c:pt>
                <c:pt idx="5">
                  <c:v>1546</c:v>
                </c:pt>
                <c:pt idx="6">
                  <c:v>1303</c:v>
                </c:pt>
                <c:pt idx="7">
                  <c:v>1142</c:v>
                </c:pt>
                <c:pt idx="8">
                  <c:v>1441</c:v>
                </c:pt>
                <c:pt idx="9">
                  <c:v>1509</c:v>
                </c:pt>
                <c:pt idx="10">
                  <c:v>1381</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1260</c:v>
                </c:pt>
                <c:pt idx="1">
                  <c:v>1457</c:v>
                </c:pt>
                <c:pt idx="2">
                  <c:v>1581</c:v>
                </c:pt>
                <c:pt idx="3">
                  <c:v>1540</c:v>
                </c:pt>
                <c:pt idx="4">
                  <c:v>1471</c:v>
                </c:pt>
                <c:pt idx="5">
                  <c:v>1618</c:v>
                </c:pt>
                <c:pt idx="6">
                  <c:v>1681</c:v>
                </c:pt>
                <c:pt idx="7">
                  <c:v>1308</c:v>
                </c:pt>
                <c:pt idx="8">
                  <c:v>1446</c:v>
                </c:pt>
                <c:pt idx="9">
                  <c:v>1497</c:v>
                </c:pt>
                <c:pt idx="10">
                  <c:v>1518</c:v>
                </c:pt>
                <c:pt idx="11">
                  <c:v>1479</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Sep 22</c:v>
                </c:pt>
                <c:pt idx="1">
                  <c:v>Oct-22</c:v>
                </c:pt>
                <c:pt idx="2">
                  <c:v>Nov-22</c:v>
                </c:pt>
                <c:pt idx="3">
                  <c:v>Dec-22</c:v>
                </c:pt>
                <c:pt idx="4">
                  <c:v>Jan-23</c:v>
                </c:pt>
                <c:pt idx="5">
                  <c:v>Feb-23</c:v>
                </c:pt>
                <c:pt idx="6">
                  <c:v>Mar-23</c:v>
                </c:pt>
                <c:pt idx="7">
                  <c:v>Apr-23</c:v>
                </c:pt>
                <c:pt idx="8">
                  <c:v>May-23</c:v>
                </c:pt>
                <c:pt idx="9">
                  <c:v>Jun-23</c:v>
                </c:pt>
                <c:pt idx="10">
                  <c:v>Jul-23</c:v>
                </c:pt>
                <c:pt idx="11">
                  <c:v>Aug-23</c:v>
                </c:pt>
              </c:strCache>
            </c:strRef>
          </c:cat>
          <c:val>
            <c:numRef>
              <c:f>'Table 1'!$B$8:$M$8</c:f>
              <c:numCache>
                <c:formatCode>#,##0.0</c:formatCode>
                <c:ptCount val="12"/>
                <c:pt idx="0">
                  <c:v>29</c:v>
                </c:pt>
                <c:pt idx="1">
                  <c:v>28.714285</c:v>
                </c:pt>
                <c:pt idx="2">
                  <c:v>30.714285</c:v>
                </c:pt>
                <c:pt idx="3">
                  <c:v>30.428571000000002</c:v>
                </c:pt>
                <c:pt idx="4">
                  <c:v>31.142856999999999</c:v>
                </c:pt>
                <c:pt idx="5">
                  <c:v>28.714285</c:v>
                </c:pt>
                <c:pt idx="6">
                  <c:v>29.285713999999999</c:v>
                </c:pt>
                <c:pt idx="7">
                  <c:v>29.142856999999999</c:v>
                </c:pt>
                <c:pt idx="8">
                  <c:v>30.142856999999999</c:v>
                </c:pt>
                <c:pt idx="9">
                  <c:v>31.571428000000001</c:v>
                </c:pt>
                <c:pt idx="10">
                  <c:v>33.285713999999999</c:v>
                </c:pt>
                <c:pt idx="11">
                  <c:v>31</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7971" y="1148123"/>
          <a:ext cx="12301092" cy="6223024"/>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0.44644</cdr:y>
    </cdr:from>
    <cdr:to>
      <cdr:x>0.95449</cdr:x>
      <cdr:y>0.49787</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43879" y="3016823"/>
          <a:ext cx="2890277" cy="347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0.66307</cdr:x>
      <cdr:y>0.13775</cdr:y>
    </cdr:from>
    <cdr:to>
      <cdr:x>0.95132</cdr:x>
      <cdr:y>0.18918</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92696" y="930875"/>
          <a:ext cx="2909455" cy="347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56017"/>
          <a:ext cx="11320020" cy="5964328"/>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7" headerRowBorderDxfId="278" tableBorderDxfId="276" headerRowCellStyle="Heading 1" dataCellStyle="Hyperlink">
  <tableColumns count="1">
    <tableColumn id="1" xr3:uid="{8E97147E-DE32-47ED-B22F-2FFE2A664068}" name="Table of Contents: September 2022 to August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Sep 22" dataDxfId="115"/>
    <tableColumn id="3" xr3:uid="{EB3B5C2E-93F9-4B6A-A6F3-B72D23470FD5}" name="Oct-22" dataDxfId="114"/>
    <tableColumn id="4" xr3:uid="{250AE1BB-B0DF-4B22-9A84-EC92748335C5}" name="Nov-22" dataDxfId="113"/>
    <tableColumn id="5" xr3:uid="{6400C277-E25C-4106-9908-393492D897B5}" name="Dec-22" dataDxfId="112"/>
    <tableColumn id="6" xr3:uid="{07B3DE21-CFA0-445B-84F5-19E19D996524}" name="Jan-23" dataDxfId="111"/>
    <tableColumn id="7" xr3:uid="{37ECFC43-D712-4202-91B5-E99D71B26F8D}" name="Feb-23" dataDxfId="110"/>
    <tableColumn id="8" xr3:uid="{3341A1C1-065C-40D4-BE0B-CC653CFEEFE8}" name="Mar-23" dataDxfId="109"/>
    <tableColumn id="9" xr3:uid="{BD53BF0D-FB13-4728-976F-BC90678F6544}" name="Apr-23" dataDxfId="108"/>
    <tableColumn id="10" xr3:uid="{0665EAE1-6DB6-474F-A729-90C8719FD863}" name="May-23" dataDxfId="107"/>
    <tableColumn id="11" xr3:uid="{2360F925-A9F4-490E-A2B1-90C17429AD80}" name="Jun-23" dataDxfId="106"/>
    <tableColumn id="12" xr3:uid="{49D07E3C-1A3B-4690-A873-BF4A89FE05F6}" name="Jul-23" dataDxfId="105"/>
    <tableColumn id="13" xr3:uid="{2C53A2C0-76CF-476F-B403-D6723BD01924}" name="Aug-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Sep 22" dataDxfId="98"/>
    <tableColumn id="3" xr3:uid="{0F4A4B1F-D306-4B08-9C42-59C11AA143F8}" name="Oct-22" dataDxfId="97"/>
    <tableColumn id="4" xr3:uid="{7682D00A-BC3F-476C-8A91-B58E2BA1A917}" name="Nov-22" dataDxfId="96"/>
    <tableColumn id="5" xr3:uid="{D4CA1825-157C-4EED-8EE2-E23A596B9C4E}" name="Dec-22" dataDxfId="95"/>
    <tableColumn id="6" xr3:uid="{FE0F8AE6-61DB-453D-A6E4-4FB16D4865EA}" name="Jan-23" dataDxfId="94"/>
    <tableColumn id="7" xr3:uid="{D134194D-CE44-4240-A153-E4B197620EBD}" name="Feb-23" dataDxfId="93"/>
    <tableColumn id="8" xr3:uid="{BE4A4DCC-03A0-4507-BDA4-628E7EDC1552}" name="Mar-23" dataDxfId="92"/>
    <tableColumn id="9" xr3:uid="{09657A5C-901F-4899-9619-4890FD00F518}" name="Apr-23" dataDxfId="91"/>
    <tableColumn id="10" xr3:uid="{E7B549DB-222F-482D-B833-247F1466653E}" name="May-23" dataDxfId="90"/>
    <tableColumn id="11" xr3:uid="{21AE1B0A-4417-47FF-A70A-A78AFC9EEE9B}" name="Jun-23" dataDxfId="89"/>
    <tableColumn id="12" xr3:uid="{2023EA5E-4CDF-4FBA-97E2-0B60540AA9E6}" name="Jul-23" dataDxfId="88"/>
    <tableColumn id="13" xr3:uid="{F888BBCA-C29E-4F82-B185-83746C95FEF3}" name="Aug-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Sep 22" dataDxfId="74"/>
    <tableColumn id="3" xr3:uid="{F9208335-3CF1-461C-AA13-CEF52F4D00B5}" name="Oct-22" dataDxfId="73"/>
    <tableColumn id="4" xr3:uid="{A82A8F37-F8AA-44C8-90CB-D94A45A44413}" name="Nov-22" dataDxfId="72"/>
    <tableColumn id="5" xr3:uid="{3D2F42C2-B7DA-4A44-9141-37918FC68D28}" name="Dec-22" dataDxfId="71"/>
    <tableColumn id="6" xr3:uid="{850AB6F7-80AA-4FF2-A090-04EECCF10231}" name="Jan-23" dataDxfId="70"/>
    <tableColumn id="7" xr3:uid="{3F90CC6E-BE08-4693-82F8-22C2910C3657}" name="Feb-23" dataDxfId="69"/>
    <tableColumn id="8" xr3:uid="{A9C144AA-8486-43BF-904F-0E9B9A9D8B1C}" name="Mar-23" dataDxfId="68"/>
    <tableColumn id="9" xr3:uid="{3824FB03-DA97-4374-A24A-5551E08B63A2}" name="Apr-23" dataDxfId="67"/>
    <tableColumn id="10" xr3:uid="{C5F7795B-683E-40D3-BB33-11A604DFD4BA}" name="May-23" dataDxfId="66"/>
    <tableColumn id="11" xr3:uid="{D37FEA0A-6F27-49D4-9905-5B79DBC9F0A5}" name="Jun-23" dataDxfId="65"/>
    <tableColumn id="12" xr3:uid="{75EFD98A-BE03-433C-9993-EC8D5B30FCAB}" name="Jul-23" dataDxfId="64"/>
    <tableColumn id="13" xr3:uid="{184D18B5-661C-4969-8116-3BAA3364DDD9}" name="Aug-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Sep 22" dataDxfId="57"/>
    <tableColumn id="3" xr3:uid="{3A9D082E-A1E7-464B-9EC4-9F26BE297009}" name="Oct-22" dataDxfId="56"/>
    <tableColumn id="4" xr3:uid="{488C5069-07A1-44C3-A5D8-AC76A19D6814}" name="Nov-22" dataDxfId="55"/>
    <tableColumn id="5" xr3:uid="{8D106345-4703-4445-986F-45BA2716DA1C}" name="Dec-22" dataDxfId="54"/>
    <tableColumn id="6" xr3:uid="{029171A7-75F4-48DB-B481-B4E50E7CF7E5}" name="Jan-23" dataDxfId="53"/>
    <tableColumn id="7" xr3:uid="{996F6D00-DB62-4474-943D-9212241708C2}" name="Feb-23" dataDxfId="52"/>
    <tableColumn id="8" xr3:uid="{F193D8BF-8514-4917-A8ED-70C04CA9803D}" name="Mar-23" dataDxfId="51"/>
    <tableColumn id="9" xr3:uid="{63066829-B952-4EFE-8741-404A3864993A}" name="Apr-23" dataDxfId="50"/>
    <tableColumn id="10" xr3:uid="{23917F60-4B66-4950-836E-428649B4FDDD}" name="May-23" dataDxfId="49"/>
    <tableColumn id="11" xr3:uid="{DC176750-0145-4B21-B8BC-B55C7A0E97E1}" name="Jun-23" dataDxfId="48"/>
    <tableColumn id="12" xr3:uid="{1B294C1E-26D9-4FD1-BD16-7478EA965119}" name="Jul-23" dataDxfId="47"/>
    <tableColumn id="13" xr3:uid="{E9D3A406-3E53-4A9A-80C3-48C6EF3C2555}" name="Aug-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Sep 22" dataDxfId="39"/>
    <tableColumn id="4" xr3:uid="{287E2868-7F97-4442-A627-578389E44E81}" name="Oct-22" dataDxfId="38"/>
    <tableColumn id="5" xr3:uid="{DD6AEC0A-45B1-4D1A-A866-EE0988668E58}" name="Nov-22" dataDxfId="37"/>
    <tableColumn id="6" xr3:uid="{5AFFF802-90A1-4E19-8FFE-1D45E34D77A6}" name="Dec-22" dataDxfId="36"/>
    <tableColumn id="7" xr3:uid="{C3245A20-FF5E-4A7A-896A-4D0D491761D9}" name="Jan-23" dataDxfId="35"/>
    <tableColumn id="8" xr3:uid="{ADEDFAAD-FC66-445A-A63A-2A55D472C417}" name="Feb-23" dataDxfId="34"/>
    <tableColumn id="9" xr3:uid="{04723D77-0F74-42DA-959F-8B8CA9C018B7}" name="Mar-23" dataDxfId="33"/>
    <tableColumn id="10" xr3:uid="{FB6115B9-BD24-45B6-8DBA-7905DB2DF406}" name="Apr-23" dataDxfId="32"/>
    <tableColumn id="11" xr3:uid="{7C674B5C-98A0-4792-96E9-04C09894A969}" name="May-23" dataDxfId="31"/>
    <tableColumn id="12" xr3:uid="{1AC71EF9-3A32-4007-82FE-2B8E149347CC}" name="Jun-23" dataDxfId="30"/>
    <tableColumn id="13" xr3:uid="{1D6AD224-9037-477E-9ABD-44D5AF380229}" name="Jul-23" dataDxfId="29"/>
    <tableColumn id="14" xr3:uid="{5BFDD6B1-16F7-4FD9-A4F0-0FB059A4D72D}" name="Aug-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4" headerRowBorderDxfId="25">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Sep 22" dataDxfId="21"/>
    <tableColumn id="4" xr3:uid="{D013D7D1-3D03-4BC3-A416-C4F4AEE7B226}" name="Oct-22" dataDxfId="20"/>
    <tableColumn id="5" xr3:uid="{BB251D7D-24D8-4479-B576-CC7BE337607D}" name="Nov-22" dataDxfId="19"/>
    <tableColumn id="6" xr3:uid="{6C4DEF1E-E644-4CC2-90C8-DCBEB18F4BBA}" name="Dec-22" dataDxfId="18"/>
    <tableColumn id="7" xr3:uid="{B7EC1730-DC73-4E5B-8E48-1DA767C51623}" name="Jan-23" dataDxfId="17"/>
    <tableColumn id="8" xr3:uid="{B456F1C5-0BFD-4759-A0B5-D7A79689C2FA}" name="Feb-23" dataDxfId="16"/>
    <tableColumn id="9" xr3:uid="{8C94CE09-2B39-4AF7-9664-81DDB572D508}" name="Mar-23" dataDxfId="15"/>
    <tableColumn id="10" xr3:uid="{3229E923-BB35-4BA7-9349-0BA85544599D}" name="Apr-23" dataDxfId="14"/>
    <tableColumn id="11" xr3:uid="{E14995EA-80F1-42FD-BB86-9FA58849B549}" name="May-23" dataDxfId="13"/>
    <tableColumn id="12" xr3:uid="{86910D19-F569-4A75-9CBC-29FA0011AAE6}" name="Jun-23" dataDxfId="12"/>
    <tableColumn id="13" xr3:uid="{C4F6DCC6-12AB-4348-BD1F-9F409A8E5E9F}" name="Jul-23" dataDxfId="11"/>
    <tableColumn id="14" xr3:uid="{0E1DADD8-06C8-4E1B-B7BE-5D66604BDA6D}" name="Aug-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Sep 22" dataDxfId="270"/>
    <tableColumn id="3" xr3:uid="{961F98A1-62DE-45A5-BAB0-46D7E0CB70EF}" name="Oct-22" dataDxfId="269"/>
    <tableColumn id="4" xr3:uid="{2A6CFED0-E65D-4E4B-919F-0777F4696904}" name="Nov-22" dataDxfId="268"/>
    <tableColumn id="5" xr3:uid="{EDE2F7E3-66BB-4D4F-932F-4B76BBC79F26}" name="Dec-22" dataDxfId="267"/>
    <tableColumn id="6" xr3:uid="{1BD42DA7-74C1-4CAA-9865-78A469115A72}" name="Jan-23" dataDxfId="266"/>
    <tableColumn id="7" xr3:uid="{13AE0562-DF16-4BC5-B27C-BC6F2304752C}" name="Feb-23" dataDxfId="265"/>
    <tableColumn id="8" xr3:uid="{9C607119-25BF-4D24-9224-578D2F875E63}" name="Mar-23" dataDxfId="264"/>
    <tableColumn id="9" xr3:uid="{A9FFCBE1-A0BF-435D-A17E-3C495103C1F7}" name="Apr-23" dataDxfId="263"/>
    <tableColumn id="10" xr3:uid="{12104BEF-1A43-4794-8995-F1B2C2200D20}" name="May-23" dataDxfId="262"/>
    <tableColumn id="11" xr3:uid="{F52AC712-DC9F-4ADA-BABD-047CB374427F}" name="Jun-23" dataDxfId="261"/>
    <tableColumn id="12" xr3:uid="{AD3FBF82-7DF4-43EF-9E3E-9E20B20F5B9A}" name="Jul-23" dataDxfId="260"/>
    <tableColumn id="13" xr3:uid="{2575950E-84DA-4831-8EA8-B944D1E144D5}" name="Aug-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Sep 22" dataDxfId="252" totalsRowDxfId="251"/>
    <tableColumn id="4" xr3:uid="{D8F7A960-6D28-4CD2-BCB4-B809615306F8}" name="Oct-22" dataDxfId="250" totalsRowDxfId="249"/>
    <tableColumn id="5" xr3:uid="{BF677B9B-C579-4CD1-9098-40857D0C5061}" name="Nov-22" dataDxfId="248" totalsRowDxfId="247"/>
    <tableColumn id="6" xr3:uid="{78FE49A6-BCF6-40E2-9064-80B209085B8E}" name="Dec-22" dataDxfId="246" totalsRowDxfId="245"/>
    <tableColumn id="7" xr3:uid="{3621C2DC-E74C-47FD-A178-8C4A3ED9FE32}" name="Jan-23" dataDxfId="244" totalsRowDxfId="243"/>
    <tableColumn id="8" xr3:uid="{1B93932B-8BEF-4B19-BED5-66C46130E426}" name="Feb-23" dataDxfId="242" totalsRowDxfId="241"/>
    <tableColumn id="9" xr3:uid="{CDCE29AA-F202-4037-8C79-254DC7F3DE27}" name="Mar-23" dataDxfId="240" totalsRowDxfId="239"/>
    <tableColumn id="10" xr3:uid="{F85757CE-651D-436A-AEF1-E82823F88ADA}" name="Apr-23" dataDxfId="238" totalsRowDxfId="237"/>
    <tableColumn id="11" xr3:uid="{D2CCB206-2C1E-424B-ABD1-137FDD09CA58}" name="May-23" dataDxfId="236" totalsRowDxfId="235"/>
    <tableColumn id="12" xr3:uid="{97C73507-6661-4DAB-8E47-4A95D01AB18F}" name="Jun-23" dataDxfId="234" totalsRowDxfId="233"/>
    <tableColumn id="13" xr3:uid="{2DB1DBF5-9C37-4CD1-908F-D22848AE1C46}" name="Jul-23" dataDxfId="232" totalsRowDxfId="231"/>
    <tableColumn id="14" xr3:uid="{197F2A7E-3704-4AF3-8C09-196FF51BB9A1}" name="Aug-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26" dataDxfId="224" headerRowBorderDxfId="225">
  <tableColumns count="14">
    <tableColumn id="1" xr3:uid="{8D4AD037-4369-4C7A-B618-93F373A20FD7}" name="Month" dataDxfId="223"/>
    <tableColumn id="2" xr3:uid="{D5FD91F1-D6F8-49D0-9C9B-B86EC98CEF5E}" name="Sep 22" dataDxfId="222"/>
    <tableColumn id="3" xr3:uid="{54129DAF-FE81-4517-B6A4-237A123F564F}" name="Oct-22" dataDxfId="221"/>
    <tableColumn id="4" xr3:uid="{C99D6B75-A2D2-41CD-9199-4A356C7AA152}" name="Nov-22" dataDxfId="220"/>
    <tableColumn id="5" xr3:uid="{60FA6454-68A2-40A9-BA0E-93FBF7720981}" name="Dec-22" dataDxfId="219"/>
    <tableColumn id="6" xr3:uid="{090103BD-145C-4F85-8607-6421EE22E47A}" name="Jan-23" dataDxfId="218"/>
    <tableColumn id="7" xr3:uid="{BDCCACBD-9292-4468-8843-A413BAEBC449}" name="Feb-23" dataDxfId="217"/>
    <tableColumn id="8" xr3:uid="{EFA2CB61-14CB-4E69-9207-A24AD7AC62C0}" name="Mar-23" dataDxfId="216"/>
    <tableColumn id="9" xr3:uid="{CE567438-4CF8-4FBB-B218-38225EFCE72D}" name="Apr-23" dataDxfId="215"/>
    <tableColumn id="10" xr3:uid="{7504316C-0125-4306-A7BE-9D0754A4D0AA}" name="May-23" dataDxfId="214"/>
    <tableColumn id="11" xr3:uid="{7047CD42-932A-43B8-9589-A441C2E2EE47}" name="Jun-23" dataDxfId="213"/>
    <tableColumn id="12" xr3:uid="{86B7FF4C-4D6B-4646-A3AC-40D2113D8429}" name="Jul-23" dataDxfId="212"/>
    <tableColumn id="13" xr3:uid="{CA2009B0-D960-4D71-88E7-48EF27F7CDEA}" name="Aug-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Sep 22" dataDxfId="205"/>
    <tableColumn id="3" xr3:uid="{02CC4C15-B69C-4DEB-A445-F8191BC160AB}" name="Oct-22" dataDxfId="204"/>
    <tableColumn id="4" xr3:uid="{C499F026-C7C9-44EE-93A5-A2D11FBED457}" name="Nov-22" dataDxfId="203"/>
    <tableColumn id="5" xr3:uid="{79B98161-EA4B-42BD-BE38-0B12BE8DED95}" name="Dec-22" dataDxfId="202"/>
    <tableColumn id="6" xr3:uid="{5E821EFA-80BF-4AAA-A166-64082DD9B248}" name="Jan-23" dataDxfId="201"/>
    <tableColumn id="7" xr3:uid="{71B3E7A8-3BAC-4A74-909E-97759B84844A}" name="Feb-23" dataDxfId="200"/>
    <tableColumn id="8" xr3:uid="{EFA93372-AB53-4232-8AD6-88F73F2494BA}" name="Mar-23" dataDxfId="199"/>
    <tableColumn id="9" xr3:uid="{E7358D0A-064D-4C39-BD53-4036C46259AB}" name="Apr-23" dataDxfId="198"/>
    <tableColumn id="10" xr3:uid="{AAFBBBFB-83BC-4A6E-8D48-9F523104C6A7}" name="May-23" dataDxfId="197"/>
    <tableColumn id="11" xr3:uid="{34ACC8A6-01C6-43FC-A918-C16CF34A81EA}" name="Jun-23" dataDxfId="196"/>
    <tableColumn id="12" xr3:uid="{E0B5D339-219B-43F4-8125-BCD113FAA52C}" name="Jul-23" dataDxfId="195"/>
    <tableColumn id="13" xr3:uid="{9C41CE08-E436-49EF-85CF-1B6AD20618FA}" name="Aug-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Sep 22" dataDxfId="188"/>
    <tableColumn id="3" xr3:uid="{F69446E0-B337-49D6-B1F6-F728EF5BC26D}" name="Oct-22" dataDxfId="187"/>
    <tableColumn id="4" xr3:uid="{E6AA23B5-05B4-474B-9A8D-743D4151EF87}" name="Nov-22" dataDxfId="186"/>
    <tableColumn id="5" xr3:uid="{FF14DE91-C3D7-4B27-AFA3-CC76C6AB97D0}" name="Dec-22" dataDxfId="185"/>
    <tableColumn id="6" xr3:uid="{5C988662-ADD4-4E3E-AA3F-B320A686F868}" name="Jan-23" dataDxfId="184"/>
    <tableColumn id="7" xr3:uid="{7135AB97-63A7-4063-86CC-EA8996135513}" name="Feb-23" dataDxfId="183"/>
    <tableColumn id="8" xr3:uid="{1C378635-5CCA-4055-9583-47F911DB8F9D}" name="Mar-23" dataDxfId="182"/>
    <tableColumn id="9" xr3:uid="{BC0A3AA8-6E93-496B-9F4D-AF094F16966A}" name="Apr-23" dataDxfId="181"/>
    <tableColumn id="10" xr3:uid="{6EC5540B-06F6-4A21-B32A-3485AC755D31}" name="May-23" dataDxfId="180"/>
    <tableColumn id="11" xr3:uid="{E9EFA41F-D330-4F77-B021-9B30F42A43B7}" name="Jun-23" dataDxfId="179"/>
    <tableColumn id="12" xr3:uid="{E97BDE8B-2CE0-4C2F-8733-85C069F1C25A}" name="Jul-23" dataDxfId="178"/>
    <tableColumn id="13" xr3:uid="{99066036-0717-4D79-839E-65E89AC75E60}" name="Aug-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Sep 22" dataDxfId="170"/>
    <tableColumn id="3" xr3:uid="{2B5197FF-BE67-4176-9DF0-828D69B7309A}" name="Oct-22" dataDxfId="169"/>
    <tableColumn id="4" xr3:uid="{B319E14E-F609-4B6D-99C5-F0DFB04C8B76}" name="Nov-22" dataDxfId="168"/>
    <tableColumn id="5" xr3:uid="{1BD95A50-AC5C-4F7B-9F43-FE322DC84A4D}" name="Dec-22" dataDxfId="167"/>
    <tableColumn id="6" xr3:uid="{B90E2978-8592-48EB-9955-4E29B495F092}" name="Jan-23" dataDxfId="166"/>
    <tableColumn id="7" xr3:uid="{4341348B-4890-4864-82D4-C0D57FEEA29B}" name="Feb-23" dataDxfId="165"/>
    <tableColumn id="8" xr3:uid="{340CC027-51A2-478A-BD58-C52871A6CCBB}" name="Mar-23" dataDxfId="164"/>
    <tableColumn id="9" xr3:uid="{51458ECD-545B-4B4B-AFA4-361E4E3FF27B}" name="Apr-23" dataDxfId="163"/>
    <tableColumn id="10" xr3:uid="{0529C051-E1F4-41CD-81B5-EF42A849BF18}" name="May-23" dataDxfId="162"/>
    <tableColumn id="11" xr3:uid="{AFB03175-6040-419A-9E67-12D3600FF8A3}" name="Jun-23" dataDxfId="161"/>
    <tableColumn id="12" xr3:uid="{E3476464-8B1E-419A-AA80-B435F1CE3149}" name="Jul-23" dataDxfId="160"/>
    <tableColumn id="13" xr3:uid="{004A2D27-78CA-4E6B-AA69-DE2352E2BED6}" name="Aug-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Sep 22" dataDxfId="151"/>
    <tableColumn id="4" xr3:uid="{590241A3-DC21-4B34-96E1-2AB7095C13FE}" name="Oct-22" dataDxfId="150"/>
    <tableColumn id="5" xr3:uid="{9977CBF7-61E5-40C1-9A04-1C2597CB7177}" name="Nov-22" dataDxfId="149"/>
    <tableColumn id="6" xr3:uid="{B8474989-8290-467C-BC14-56CF181D3146}" name="Dec-22" dataDxfId="148"/>
    <tableColumn id="7" xr3:uid="{2D743D20-1D5D-48B4-BF7A-0364D019D85C}" name="Jan-23" dataDxfId="147"/>
    <tableColumn id="8" xr3:uid="{744C41C6-F9F2-483A-9B33-6881A2D55F31}" name="Feb-23" dataDxfId="146"/>
    <tableColumn id="9" xr3:uid="{45F398AF-B1CF-4BDD-A019-EF6DF0F11182}" name="Mar-23" dataDxfId="145"/>
    <tableColumn id="10" xr3:uid="{A723C605-BB0B-42CA-B1C0-07C225606137}" name="Apr-23" dataDxfId="144"/>
    <tableColumn id="11" xr3:uid="{F35143E9-DF2C-4650-9874-EA46DACE457F}" name="May-23" dataDxfId="143"/>
    <tableColumn id="12" xr3:uid="{8BA24E82-CEBB-4F30-9EBB-CBA9BC700D84}" name="Jun-23" dataDxfId="142"/>
    <tableColumn id="13" xr3:uid="{1349C4E6-5ED5-42E4-A74F-A64E61E93D49}" name="Jul-23" dataDxfId="141"/>
    <tableColumn id="14" xr3:uid="{E15D0571-5535-410A-9D4C-2BA90EEB6917}" name="Aug-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Sep 22" dataDxfId="132"/>
    <tableColumn id="4" xr3:uid="{2F2EA2A2-6682-4D10-B767-15F62093B635}" name="Oct-22" dataDxfId="131"/>
    <tableColumn id="5" xr3:uid="{C58127C0-F998-4E3C-85AB-09EE4721C5F2}" name="Nov-22" dataDxfId="130"/>
    <tableColumn id="6" xr3:uid="{B845DE22-9766-44E0-98FE-605F8BB90BBF}" name="Dec-22" dataDxfId="129"/>
    <tableColumn id="7" xr3:uid="{8E2A24DF-9993-4F45-B504-CB636EF6D73A}" name="Jan-23" dataDxfId="128"/>
    <tableColumn id="8" xr3:uid="{CC408B08-9540-4472-9F82-671AAC5EA700}" name="Feb-23" dataDxfId="127"/>
    <tableColumn id="9" xr3:uid="{AA0A8217-888B-4861-A9FA-0EC9CD6CF069}" name="Mar-23" dataDxfId="126"/>
    <tableColumn id="10" xr3:uid="{5A8534B3-9802-43E6-B1C3-F411A4BBB340}" name="Apr-23" dataDxfId="125"/>
    <tableColumn id="11" xr3:uid="{1D1D16E6-36AA-4760-B7F0-3FB0CFB8C87D}" name="May-23" dataDxfId="124"/>
    <tableColumn id="12" xr3:uid="{F3D0F2AD-6445-4F19-A07B-9B2F21460DA7}" name="Jun-23" dataDxfId="123"/>
    <tableColumn id="13" xr3:uid="{85EFD495-4357-4EA6-A404-F26FB39B026F}" name="Jul-23" dataDxfId="122"/>
    <tableColumn id="14" xr3:uid="{21FC21FE-2C17-4707-975F-A4FD7245F2CD}" name="Aug-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workbookViewId="0">
      <selection activeCell="A25" sqref="A25"/>
    </sheetView>
  </sheetViews>
  <sheetFormatPr defaultColWidth="8.7265625" defaultRowHeight="14.5" x14ac:dyDescent="0.35"/>
  <cols>
    <col min="1" max="1" width="103.81640625" style="101" bestFit="1" customWidth="1"/>
    <col min="2" max="16384" width="8.7265625" style="101"/>
  </cols>
  <sheetData>
    <row r="1" spans="1:1" ht="30" customHeight="1" thickBot="1" x14ac:dyDescent="0.4">
      <c r="A1" s="128" t="s">
        <v>0</v>
      </c>
    </row>
    <row r="2" spans="1:1" s="102" customFormat="1" ht="23.15" customHeight="1" x14ac:dyDescent="0.35">
      <c r="A2" s="92" t="s">
        <v>1</v>
      </c>
    </row>
    <row r="3" spans="1:1" s="102" customFormat="1" ht="23.15" customHeight="1" x14ac:dyDescent="0.35">
      <c r="A3" s="92" t="s">
        <v>2</v>
      </c>
    </row>
    <row r="4" spans="1:1" s="102" customFormat="1" ht="23.15" customHeight="1" x14ac:dyDescent="0.35">
      <c r="A4" s="92" t="s">
        <v>3</v>
      </c>
    </row>
    <row r="5" spans="1:1" s="102" customFormat="1" ht="23.15" customHeight="1" x14ac:dyDescent="0.35">
      <c r="A5" s="92" t="s">
        <v>4</v>
      </c>
    </row>
    <row r="6" spans="1:1" s="102" customFormat="1" ht="23.15" customHeight="1" x14ac:dyDescent="0.35">
      <c r="A6" s="92" t="s">
        <v>5</v>
      </c>
    </row>
    <row r="7" spans="1:1" s="102" customFormat="1" ht="23.15" customHeight="1" x14ac:dyDescent="0.35">
      <c r="A7" s="92" t="s">
        <v>6</v>
      </c>
    </row>
    <row r="8" spans="1:1" s="102" customFormat="1" ht="23.15" customHeight="1" x14ac:dyDescent="0.35">
      <c r="A8" s="92" t="s">
        <v>7</v>
      </c>
    </row>
    <row r="9" spans="1:1" s="102" customFormat="1" ht="23.15" customHeight="1" x14ac:dyDescent="0.35">
      <c r="A9" s="92" t="s">
        <v>8</v>
      </c>
    </row>
    <row r="10" spans="1:1" s="102" customFormat="1" ht="23.15" customHeight="1" x14ac:dyDescent="0.35">
      <c r="A10" s="92" t="s">
        <v>9</v>
      </c>
    </row>
    <row r="11" spans="1:1" s="102" customFormat="1" ht="23.15" customHeight="1" x14ac:dyDescent="0.35">
      <c r="A11" s="92" t="s">
        <v>10</v>
      </c>
    </row>
    <row r="12" spans="1:1" s="102" customFormat="1" ht="23.15" customHeight="1" x14ac:dyDescent="0.35">
      <c r="A12" s="92" t="s">
        <v>11</v>
      </c>
    </row>
    <row r="13" spans="1:1" s="102" customFormat="1" ht="23.15" customHeight="1" x14ac:dyDescent="0.35">
      <c r="A13" s="92" t="s">
        <v>12</v>
      </c>
    </row>
    <row r="14" spans="1:1" s="102" customFormat="1" ht="23.15" customHeight="1" x14ac:dyDescent="0.35">
      <c r="A14" s="92" t="s">
        <v>13</v>
      </c>
    </row>
    <row r="15" spans="1:1" s="102" customFormat="1" ht="23.15" customHeight="1" x14ac:dyDescent="0.35">
      <c r="A15" s="92" t="s">
        <v>14</v>
      </c>
    </row>
    <row r="16" spans="1:1" s="102" customFormat="1" ht="23.15" customHeight="1" x14ac:dyDescent="0.35">
      <c r="A16" s="92" t="s">
        <v>15</v>
      </c>
    </row>
    <row r="17" spans="1:5" s="102" customFormat="1" ht="23.15" customHeight="1" x14ac:dyDescent="0.35">
      <c r="A17" s="92" t="s">
        <v>16</v>
      </c>
    </row>
    <row r="18" spans="1:5" s="102" customFormat="1" ht="23.15" customHeight="1" x14ac:dyDescent="0.35">
      <c r="A18" s="92" t="s">
        <v>17</v>
      </c>
    </row>
    <row r="19" spans="1:5" s="102" customFormat="1" ht="23.15" customHeight="1" x14ac:dyDescent="0.35">
      <c r="A19" s="92" t="s">
        <v>18</v>
      </c>
    </row>
    <row r="20" spans="1:5" s="102" customFormat="1" ht="23.15" customHeight="1" x14ac:dyDescent="0.35">
      <c r="A20" s="92" t="s">
        <v>19</v>
      </c>
    </row>
    <row r="21" spans="1:5" s="102" customFormat="1" ht="23.15" customHeight="1" x14ac:dyDescent="0.35">
      <c r="A21" s="92" t="s">
        <v>20</v>
      </c>
    </row>
    <row r="22" spans="1:5" s="102" customFormat="1" ht="23.15" customHeight="1" x14ac:dyDescent="0.35">
      <c r="A22" s="92" t="s">
        <v>21</v>
      </c>
    </row>
    <row r="23" spans="1:5" s="102" customFormat="1" ht="23.15" customHeight="1" x14ac:dyDescent="0.35">
      <c r="A23" s="92" t="s">
        <v>22</v>
      </c>
    </row>
    <row r="24" spans="1:5" s="102" customFormat="1" ht="23.15" customHeight="1" x14ac:dyDescent="0.35">
      <c r="A24" s="92" t="s">
        <v>23</v>
      </c>
    </row>
    <row r="25" spans="1:5" s="102" customFormat="1" ht="23.15" customHeight="1" x14ac:dyDescent="0.35">
      <c r="A25" s="92" t="s">
        <v>24</v>
      </c>
    </row>
    <row r="26" spans="1:5" s="102" customFormat="1" ht="23.15" customHeight="1" x14ac:dyDescent="0.35">
      <c r="A26" s="92" t="s">
        <v>25</v>
      </c>
    </row>
    <row r="27" spans="1:5" x14ac:dyDescent="0.35">
      <c r="A27" s="102"/>
      <c r="B27" s="129"/>
      <c r="C27" s="129"/>
      <c r="D27" s="129"/>
      <c r="E27" s="129"/>
    </row>
    <row r="28" spans="1:5" x14ac:dyDescent="0.35">
      <c r="A28" s="102"/>
      <c r="B28" s="129"/>
      <c r="C28" s="129"/>
      <c r="D28" s="129"/>
      <c r="E28" s="129"/>
    </row>
    <row r="29" spans="1:5" ht="42" customHeight="1" x14ac:dyDescent="0.35">
      <c r="A29" s="129"/>
      <c r="B29" s="129"/>
      <c r="C29" s="129"/>
      <c r="D29" s="129"/>
      <c r="E29" s="129"/>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3" t="e">
        <f>#REF!</f>
        <v>#REF!</v>
      </c>
      <c r="C4" s="23" t="e">
        <f>#REF!</f>
        <v>#REF!</v>
      </c>
      <c r="D4" s="23" t="e">
        <f>#REF!</f>
        <v>#REF!</v>
      </c>
      <c r="E4" s="23" t="e">
        <f>#REF!</f>
        <v>#REF!</v>
      </c>
      <c r="F4" s="23" t="e">
        <f>#REF!</f>
        <v>#REF!</v>
      </c>
      <c r="G4" s="23" t="e">
        <f>#REF!</f>
        <v>#REF!</v>
      </c>
      <c r="H4" s="23" t="e">
        <f>#REF!</f>
        <v>#REF!</v>
      </c>
      <c r="I4" s="23" t="e">
        <f>#REF!</f>
        <v>#REF!</v>
      </c>
      <c r="J4" s="23" t="e">
        <f>#REF!</f>
        <v>#REF!</v>
      </c>
      <c r="K4" s="23" t="e">
        <f>#REF!</f>
        <v>#REF!</v>
      </c>
      <c r="L4" s="23" t="e">
        <f>#REF!</f>
        <v>#REF!</v>
      </c>
      <c r="M4" s="23" t="e">
        <f>#REF!</f>
        <v>#REF!</v>
      </c>
    </row>
    <row r="5" spans="1:13" ht="18.5" x14ac:dyDescent="0.45">
      <c r="A5" s="4" t="s">
        <v>38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43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44</v>
      </c>
      <c r="B11" s="24" t="e">
        <f>#REF!</f>
        <v>#REF!</v>
      </c>
      <c r="C11" s="24" t="e">
        <f>#REF!</f>
        <v>#REF!</v>
      </c>
      <c r="D11" s="24" t="e">
        <f>#REF!</f>
        <v>#REF!</v>
      </c>
      <c r="E11" s="24" t="e">
        <f>#REF!</f>
        <v>#REF!</v>
      </c>
      <c r="F11" s="24" t="e">
        <f>#REF!</f>
        <v>#REF!</v>
      </c>
      <c r="G11" s="24" t="e">
        <f>#REF!</f>
        <v>#REF!</v>
      </c>
      <c r="H11" s="24" t="e">
        <f>#REF!</f>
        <v>#REF!</v>
      </c>
      <c r="I11" s="24"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5"/>
  <sheetViews>
    <sheetView showGridLines="0" zoomScale="90" zoomScaleNormal="90" workbookViewId="0">
      <pane xSplit="1" topLeftCell="B1" activePane="topRight" state="frozen"/>
      <selection pane="topRight"/>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42" t="s">
        <v>45</v>
      </c>
      <c r="B1" s="43"/>
      <c r="C1" s="43"/>
      <c r="D1" s="43"/>
      <c r="E1" s="43"/>
      <c r="F1" s="43"/>
      <c r="G1" s="43"/>
      <c r="H1" s="43"/>
      <c r="I1" s="43"/>
      <c r="J1" s="43"/>
      <c r="K1" s="43"/>
      <c r="L1" s="43"/>
    </row>
    <row r="2" spans="1:14" ht="15.65" customHeight="1" x14ac:dyDescent="0.45">
      <c r="A2" s="79" t="s">
        <v>46</v>
      </c>
      <c r="B2" s="43"/>
      <c r="C2" s="43"/>
      <c r="D2" s="43"/>
      <c r="E2" s="43"/>
      <c r="F2" s="43"/>
      <c r="G2" s="43"/>
      <c r="H2" s="43"/>
      <c r="I2" s="43"/>
      <c r="J2" s="43"/>
      <c r="K2" s="43"/>
      <c r="L2" s="43"/>
    </row>
    <row r="3" spans="1:14" s="87" customFormat="1" x14ac:dyDescent="0.35">
      <c r="A3" s="79" t="s">
        <v>47</v>
      </c>
      <c r="B3" s="43"/>
      <c r="C3" s="43"/>
      <c r="D3" s="43"/>
      <c r="E3" s="43"/>
      <c r="F3" s="43"/>
      <c r="G3" s="43"/>
      <c r="H3" s="43"/>
      <c r="I3" s="43"/>
      <c r="J3" s="43"/>
      <c r="K3" s="43"/>
      <c r="L3" s="43"/>
    </row>
    <row r="4" spans="1:14" s="87" customFormat="1" x14ac:dyDescent="0.35">
      <c r="A4" s="147"/>
      <c r="B4" s="43"/>
      <c r="C4" s="43"/>
      <c r="D4" s="43"/>
      <c r="E4" s="43"/>
      <c r="F4" s="43"/>
      <c r="G4" s="43"/>
      <c r="H4" s="43"/>
      <c r="I4" s="43"/>
      <c r="J4" s="43"/>
      <c r="K4" s="43"/>
      <c r="L4" s="43"/>
    </row>
    <row r="5" spans="1:14" x14ac:dyDescent="0.45">
      <c r="A5" s="10" t="s">
        <v>48</v>
      </c>
      <c r="B5" s="149" t="s">
        <v>49</v>
      </c>
      <c r="C5" s="16" t="s">
        <v>50</v>
      </c>
      <c r="D5" s="16" t="s">
        <v>51</v>
      </c>
      <c r="E5" s="16" t="s">
        <v>52</v>
      </c>
      <c r="F5" s="16" t="s">
        <v>53</v>
      </c>
      <c r="G5" s="16" t="s">
        <v>54</v>
      </c>
      <c r="H5" s="16" t="s">
        <v>55</v>
      </c>
      <c r="I5" s="16" t="s">
        <v>56</v>
      </c>
      <c r="J5" s="16" t="s">
        <v>57</v>
      </c>
      <c r="K5" s="16" t="s">
        <v>58</v>
      </c>
      <c r="L5" s="16" t="s">
        <v>59</v>
      </c>
      <c r="M5" s="16" t="s">
        <v>60</v>
      </c>
      <c r="N5" s="16" t="s">
        <v>44</v>
      </c>
    </row>
    <row r="6" spans="1:14" x14ac:dyDescent="0.45">
      <c r="A6" s="7" t="s">
        <v>61</v>
      </c>
      <c r="B6" s="106">
        <v>1376</v>
      </c>
      <c r="C6" s="106">
        <v>1298</v>
      </c>
      <c r="D6" s="106">
        <v>1664</v>
      </c>
      <c r="E6" s="106">
        <v>946</v>
      </c>
      <c r="F6" s="106">
        <v>1724</v>
      </c>
      <c r="G6" s="106">
        <v>1546</v>
      </c>
      <c r="H6" s="106">
        <v>1303</v>
      </c>
      <c r="I6" s="106">
        <v>1142</v>
      </c>
      <c r="J6" s="106">
        <v>1441</v>
      </c>
      <c r="K6" s="106">
        <v>1509</v>
      </c>
      <c r="L6" s="106">
        <v>1381</v>
      </c>
      <c r="M6" s="106">
        <v>1592</v>
      </c>
      <c r="N6" s="106">
        <v>16922</v>
      </c>
    </row>
    <row r="7" spans="1:14" x14ac:dyDescent="0.45">
      <c r="A7" s="7" t="s">
        <v>62</v>
      </c>
      <c r="B7" s="106">
        <v>1260</v>
      </c>
      <c r="C7" s="106">
        <v>1457</v>
      </c>
      <c r="D7" s="106">
        <v>1581</v>
      </c>
      <c r="E7" s="106">
        <v>1540</v>
      </c>
      <c r="F7" s="106">
        <v>1471</v>
      </c>
      <c r="G7" s="106">
        <v>1618</v>
      </c>
      <c r="H7" s="106">
        <v>1681</v>
      </c>
      <c r="I7" s="106">
        <v>1308</v>
      </c>
      <c r="J7" s="106">
        <v>1446</v>
      </c>
      <c r="K7" s="106">
        <v>1497</v>
      </c>
      <c r="L7" s="106">
        <v>1518</v>
      </c>
      <c r="M7" s="106">
        <v>1479</v>
      </c>
      <c r="N7" s="106">
        <v>17856</v>
      </c>
    </row>
    <row r="8" spans="1:14" x14ac:dyDescent="0.45">
      <c r="A8" s="7" t="s">
        <v>63</v>
      </c>
      <c r="B8" s="105">
        <v>29</v>
      </c>
      <c r="C8" s="105">
        <v>28.714285</v>
      </c>
      <c r="D8" s="105">
        <v>30.714285</v>
      </c>
      <c r="E8" s="105">
        <v>30.428571000000002</v>
      </c>
      <c r="F8" s="105">
        <v>31.142856999999999</v>
      </c>
      <c r="G8" s="105">
        <v>28.714285</v>
      </c>
      <c r="H8" s="105">
        <v>29.285713999999999</v>
      </c>
      <c r="I8" s="105">
        <v>29.142856999999999</v>
      </c>
      <c r="J8" s="105">
        <v>30.142856999999999</v>
      </c>
      <c r="K8" s="105">
        <v>31.571428000000001</v>
      </c>
      <c r="L8" s="105">
        <v>33.285713999999999</v>
      </c>
      <c r="M8" s="105">
        <v>31</v>
      </c>
      <c r="N8" s="105">
        <v>30.285713999999999</v>
      </c>
    </row>
    <row r="9" spans="1:14" x14ac:dyDescent="0.45">
      <c r="A9" s="71"/>
      <c r="B9" s="72"/>
      <c r="C9" s="72"/>
      <c r="D9" s="72"/>
      <c r="E9" s="72"/>
      <c r="F9" s="72"/>
      <c r="G9" s="72"/>
      <c r="H9" s="72"/>
      <c r="I9" s="72"/>
      <c r="J9" s="72"/>
      <c r="K9" s="72"/>
      <c r="L9" s="72"/>
      <c r="M9" s="72"/>
      <c r="N9" s="72"/>
    </row>
    <row r="10" spans="1:14" x14ac:dyDescent="0.45">
      <c r="B10" s="142"/>
      <c r="C10" s="113"/>
      <c r="D10" s="142"/>
      <c r="E10" s="113"/>
      <c r="F10" s="142"/>
      <c r="G10" s="113"/>
      <c r="H10" s="142"/>
      <c r="I10" s="113"/>
      <c r="J10" s="142"/>
      <c r="K10" s="113"/>
      <c r="L10" s="142"/>
      <c r="M10" s="113"/>
    </row>
    <row r="11" spans="1:14" x14ac:dyDescent="0.45">
      <c r="B11" s="148"/>
      <c r="C11" s="148"/>
      <c r="D11" s="148"/>
      <c r="E11" s="148"/>
      <c r="F11" s="148"/>
      <c r="G11" s="148"/>
      <c r="H11" s="148"/>
      <c r="I11" s="148"/>
      <c r="J11" s="148"/>
      <c r="K11" s="148"/>
      <c r="L11" s="148"/>
      <c r="M11" s="148"/>
    </row>
    <row r="12" spans="1:14" x14ac:dyDescent="0.45">
      <c r="B12" s="142"/>
      <c r="C12" s="142"/>
      <c r="D12" s="142"/>
      <c r="E12" s="142"/>
      <c r="F12" s="142"/>
      <c r="G12" s="142"/>
      <c r="H12" s="142"/>
      <c r="I12" s="142"/>
      <c r="J12" s="142"/>
      <c r="K12" s="142"/>
      <c r="L12" s="142"/>
      <c r="M12" s="142"/>
      <c r="N12" s="142"/>
    </row>
    <row r="15" spans="1:14" x14ac:dyDescent="0.45">
      <c r="B15" s="142"/>
      <c r="C15" s="142"/>
      <c r="D15" s="142"/>
      <c r="E15" s="142"/>
      <c r="F15" s="142"/>
      <c r="G15" s="142"/>
      <c r="H15" s="142"/>
      <c r="I15" s="142"/>
      <c r="J15" s="142"/>
      <c r="K15" s="142"/>
      <c r="L15" s="142"/>
      <c r="M15" s="142"/>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M14" sqref="M14"/>
    </sheetView>
  </sheetViews>
  <sheetFormatPr defaultColWidth="8.7265625" defaultRowHeight="18.5" x14ac:dyDescent="0.45"/>
  <cols>
    <col min="1" max="1" width="45.7265625" style="4" customWidth="1"/>
    <col min="2" max="12" width="14.26953125" style="34" customWidth="1"/>
    <col min="13" max="13" width="14.26953125" style="4" customWidth="1"/>
    <col min="14" max="14" width="11.81640625" style="4" customWidth="1"/>
    <col min="15" max="16384" width="8.7265625" style="4"/>
  </cols>
  <sheetData>
    <row r="1" spans="1:14" ht="35.15" customHeight="1" x14ac:dyDescent="0.45">
      <c r="A1" s="42" t="s">
        <v>64</v>
      </c>
    </row>
    <row r="2" spans="1:14" s="77" customFormat="1" ht="18.649999999999999" customHeight="1" x14ac:dyDescent="0.3">
      <c r="A2" s="79" t="s">
        <v>46</v>
      </c>
      <c r="B2" s="75"/>
      <c r="C2" s="75"/>
      <c r="D2" s="75"/>
      <c r="E2" s="75"/>
      <c r="F2" s="75"/>
      <c r="G2" s="75"/>
      <c r="H2" s="75"/>
      <c r="I2" s="75"/>
      <c r="J2" s="75"/>
      <c r="K2" s="75"/>
      <c r="L2" s="75"/>
    </row>
    <row r="3" spans="1:14" s="77" customFormat="1" ht="18.649999999999999" customHeight="1" x14ac:dyDescent="0.3">
      <c r="A3" s="79" t="s">
        <v>47</v>
      </c>
      <c r="B3" s="75"/>
      <c r="C3" s="75"/>
      <c r="D3" s="75"/>
      <c r="E3" s="75"/>
      <c r="F3" s="75"/>
      <c r="G3" s="75"/>
      <c r="H3" s="75"/>
      <c r="I3" s="75"/>
      <c r="J3" s="75"/>
      <c r="K3" s="75"/>
      <c r="L3" s="75"/>
    </row>
    <row r="4" spans="1:14" s="77" customFormat="1" ht="18.649999999999999" customHeight="1" x14ac:dyDescent="0.3">
      <c r="A4" s="79"/>
      <c r="B4" s="75"/>
      <c r="C4" s="75"/>
      <c r="D4" s="75"/>
      <c r="E4" s="75"/>
      <c r="F4" s="75"/>
      <c r="G4" s="75"/>
      <c r="H4" s="75"/>
      <c r="I4" s="75"/>
      <c r="J4" s="75"/>
      <c r="K4" s="75"/>
      <c r="L4" s="75"/>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16" t="s">
        <v>44</v>
      </c>
    </row>
    <row r="6" spans="1:14" x14ac:dyDescent="0.45">
      <c r="A6" s="7" t="s">
        <v>65</v>
      </c>
      <c r="B6" s="106">
        <v>1776</v>
      </c>
      <c r="C6" s="106">
        <v>1831</v>
      </c>
      <c r="D6" s="106">
        <v>1881</v>
      </c>
      <c r="E6" s="106">
        <v>1601</v>
      </c>
      <c r="F6" s="106">
        <v>1672</v>
      </c>
      <c r="G6" s="106">
        <v>1569</v>
      </c>
      <c r="H6" s="106">
        <v>1906</v>
      </c>
      <c r="I6" s="106">
        <v>1443</v>
      </c>
      <c r="J6" s="106">
        <v>1753</v>
      </c>
      <c r="K6" s="106">
        <v>1579</v>
      </c>
      <c r="L6" s="106">
        <v>1686</v>
      </c>
      <c r="M6" s="106">
        <v>1548</v>
      </c>
      <c r="N6" s="106">
        <v>20245</v>
      </c>
    </row>
    <row r="7" spans="1:14" x14ac:dyDescent="0.45">
      <c r="A7" s="7" t="s">
        <v>66</v>
      </c>
      <c r="B7" s="106">
        <v>1425</v>
      </c>
      <c r="C7" s="106">
        <v>1673</v>
      </c>
      <c r="D7" s="106">
        <v>1806</v>
      </c>
      <c r="E7" s="106">
        <v>1716</v>
      </c>
      <c r="F7" s="106">
        <v>1697</v>
      </c>
      <c r="G7" s="106">
        <v>1794</v>
      </c>
      <c r="H7" s="106">
        <v>1872</v>
      </c>
      <c r="I7" s="106">
        <v>1448</v>
      </c>
      <c r="J7" s="106">
        <v>1624</v>
      </c>
      <c r="K7" s="106">
        <v>1788</v>
      </c>
      <c r="L7" s="106">
        <v>1745</v>
      </c>
      <c r="M7" s="106">
        <v>1676</v>
      </c>
      <c r="N7" s="106">
        <v>20264</v>
      </c>
    </row>
    <row r="8" spans="1:14" x14ac:dyDescent="0.45">
      <c r="A8" s="7" t="s">
        <v>67</v>
      </c>
      <c r="B8" s="56">
        <v>14552</v>
      </c>
      <c r="C8" s="56">
        <v>14792</v>
      </c>
      <c r="D8" s="56">
        <v>14858</v>
      </c>
      <c r="E8" s="56">
        <v>14746</v>
      </c>
      <c r="F8" s="56">
        <v>14734</v>
      </c>
      <c r="G8" s="56">
        <v>14490</v>
      </c>
      <c r="H8" s="56">
        <v>14495</v>
      </c>
      <c r="I8" s="56">
        <v>14487</v>
      </c>
      <c r="J8" s="56">
        <v>14610</v>
      </c>
      <c r="K8" s="56">
        <v>14415</v>
      </c>
      <c r="L8" s="56">
        <v>14371</v>
      </c>
      <c r="M8" s="56">
        <v>14312</v>
      </c>
      <c r="N8" s="106"/>
    </row>
    <row r="9" spans="1:14" x14ac:dyDescent="0.45">
      <c r="A9" s="7"/>
      <c r="B9" s="17"/>
      <c r="C9" s="17"/>
      <c r="D9" s="17"/>
      <c r="E9" s="17"/>
      <c r="F9" s="17"/>
      <c r="G9" s="17"/>
      <c r="H9" s="17"/>
      <c r="I9" s="17"/>
      <c r="J9" s="17"/>
      <c r="K9" s="17"/>
      <c r="L9" s="17"/>
      <c r="M9" s="17"/>
      <c r="N9" s="17"/>
    </row>
    <row r="10" spans="1:14" x14ac:dyDescent="0.45">
      <c r="A10" s="7"/>
      <c r="B10" s="17"/>
      <c r="C10" s="17"/>
      <c r="D10" s="17"/>
      <c r="E10" s="17"/>
      <c r="F10" s="17"/>
      <c r="G10" s="17"/>
      <c r="H10" s="17"/>
      <c r="I10" s="17"/>
      <c r="J10" s="17"/>
      <c r="K10" s="17"/>
      <c r="L10" s="17"/>
      <c r="M10" s="17"/>
      <c r="N10" s="17"/>
    </row>
    <row r="11" spans="1:14" x14ac:dyDescent="0.45">
      <c r="B11" s="131"/>
      <c r="C11" s="131"/>
      <c r="D11" s="131"/>
      <c r="E11" s="131"/>
      <c r="F11" s="131"/>
      <c r="G11" s="131"/>
      <c r="H11" s="131"/>
      <c r="I11" s="131"/>
      <c r="J11" s="131"/>
      <c r="K11" s="131"/>
      <c r="L11" s="131"/>
      <c r="M11" s="131"/>
    </row>
    <row r="13" spans="1:14" x14ac:dyDescent="0.45">
      <c r="B13" s="55"/>
      <c r="C13" s="55"/>
      <c r="D13" s="55"/>
      <c r="E13" s="55"/>
      <c r="F13" s="55"/>
      <c r="G13" s="55"/>
      <c r="H13" s="55"/>
      <c r="I13" s="55"/>
      <c r="J13" s="55"/>
      <c r="K13" s="55"/>
      <c r="L13" s="55"/>
    </row>
    <row r="14" spans="1:14" x14ac:dyDescent="0.45">
      <c r="L14" s="55"/>
    </row>
    <row r="20" spans="2:2" x14ac:dyDescent="0.45">
      <c r="B20" s="55"/>
    </row>
    <row r="72" spans="2:14" x14ac:dyDescent="0.45">
      <c r="B72" s="126">
        <f>B8</f>
        <v>14552</v>
      </c>
      <c r="C72" s="126">
        <f t="shared" ref="C72:J72" si="0">C8</f>
        <v>14792</v>
      </c>
      <c r="D72" s="126">
        <f t="shared" si="0"/>
        <v>14858</v>
      </c>
      <c r="E72" s="126">
        <f t="shared" si="0"/>
        <v>14746</v>
      </c>
      <c r="F72" s="126">
        <f t="shared" si="0"/>
        <v>14734</v>
      </c>
      <c r="G72" s="126">
        <f t="shared" si="0"/>
        <v>14490</v>
      </c>
      <c r="H72" s="126">
        <f t="shared" si="0"/>
        <v>14495</v>
      </c>
      <c r="I72" s="126">
        <f t="shared" si="0"/>
        <v>14487</v>
      </c>
      <c r="J72" s="126">
        <f t="shared" si="0"/>
        <v>14610</v>
      </c>
      <c r="K72" s="126"/>
      <c r="L72" s="126">
        <f>L8</f>
        <v>14371</v>
      </c>
      <c r="M72" s="126">
        <f>M8</f>
        <v>14312</v>
      </c>
      <c r="N72" s="55">
        <f>N8</f>
        <v>0</v>
      </c>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2" t="s">
        <v>68</v>
      </c>
    </row>
    <row r="2" spans="1:14" ht="17.5" customHeight="1" x14ac:dyDescent="0.45">
      <c r="A2" s="79" t="s">
        <v>69</v>
      </c>
    </row>
    <row r="3" spans="1:14" ht="17.5" customHeight="1" x14ac:dyDescent="0.45">
      <c r="A3" s="79"/>
    </row>
    <row r="4" spans="1:14" x14ac:dyDescent="0.45">
      <c r="A4" s="5" t="s">
        <v>48</v>
      </c>
      <c r="B4" s="16" t="s">
        <v>49</v>
      </c>
      <c r="C4" s="16" t="s">
        <v>50</v>
      </c>
      <c r="D4" s="16" t="s">
        <v>51</v>
      </c>
      <c r="E4" s="16" t="s">
        <v>52</v>
      </c>
      <c r="F4" s="16" t="s">
        <v>53</v>
      </c>
      <c r="G4" s="16" t="s">
        <v>54</v>
      </c>
      <c r="H4" s="16" t="s">
        <v>55</v>
      </c>
      <c r="I4" s="16" t="s">
        <v>56</v>
      </c>
      <c r="J4" s="16" t="s">
        <v>57</v>
      </c>
      <c r="K4" s="16" t="s">
        <v>58</v>
      </c>
      <c r="L4" s="16" t="s">
        <v>59</v>
      </c>
      <c r="M4" s="16" t="s">
        <v>60</v>
      </c>
      <c r="N4" s="54" t="s">
        <v>44</v>
      </c>
    </row>
    <row r="5" spans="1:14" x14ac:dyDescent="0.45">
      <c r="A5" s="34" t="s">
        <v>62</v>
      </c>
      <c r="B5" s="55">
        <v>1260</v>
      </c>
      <c r="C5" s="55">
        <v>1457</v>
      </c>
      <c r="D5" s="55">
        <v>1581</v>
      </c>
      <c r="E5" s="55">
        <v>1540</v>
      </c>
      <c r="F5" s="55">
        <v>1471</v>
      </c>
      <c r="G5" s="55">
        <v>1618</v>
      </c>
      <c r="H5" s="55">
        <v>1681</v>
      </c>
      <c r="I5" s="55">
        <v>1308</v>
      </c>
      <c r="J5" s="55">
        <v>1446</v>
      </c>
      <c r="K5" s="55">
        <v>1497</v>
      </c>
      <c r="L5" s="55">
        <v>1518</v>
      </c>
      <c r="M5" s="55">
        <v>1479</v>
      </c>
      <c r="N5" s="55">
        <v>17856</v>
      </c>
    </row>
    <row r="6" spans="1:14" x14ac:dyDescent="0.45">
      <c r="A6" s="34"/>
      <c r="B6" s="55"/>
      <c r="C6" s="55"/>
      <c r="D6" s="55"/>
      <c r="E6" s="55"/>
      <c r="F6" s="55"/>
      <c r="G6" s="55"/>
      <c r="H6" s="55"/>
      <c r="I6" s="55"/>
      <c r="J6" s="55"/>
      <c r="K6" s="55"/>
      <c r="L6" s="55"/>
      <c r="M6" s="55"/>
      <c r="N6" s="55"/>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workbookViewId="0">
      <pane xSplit="1" topLeftCell="B1" activePane="topRight" state="frozen"/>
      <selection activeCell="F16" sqref="F16"/>
      <selection pane="topRight" activeCell="H16" sqref="H16"/>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42" t="s">
        <v>70</v>
      </c>
    </row>
    <row r="2" spans="1:14" ht="35.15" customHeight="1" x14ac:dyDescent="0.45">
      <c r="A2" s="86" t="s">
        <v>30</v>
      </c>
    </row>
    <row r="3" spans="1:14" ht="24" customHeight="1" x14ac:dyDescent="0.45">
      <c r="A3" s="80" t="s">
        <v>71</v>
      </c>
    </row>
    <row r="4" spans="1:14" ht="24" customHeight="1" x14ac:dyDescent="0.45">
      <c r="A4" s="80"/>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72</v>
      </c>
      <c r="B6" s="17">
        <v>1168</v>
      </c>
      <c r="C6" s="17">
        <v>1373</v>
      </c>
      <c r="D6" s="17">
        <v>1459</v>
      </c>
      <c r="E6" s="17">
        <v>1337</v>
      </c>
      <c r="F6" s="17">
        <v>1328</v>
      </c>
      <c r="G6" s="17">
        <v>1495</v>
      </c>
      <c r="H6" s="17">
        <v>1530</v>
      </c>
      <c r="I6" s="17">
        <v>1223</v>
      </c>
      <c r="J6" s="17">
        <v>1316</v>
      </c>
      <c r="K6" s="17">
        <v>1409</v>
      </c>
      <c r="L6" s="17">
        <v>1418</v>
      </c>
      <c r="M6" s="17">
        <v>1392</v>
      </c>
      <c r="N6" s="17">
        <v>16448</v>
      </c>
    </row>
    <row r="7" spans="1:14" x14ac:dyDescent="0.45">
      <c r="A7" s="7" t="s">
        <v>73</v>
      </c>
      <c r="B7" s="17">
        <v>68</v>
      </c>
      <c r="C7" s="17">
        <v>53</v>
      </c>
      <c r="D7" s="17">
        <v>90</v>
      </c>
      <c r="E7" s="17">
        <v>156</v>
      </c>
      <c r="F7" s="17">
        <v>64</v>
      </c>
      <c r="G7" s="17">
        <v>77</v>
      </c>
      <c r="H7" s="17">
        <v>83</v>
      </c>
      <c r="I7" s="17">
        <v>57</v>
      </c>
      <c r="J7" s="17">
        <v>90</v>
      </c>
      <c r="K7" s="17">
        <v>59</v>
      </c>
      <c r="L7" s="17">
        <v>65</v>
      </c>
      <c r="M7" s="17">
        <v>62</v>
      </c>
      <c r="N7" s="17">
        <v>924</v>
      </c>
    </row>
    <row r="8" spans="1:14" x14ac:dyDescent="0.45">
      <c r="A8" s="5" t="s">
        <v>74</v>
      </c>
      <c r="B8" s="95">
        <v>24</v>
      </c>
      <c r="C8" s="95">
        <v>31</v>
      </c>
      <c r="D8" s="95">
        <v>32</v>
      </c>
      <c r="E8" s="95">
        <v>47</v>
      </c>
      <c r="F8" s="95">
        <v>79</v>
      </c>
      <c r="G8" s="95">
        <v>46</v>
      </c>
      <c r="H8" s="95">
        <v>68</v>
      </c>
      <c r="I8" s="95">
        <v>28</v>
      </c>
      <c r="J8" s="95">
        <v>40</v>
      </c>
      <c r="K8" s="95">
        <v>29</v>
      </c>
      <c r="L8" s="95">
        <v>35</v>
      </c>
      <c r="M8" s="95">
        <v>25</v>
      </c>
      <c r="N8" s="95">
        <v>484</v>
      </c>
    </row>
    <row r="9" spans="1:14" x14ac:dyDescent="0.45">
      <c r="A9" s="7" t="s">
        <v>44</v>
      </c>
      <c r="B9" s="17">
        <v>1260</v>
      </c>
      <c r="C9" s="17">
        <v>1457</v>
      </c>
      <c r="D9" s="17">
        <v>1581</v>
      </c>
      <c r="E9" s="17">
        <v>1540</v>
      </c>
      <c r="F9" s="17">
        <v>1471</v>
      </c>
      <c r="G9" s="17">
        <v>1618</v>
      </c>
      <c r="H9" s="17">
        <v>1681</v>
      </c>
      <c r="I9" s="17">
        <v>1308</v>
      </c>
      <c r="J9" s="17">
        <v>1446</v>
      </c>
      <c r="K9" s="17">
        <v>1497</v>
      </c>
      <c r="L9" s="17">
        <v>1518</v>
      </c>
      <c r="M9" s="17">
        <v>1479</v>
      </c>
      <c r="N9" s="17">
        <v>17856</v>
      </c>
    </row>
    <row r="10" spans="1:14" x14ac:dyDescent="0.45">
      <c r="A10" s="7"/>
    </row>
    <row r="12" spans="1:14" x14ac:dyDescent="0.45">
      <c r="B12" s="52"/>
      <c r="C12" s="52"/>
      <c r="D12" s="52"/>
      <c r="E12" s="52"/>
      <c r="F12" s="52"/>
      <c r="G12" s="52"/>
      <c r="H12" s="52"/>
      <c r="I12" s="52"/>
      <c r="J12" s="52"/>
      <c r="K12" s="52"/>
      <c r="L12" s="52"/>
      <c r="M12" s="52"/>
    </row>
    <row r="13" spans="1:14" x14ac:dyDescent="0.45">
      <c r="B13" s="56"/>
      <c r="C13" s="56"/>
      <c r="D13" s="56"/>
      <c r="E13" s="56"/>
      <c r="F13" s="56"/>
      <c r="G13" s="56"/>
      <c r="H13" s="56"/>
      <c r="I13" s="56"/>
      <c r="J13" s="56"/>
      <c r="K13" s="56"/>
      <c r="L13" s="56"/>
      <c r="M13" s="56"/>
    </row>
    <row r="15" spans="1:14" x14ac:dyDescent="0.45">
      <c r="F15" s="56"/>
    </row>
    <row r="22" spans="8:8" x14ac:dyDescent="0.45">
      <c r="H22" s="53"/>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J8" sqref="J8"/>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2" t="s">
        <v>75</v>
      </c>
    </row>
    <row r="2" spans="1:14" s="85" customFormat="1" ht="16" customHeight="1" x14ac:dyDescent="0.35">
      <c r="A2" s="79" t="s">
        <v>30</v>
      </c>
    </row>
    <row r="3" spans="1:14" s="85" customFormat="1" ht="16" customHeight="1" x14ac:dyDescent="0.35">
      <c r="A3" s="80" t="s">
        <v>76</v>
      </c>
    </row>
    <row r="4" spans="1:14" s="85" customFormat="1" ht="16" customHeight="1" x14ac:dyDescent="0.35">
      <c r="A4" s="80"/>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77</v>
      </c>
      <c r="B6" s="17">
        <v>1010</v>
      </c>
      <c r="C6" s="17">
        <v>1259</v>
      </c>
      <c r="D6" s="17">
        <v>1336</v>
      </c>
      <c r="E6" s="17">
        <v>1289</v>
      </c>
      <c r="F6" s="17">
        <v>1228</v>
      </c>
      <c r="G6" s="17">
        <v>1397</v>
      </c>
      <c r="H6" s="17">
        <v>1391</v>
      </c>
      <c r="I6" s="17">
        <v>1111</v>
      </c>
      <c r="J6" s="17">
        <v>1197</v>
      </c>
      <c r="K6" s="17">
        <v>1262</v>
      </c>
      <c r="L6" s="17">
        <v>1260</v>
      </c>
      <c r="M6" s="17">
        <v>1261</v>
      </c>
      <c r="N6" s="17">
        <v>15001</v>
      </c>
    </row>
    <row r="7" spans="1:14" x14ac:dyDescent="0.45">
      <c r="A7" s="7" t="s">
        <v>40</v>
      </c>
      <c r="B7" s="17">
        <v>183</v>
      </c>
      <c r="C7" s="17">
        <v>142</v>
      </c>
      <c r="D7" s="17">
        <v>174</v>
      </c>
      <c r="E7" s="17">
        <v>192</v>
      </c>
      <c r="F7" s="17">
        <v>184</v>
      </c>
      <c r="G7" s="17">
        <v>169</v>
      </c>
      <c r="H7" s="17">
        <v>237</v>
      </c>
      <c r="I7" s="17">
        <v>140</v>
      </c>
      <c r="J7" s="17">
        <v>150</v>
      </c>
      <c r="K7" s="17">
        <v>174</v>
      </c>
      <c r="L7" s="17">
        <v>207</v>
      </c>
      <c r="M7" s="17">
        <v>193</v>
      </c>
      <c r="N7" s="17">
        <v>2145</v>
      </c>
    </row>
    <row r="8" spans="1:14" x14ac:dyDescent="0.45">
      <c r="A8" s="5" t="s">
        <v>78</v>
      </c>
      <c r="B8" s="95">
        <v>67</v>
      </c>
      <c r="C8" s="95">
        <v>56</v>
      </c>
      <c r="D8" s="95">
        <v>71</v>
      </c>
      <c r="E8" s="95">
        <v>59</v>
      </c>
      <c r="F8" s="95">
        <v>59</v>
      </c>
      <c r="G8" s="95">
        <v>52</v>
      </c>
      <c r="H8" s="95">
        <v>53</v>
      </c>
      <c r="I8" s="95">
        <v>57</v>
      </c>
      <c r="J8" s="95">
        <v>99</v>
      </c>
      <c r="K8" s="95">
        <v>61</v>
      </c>
      <c r="L8" s="95">
        <v>51</v>
      </c>
      <c r="M8" s="95">
        <v>25</v>
      </c>
      <c r="N8" s="95">
        <v>710</v>
      </c>
    </row>
    <row r="9" spans="1:14" x14ac:dyDescent="0.45">
      <c r="A9" s="7" t="s">
        <v>44</v>
      </c>
      <c r="B9" s="17">
        <v>1260</v>
      </c>
      <c r="C9" s="17">
        <v>1457</v>
      </c>
      <c r="D9" s="17">
        <v>1581</v>
      </c>
      <c r="E9" s="17">
        <v>1540</v>
      </c>
      <c r="F9" s="17">
        <v>1471</v>
      </c>
      <c r="G9" s="17">
        <v>1618</v>
      </c>
      <c r="H9" s="17">
        <v>1681</v>
      </c>
      <c r="I9" s="17">
        <v>1308</v>
      </c>
      <c r="J9" s="17">
        <v>1446</v>
      </c>
      <c r="K9" s="17">
        <v>1497</v>
      </c>
      <c r="L9" s="17">
        <v>1518</v>
      </c>
      <c r="M9" s="17">
        <v>1479</v>
      </c>
      <c r="N9" s="17">
        <v>17856</v>
      </c>
    </row>
    <row r="10" spans="1:14" x14ac:dyDescent="0.45">
      <c r="A10" s="7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activeCell="N4" sqref="N4"/>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79</v>
      </c>
    </row>
    <row r="2" spans="1:14" ht="19" customHeight="1" x14ac:dyDescent="0.45">
      <c r="A2" s="85" t="s">
        <v>30</v>
      </c>
    </row>
    <row r="3" spans="1:14" x14ac:dyDescent="0.45">
      <c r="A3" s="5" t="s">
        <v>48</v>
      </c>
      <c r="B3" s="16" t="s">
        <v>49</v>
      </c>
      <c r="C3" s="16" t="s">
        <v>50</v>
      </c>
      <c r="D3" s="16" t="s">
        <v>51</v>
      </c>
      <c r="E3" s="16" t="s">
        <v>52</v>
      </c>
      <c r="F3" s="16" t="s">
        <v>53</v>
      </c>
      <c r="G3" s="16" t="s">
        <v>54</v>
      </c>
      <c r="H3" s="16" t="s">
        <v>55</v>
      </c>
      <c r="I3" s="16" t="s">
        <v>56</v>
      </c>
      <c r="J3" s="16" t="s">
        <v>57</v>
      </c>
      <c r="K3" s="16" t="s">
        <v>58</v>
      </c>
      <c r="L3" s="16" t="s">
        <v>59</v>
      </c>
      <c r="M3" s="16" t="s">
        <v>60</v>
      </c>
      <c r="N3" s="6" t="s">
        <v>44</v>
      </c>
    </row>
    <row r="4" spans="1:14" x14ac:dyDescent="0.45">
      <c r="A4" s="7" t="s">
        <v>80</v>
      </c>
      <c r="B4" s="94">
        <v>29</v>
      </c>
      <c r="C4" s="94">
        <v>28.714285</v>
      </c>
      <c r="D4" s="94">
        <v>30.714285</v>
      </c>
      <c r="E4" s="94">
        <v>30.428571000000002</v>
      </c>
      <c r="F4" s="94">
        <v>31.142856999999999</v>
      </c>
      <c r="G4" s="94">
        <v>28.714285</v>
      </c>
      <c r="H4" s="94">
        <v>29.285713999999999</v>
      </c>
      <c r="I4" s="94">
        <v>29.142856999999999</v>
      </c>
      <c r="J4" s="94">
        <v>30.142856999999999</v>
      </c>
      <c r="K4" s="94">
        <v>31.571428000000001</v>
      </c>
      <c r="L4" s="94">
        <v>33.285713999999999</v>
      </c>
      <c r="M4" s="94">
        <v>31</v>
      </c>
      <c r="N4" s="94">
        <v>30.285713999999999</v>
      </c>
    </row>
    <row r="5" spans="1:14" x14ac:dyDescent="0.45">
      <c r="A5" s="8" t="s">
        <v>81</v>
      </c>
      <c r="B5" s="94">
        <v>34.425169683333259</v>
      </c>
      <c r="C5" s="94">
        <v>33.182958694577941</v>
      </c>
      <c r="D5" s="94">
        <v>36.536485355146041</v>
      </c>
      <c r="E5" s="94">
        <v>35.600818078775944</v>
      </c>
      <c r="F5" s="94">
        <v>36.704858686394573</v>
      </c>
      <c r="G5" s="94">
        <v>34.243863275648835</v>
      </c>
      <c r="H5" s="94">
        <v>39.531146044021305</v>
      </c>
      <c r="I5" s="94">
        <v>35.434796431192531</v>
      </c>
      <c r="J5" s="94">
        <v>37.693524072664268</v>
      </c>
      <c r="K5" s="94">
        <v>35.733752821643115</v>
      </c>
      <c r="L5" s="94">
        <v>37.861377352437259</v>
      </c>
      <c r="M5" s="94">
        <v>35.668791242731466</v>
      </c>
      <c r="N5" s="94">
        <v>36.107500742361239</v>
      </c>
    </row>
    <row r="6" spans="1:14" x14ac:dyDescent="0.45">
      <c r="A6" s="7" t="s">
        <v>82</v>
      </c>
      <c r="B6" s="94">
        <v>22.81231619899776</v>
      </c>
      <c r="C6" s="94">
        <v>19.775707903803113</v>
      </c>
      <c r="D6" s="94">
        <v>22.386755171593023</v>
      </c>
      <c r="E6" s="94">
        <v>21.899844864290635</v>
      </c>
      <c r="F6" s="94">
        <v>24.065502069605149</v>
      </c>
      <c r="G6" s="94">
        <v>22.82289758526322</v>
      </c>
      <c r="H6" s="94">
        <v>35.112879485888236</v>
      </c>
      <c r="I6" s="94">
        <v>22.462202912092906</v>
      </c>
      <c r="J6" s="94">
        <v>27.390377835333005</v>
      </c>
      <c r="K6" s="94">
        <v>20.398473538714295</v>
      </c>
      <c r="L6" s="94">
        <v>21.846425864395197</v>
      </c>
      <c r="M6" s="94">
        <v>20.365552699652316</v>
      </c>
      <c r="N6" s="94">
        <v>23.984285923097676</v>
      </c>
    </row>
    <row r="7" spans="1:14" x14ac:dyDescent="0.45">
      <c r="B7" s="51"/>
      <c r="C7" s="51"/>
      <c r="D7" s="51"/>
      <c r="E7" s="51"/>
      <c r="F7" s="51"/>
      <c r="G7" s="51"/>
      <c r="H7" s="51"/>
      <c r="I7" s="51"/>
      <c r="J7" s="51"/>
      <c r="K7" s="51"/>
      <c r="L7" s="51"/>
      <c r="M7" s="51"/>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topLeftCell="A3" zoomScale="90" zoomScaleNormal="90" workbookViewId="0">
      <pane xSplit="2" topLeftCell="C1" activePane="topRight" state="frozen"/>
      <selection activeCell="F16" sqref="F16"/>
      <selection pane="topRight" activeCell="P9" sqref="P9"/>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2" t="s">
        <v>83</v>
      </c>
      <c r="B1" s="44"/>
    </row>
    <row r="2" spans="1:15" x14ac:dyDescent="0.45">
      <c r="A2" s="79" t="s">
        <v>30</v>
      </c>
      <c r="B2" s="44"/>
    </row>
    <row r="3" spans="1:15" x14ac:dyDescent="0.45">
      <c r="A3" s="79" t="s">
        <v>84</v>
      </c>
      <c r="B3" s="44"/>
    </row>
    <row r="4" spans="1:15" x14ac:dyDescent="0.45">
      <c r="A4" s="79" t="s">
        <v>85</v>
      </c>
      <c r="B4" s="44"/>
    </row>
    <row r="5" spans="1:15" x14ac:dyDescent="0.45">
      <c r="A5" s="79"/>
      <c r="B5" s="44"/>
    </row>
    <row r="6" spans="1:15" ht="19" thickBot="1" x14ac:dyDescent="0.5">
      <c r="A6" s="29" t="s">
        <v>86</v>
      </c>
      <c r="B6" s="30" t="s">
        <v>87</v>
      </c>
      <c r="C6" s="16" t="s">
        <v>49</v>
      </c>
      <c r="D6" s="16" t="s">
        <v>50</v>
      </c>
      <c r="E6" s="16" t="s">
        <v>51</v>
      </c>
      <c r="F6" s="16" t="s">
        <v>52</v>
      </c>
      <c r="G6" s="16" t="s">
        <v>53</v>
      </c>
      <c r="H6" s="16" t="s">
        <v>54</v>
      </c>
      <c r="I6" s="16" t="s">
        <v>55</v>
      </c>
      <c r="J6" s="16" t="s">
        <v>56</v>
      </c>
      <c r="K6" s="16" t="s">
        <v>57</v>
      </c>
      <c r="L6" s="16" t="s">
        <v>58</v>
      </c>
      <c r="M6" s="16" t="s">
        <v>59</v>
      </c>
      <c r="N6" s="16" t="s">
        <v>60</v>
      </c>
      <c r="O6" s="16" t="s">
        <v>44</v>
      </c>
    </row>
    <row r="7" spans="1:15" x14ac:dyDescent="0.45">
      <c r="A7" s="33" t="s">
        <v>88</v>
      </c>
      <c r="B7" s="13" t="s">
        <v>72</v>
      </c>
      <c r="C7" s="14">
        <v>28.499999500000001</v>
      </c>
      <c r="D7" s="14">
        <v>28.428571000000002</v>
      </c>
      <c r="E7" s="14">
        <v>30.142856999999999</v>
      </c>
      <c r="F7" s="14">
        <v>29</v>
      </c>
      <c r="G7" s="14">
        <v>29.714285</v>
      </c>
      <c r="H7" s="14">
        <v>27.714285</v>
      </c>
      <c r="I7" s="14">
        <v>28.142856999999999</v>
      </c>
      <c r="J7" s="14">
        <v>28.571428000000001</v>
      </c>
      <c r="K7" s="14">
        <v>29.928570999999998</v>
      </c>
      <c r="L7" s="14">
        <v>31.428571000000002</v>
      </c>
      <c r="M7" s="14">
        <v>33.142856999999999</v>
      </c>
      <c r="N7" s="14">
        <v>31</v>
      </c>
      <c r="O7" s="14">
        <v>29.714285</v>
      </c>
    </row>
    <row r="8" spans="1:15" x14ac:dyDescent="0.45">
      <c r="A8" s="9" t="s">
        <v>88</v>
      </c>
      <c r="B8" s="34" t="s">
        <v>73</v>
      </c>
      <c r="C8" s="11">
        <v>41.428570999999998</v>
      </c>
      <c r="D8" s="11">
        <v>40.857142000000003</v>
      </c>
      <c r="E8" s="11">
        <v>51.142856999999999</v>
      </c>
      <c r="F8" s="11">
        <v>54.428570999999998</v>
      </c>
      <c r="G8" s="11">
        <v>60</v>
      </c>
      <c r="H8" s="11">
        <v>45</v>
      </c>
      <c r="I8" s="11">
        <v>48</v>
      </c>
      <c r="J8" s="11">
        <v>37.571427999999997</v>
      </c>
      <c r="K8" s="11">
        <v>56.785713999999999</v>
      </c>
      <c r="L8" s="11">
        <v>33.714284999999997</v>
      </c>
      <c r="M8" s="11">
        <v>30.428571000000002</v>
      </c>
      <c r="N8" s="11">
        <v>29.071428000000001</v>
      </c>
      <c r="O8" s="11">
        <v>45.285713999999999</v>
      </c>
    </row>
    <row r="9" spans="1:15" x14ac:dyDescent="0.45">
      <c r="A9" s="9" t="s">
        <v>88</v>
      </c>
      <c r="B9" s="34" t="s">
        <v>74</v>
      </c>
      <c r="C9" s="11">
        <v>36.499999500000001</v>
      </c>
      <c r="D9" s="11">
        <v>29.571428000000001</v>
      </c>
      <c r="E9" s="11">
        <v>41.142856999999999</v>
      </c>
      <c r="F9" s="11">
        <v>38.571427999999997</v>
      </c>
      <c r="G9" s="11">
        <v>73.285713999999999</v>
      </c>
      <c r="H9" s="11">
        <v>57.999999500000001</v>
      </c>
      <c r="I9" s="11">
        <v>179.64285649999999</v>
      </c>
      <c r="J9" s="11">
        <v>79.142856499999994</v>
      </c>
      <c r="K9" s="11">
        <v>38.428571000000005</v>
      </c>
      <c r="L9" s="11">
        <v>33.714284999999997</v>
      </c>
      <c r="M9" s="11">
        <v>42.714284999999997</v>
      </c>
      <c r="N9" s="11">
        <v>27.571428000000001</v>
      </c>
      <c r="O9" s="11">
        <v>48.499999500000001</v>
      </c>
    </row>
    <row r="10" spans="1:15" x14ac:dyDescent="0.45">
      <c r="A10" s="107" t="s">
        <v>88</v>
      </c>
      <c r="B10" s="12" t="s">
        <v>89</v>
      </c>
      <c r="C10" s="15">
        <v>29</v>
      </c>
      <c r="D10" s="15">
        <v>28.714285</v>
      </c>
      <c r="E10" s="15">
        <v>30.714285</v>
      </c>
      <c r="F10" s="15">
        <v>30.428571000000002</v>
      </c>
      <c r="G10" s="15">
        <v>31.142856999999999</v>
      </c>
      <c r="H10" s="15">
        <v>28.714285</v>
      </c>
      <c r="I10" s="15">
        <v>29.285713999999999</v>
      </c>
      <c r="J10" s="15">
        <v>29.142856999999999</v>
      </c>
      <c r="K10" s="15">
        <v>30.142856999999999</v>
      </c>
      <c r="L10" s="15">
        <v>31.571428000000001</v>
      </c>
      <c r="M10" s="15">
        <v>33.285713999999999</v>
      </c>
      <c r="N10" s="15">
        <v>31</v>
      </c>
      <c r="O10" s="15">
        <v>30.285713999999999</v>
      </c>
    </row>
    <row r="11" spans="1:15" ht="18.649999999999999" customHeight="1" x14ac:dyDescent="0.45">
      <c r="A11" s="9" t="s">
        <v>90</v>
      </c>
      <c r="B11" s="35" t="s">
        <v>72</v>
      </c>
      <c r="C11" s="31">
        <v>32.846746191780674</v>
      </c>
      <c r="D11" s="31">
        <v>32.473311411507652</v>
      </c>
      <c r="E11" s="31">
        <v>34.80470246694216</v>
      </c>
      <c r="F11" s="31">
        <v>32.659092961740321</v>
      </c>
      <c r="G11" s="31">
        <v>33.335342471740688</v>
      </c>
      <c r="H11" s="31">
        <v>31.963688083611984</v>
      </c>
      <c r="I11" s="31">
        <v>34.135106990849565</v>
      </c>
      <c r="J11" s="31">
        <v>33.711598692559136</v>
      </c>
      <c r="K11" s="31">
        <v>34.412927361216646</v>
      </c>
      <c r="L11" s="31">
        <v>34.955692594038204</v>
      </c>
      <c r="M11" s="31">
        <v>36.803747330747349</v>
      </c>
      <c r="N11" s="31">
        <v>34.844006155890654</v>
      </c>
      <c r="O11" s="31">
        <v>33.933416957161896</v>
      </c>
    </row>
    <row r="12" spans="1:15" x14ac:dyDescent="0.45">
      <c r="A12" s="9" t="s">
        <v>90</v>
      </c>
      <c r="B12" s="35" t="s">
        <v>73</v>
      </c>
      <c r="C12" s="31">
        <v>51.705881955882354</v>
      </c>
      <c r="D12" s="31">
        <v>45.051212547169797</v>
      </c>
      <c r="E12" s="31">
        <v>56.717460044444458</v>
      </c>
      <c r="F12" s="31">
        <v>58.698717692307675</v>
      </c>
      <c r="G12" s="31">
        <v>62.040178250000004</v>
      </c>
      <c r="H12" s="31">
        <v>53.595546922077922</v>
      </c>
      <c r="I12" s="31">
        <v>58.475042674698777</v>
      </c>
      <c r="J12" s="31">
        <v>50.696741385964927</v>
      </c>
      <c r="K12" s="31">
        <v>70.731745633333304</v>
      </c>
      <c r="L12" s="31">
        <v>44.259079525423736</v>
      </c>
      <c r="M12" s="31">
        <v>51.230768846153843</v>
      </c>
      <c r="N12" s="31">
        <v>49.241935080645163</v>
      </c>
      <c r="O12" s="31">
        <v>55.590908737012874</v>
      </c>
    </row>
    <row r="13" spans="1:15" x14ac:dyDescent="0.45">
      <c r="A13" s="9" t="s">
        <v>90</v>
      </c>
      <c r="B13" s="35" t="s">
        <v>74</v>
      </c>
      <c r="C13" s="31">
        <v>62.279761500000006</v>
      </c>
      <c r="D13" s="31">
        <v>44.322580161290325</v>
      </c>
      <c r="E13" s="31">
        <v>58.357142593749998</v>
      </c>
      <c r="F13" s="31">
        <v>42.367780659574457</v>
      </c>
      <c r="G13" s="31">
        <v>72.779384822784834</v>
      </c>
      <c r="H13" s="31">
        <v>75.956521347826097</v>
      </c>
      <c r="I13" s="31">
        <v>137.81932738235287</v>
      </c>
      <c r="J13" s="31">
        <v>79.632652571428579</v>
      </c>
      <c r="K13" s="31">
        <v>71.207142449999992</v>
      </c>
      <c r="L13" s="31">
        <v>56.192117827586223</v>
      </c>
      <c r="M13" s="31">
        <v>55.881632314285717</v>
      </c>
      <c r="N13" s="31">
        <v>47.931428160000003</v>
      </c>
      <c r="O13" s="31">
        <v>72.736422276859571</v>
      </c>
    </row>
    <row r="14" spans="1:15" x14ac:dyDescent="0.45">
      <c r="A14" s="9" t="s">
        <v>90</v>
      </c>
      <c r="B14" s="12" t="s">
        <v>89</v>
      </c>
      <c r="C14" s="146">
        <v>34.425169683333259</v>
      </c>
      <c r="D14" s="146">
        <v>33.182958694577941</v>
      </c>
      <c r="E14" s="146">
        <v>36.536485355146041</v>
      </c>
      <c r="F14" s="146">
        <v>35.600818078775944</v>
      </c>
      <c r="G14" s="146">
        <v>36.704858686394573</v>
      </c>
      <c r="H14" s="146">
        <v>34.243863275648835</v>
      </c>
      <c r="I14" s="146">
        <v>39.531146044021305</v>
      </c>
      <c r="J14" s="146">
        <v>35.434796431192531</v>
      </c>
      <c r="K14" s="146">
        <v>37.693524072664268</v>
      </c>
      <c r="L14" s="146">
        <v>35.733752821643115</v>
      </c>
      <c r="M14" s="146">
        <v>37.861377352437259</v>
      </c>
      <c r="N14" s="146">
        <v>35.668791242731466</v>
      </c>
      <c r="O14" s="146">
        <v>36.107500742361239</v>
      </c>
    </row>
    <row r="15" spans="1:15" x14ac:dyDescent="0.45">
      <c r="A15" s="33" t="s">
        <v>82</v>
      </c>
      <c r="B15" s="13" t="s">
        <v>72</v>
      </c>
      <c r="C15" s="145">
        <v>20.138069524497983</v>
      </c>
      <c r="D15" s="145">
        <v>18.569660998685549</v>
      </c>
      <c r="E15" s="145">
        <v>19.728093510340379</v>
      </c>
      <c r="F15" s="145">
        <v>17.863328958847884</v>
      </c>
      <c r="G15" s="145">
        <v>18.078370943714766</v>
      </c>
      <c r="H15" s="145">
        <v>17.849033391347739</v>
      </c>
      <c r="I15" s="145">
        <v>20.688932790834233</v>
      </c>
      <c r="J15" s="145">
        <v>20.013043521102283</v>
      </c>
      <c r="K15" s="145">
        <v>20.329562632801945</v>
      </c>
      <c r="L15" s="145">
        <v>19.003824385962719</v>
      </c>
      <c r="M15" s="145">
        <v>20.000037372142305</v>
      </c>
      <c r="N15" s="145">
        <v>18.115582320211537</v>
      </c>
      <c r="O15" s="145">
        <v>19.26097509251899</v>
      </c>
    </row>
    <row r="16" spans="1:15" x14ac:dyDescent="0.45">
      <c r="A16" s="9" t="s">
        <v>82</v>
      </c>
      <c r="B16" s="34" t="s">
        <v>73</v>
      </c>
      <c r="C16" s="145">
        <v>31.614754896022035</v>
      </c>
      <c r="D16" s="145">
        <v>24.838486205639814</v>
      </c>
      <c r="E16" s="145">
        <v>34.5180355344053</v>
      </c>
      <c r="F16" s="145">
        <v>35.68642719459438</v>
      </c>
      <c r="G16" s="145">
        <v>31.31525293065107</v>
      </c>
      <c r="H16" s="145">
        <v>38.271197385352451</v>
      </c>
      <c r="I16" s="145">
        <v>42.073051758077781</v>
      </c>
      <c r="J16" s="145">
        <v>30.24106589869481</v>
      </c>
      <c r="K16" s="145">
        <v>52.954474242477978</v>
      </c>
      <c r="L16" s="145">
        <v>29.144453203887185</v>
      </c>
      <c r="M16" s="145">
        <v>37.098381584865059</v>
      </c>
      <c r="N16" s="145">
        <v>40.392084219621992</v>
      </c>
      <c r="O16" s="145">
        <v>37.793082075216788</v>
      </c>
    </row>
    <row r="17" spans="1:15" x14ac:dyDescent="0.45">
      <c r="A17" s="9" t="s">
        <v>82</v>
      </c>
      <c r="B17" s="34" t="s">
        <v>74</v>
      </c>
      <c r="C17" s="145">
        <v>54.859831935437164</v>
      </c>
      <c r="D17" s="145">
        <v>40.816194977755927</v>
      </c>
      <c r="E17" s="145">
        <v>43.359334451942814</v>
      </c>
      <c r="F17" s="145">
        <v>18.198923528368137</v>
      </c>
      <c r="G17" s="145">
        <v>49.803197281232599</v>
      </c>
      <c r="H17" s="145">
        <v>54.588529941798441</v>
      </c>
      <c r="I17" s="145">
        <v>89.069050154575336</v>
      </c>
      <c r="J17" s="145">
        <v>40.699700575426853</v>
      </c>
      <c r="K17" s="145">
        <v>57.231341855854971</v>
      </c>
      <c r="L17" s="145">
        <v>40.108039876111221</v>
      </c>
      <c r="M17" s="145">
        <v>35.15658416798977</v>
      </c>
      <c r="N17" s="145">
        <v>39.659697830426268</v>
      </c>
      <c r="O17" s="145">
        <v>60.635998366058992</v>
      </c>
    </row>
    <row r="18" spans="1:15" x14ac:dyDescent="0.45">
      <c r="A18" s="9" t="s">
        <v>82</v>
      </c>
      <c r="B18" s="34" t="s">
        <v>89</v>
      </c>
      <c r="C18" s="145">
        <v>22.81231619899776</v>
      </c>
      <c r="D18" s="145">
        <v>19.775707903803113</v>
      </c>
      <c r="E18" s="145">
        <v>22.386755171593023</v>
      </c>
      <c r="F18" s="145">
        <v>21.899844864290635</v>
      </c>
      <c r="G18" s="145">
        <v>24.065502069605149</v>
      </c>
      <c r="H18" s="145">
        <v>22.82289758526322</v>
      </c>
      <c r="I18" s="145">
        <v>35.112879485888236</v>
      </c>
      <c r="J18" s="145">
        <v>22.462202912092906</v>
      </c>
      <c r="K18" s="145">
        <v>27.390377835333005</v>
      </c>
      <c r="L18" s="145">
        <v>20.398473538714295</v>
      </c>
      <c r="M18" s="145">
        <v>21.846425864395197</v>
      </c>
      <c r="N18" s="145">
        <v>20.365552699652316</v>
      </c>
      <c r="O18" s="145">
        <v>23.984285923097676</v>
      </c>
    </row>
    <row r="19" spans="1:15" x14ac:dyDescent="0.45">
      <c r="A19" s="4" t="s">
        <v>62</v>
      </c>
      <c r="B19" s="34" t="s">
        <v>72</v>
      </c>
      <c r="C19" s="36">
        <v>1168</v>
      </c>
      <c r="D19" s="36">
        <v>1373</v>
      </c>
      <c r="E19" s="36">
        <v>1459</v>
      </c>
      <c r="F19" s="36">
        <v>1337</v>
      </c>
      <c r="G19" s="36">
        <v>1328</v>
      </c>
      <c r="H19" s="36">
        <v>1495</v>
      </c>
      <c r="I19" s="36">
        <v>1530</v>
      </c>
      <c r="J19" s="36">
        <v>1223</v>
      </c>
      <c r="K19" s="36">
        <v>1316</v>
      </c>
      <c r="L19" s="36">
        <v>1409</v>
      </c>
      <c r="M19" s="36">
        <v>1418</v>
      </c>
      <c r="N19" s="36">
        <v>1392</v>
      </c>
      <c r="O19" s="36">
        <v>16448</v>
      </c>
    </row>
    <row r="20" spans="1:15" x14ac:dyDescent="0.45">
      <c r="A20" s="4" t="s">
        <v>62</v>
      </c>
      <c r="B20" s="34" t="s">
        <v>73</v>
      </c>
      <c r="C20" s="36">
        <v>68</v>
      </c>
      <c r="D20" s="36">
        <v>53</v>
      </c>
      <c r="E20" s="36">
        <v>90</v>
      </c>
      <c r="F20" s="36">
        <v>156</v>
      </c>
      <c r="G20" s="36">
        <v>64</v>
      </c>
      <c r="H20" s="36">
        <v>77</v>
      </c>
      <c r="I20" s="36">
        <v>83</v>
      </c>
      <c r="J20" s="36">
        <v>57</v>
      </c>
      <c r="K20" s="36">
        <v>90</v>
      </c>
      <c r="L20" s="36">
        <v>59</v>
      </c>
      <c r="M20" s="36">
        <v>65</v>
      </c>
      <c r="N20" s="36">
        <v>62</v>
      </c>
      <c r="O20" s="36">
        <v>924</v>
      </c>
    </row>
    <row r="21" spans="1:15" x14ac:dyDescent="0.45">
      <c r="A21" s="4" t="s">
        <v>62</v>
      </c>
      <c r="B21" s="34" t="s">
        <v>74</v>
      </c>
      <c r="C21" s="36">
        <v>24</v>
      </c>
      <c r="D21" s="36">
        <v>31</v>
      </c>
      <c r="E21" s="36">
        <v>32</v>
      </c>
      <c r="F21" s="36">
        <v>47</v>
      </c>
      <c r="G21" s="36">
        <v>79</v>
      </c>
      <c r="H21" s="36">
        <v>46</v>
      </c>
      <c r="I21" s="36">
        <v>68</v>
      </c>
      <c r="J21" s="36">
        <v>28</v>
      </c>
      <c r="K21" s="36">
        <v>40</v>
      </c>
      <c r="L21" s="36">
        <v>29</v>
      </c>
      <c r="M21" s="36">
        <v>35</v>
      </c>
      <c r="N21" s="36">
        <v>25</v>
      </c>
      <c r="O21" s="36">
        <v>484</v>
      </c>
    </row>
    <row r="22" spans="1:15" x14ac:dyDescent="0.45">
      <c r="A22" s="4" t="s">
        <v>62</v>
      </c>
      <c r="B22" s="34" t="s">
        <v>44</v>
      </c>
      <c r="C22" s="36">
        <v>1260</v>
      </c>
      <c r="D22" s="36">
        <v>1457</v>
      </c>
      <c r="E22" s="36">
        <v>1581</v>
      </c>
      <c r="F22" s="36">
        <v>1540</v>
      </c>
      <c r="G22" s="36">
        <v>1471</v>
      </c>
      <c r="H22" s="36">
        <v>1618</v>
      </c>
      <c r="I22" s="36">
        <v>1681</v>
      </c>
      <c r="J22" s="36">
        <v>1308</v>
      </c>
      <c r="K22" s="36">
        <v>1446</v>
      </c>
      <c r="L22" s="36">
        <v>1497</v>
      </c>
      <c r="M22" s="36">
        <v>1518</v>
      </c>
      <c r="N22" s="36">
        <v>1479</v>
      </c>
      <c r="O22" s="36">
        <v>17856</v>
      </c>
    </row>
    <row r="23" spans="1:15" x14ac:dyDescent="0.45">
      <c r="A23" s="71"/>
      <c r="B23" s="73"/>
      <c r="C23"/>
      <c r="D23"/>
      <c r="E23"/>
      <c r="F23"/>
      <c r="G23"/>
      <c r="H23"/>
      <c r="I23"/>
      <c r="J23"/>
      <c r="K23"/>
      <c r="L23"/>
      <c r="M23"/>
      <c r="N23"/>
      <c r="O23"/>
    </row>
    <row r="24" spans="1:15" x14ac:dyDescent="0.45">
      <c r="A24" s="73"/>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activeCell="F16" sqref="F16"/>
      <selection pane="topRight" activeCell="N11" sqref="N11"/>
    </sheetView>
  </sheetViews>
  <sheetFormatPr defaultColWidth="8.7265625" defaultRowHeight="15.5" x14ac:dyDescent="0.35"/>
  <cols>
    <col min="1" max="1" width="27.1796875" style="58" customWidth="1"/>
    <col min="2" max="2" width="35.1796875" style="58" customWidth="1"/>
    <col min="3" max="3" width="7.81640625" style="58" customWidth="1"/>
    <col min="4" max="4" width="7.54296875" style="58" customWidth="1"/>
    <col min="5" max="5" width="7.26953125" style="58" customWidth="1"/>
    <col min="6" max="6" width="7.453125" style="58" customWidth="1"/>
    <col min="7" max="7" width="7.81640625" style="58" customWidth="1"/>
    <col min="8" max="8" width="7.453125" style="58" customWidth="1"/>
    <col min="9" max="9" width="8.1796875" style="58" customWidth="1"/>
    <col min="10" max="10" width="7.453125" style="58" customWidth="1"/>
    <col min="11" max="11" width="6.81640625" style="58" customWidth="1"/>
    <col min="12" max="12" width="7.7265625" style="58" customWidth="1"/>
    <col min="13" max="13" width="7.54296875" style="58" customWidth="1"/>
    <col min="14" max="14" width="7.453125" style="58" customWidth="1"/>
    <col min="15" max="15" width="7.1796875" style="58" customWidth="1"/>
    <col min="16" max="16384" width="8.7265625" style="58"/>
  </cols>
  <sheetData>
    <row r="1" spans="1:15" ht="35.15" customHeight="1" x14ac:dyDescent="0.35">
      <c r="A1" s="57" t="s">
        <v>91</v>
      </c>
      <c r="B1" s="2"/>
    </row>
    <row r="2" spans="1:15" s="77" customFormat="1" ht="20.5" customHeight="1" x14ac:dyDescent="0.3">
      <c r="A2" s="85" t="s">
        <v>30</v>
      </c>
      <c r="B2" s="81"/>
    </row>
    <row r="3" spans="1:15" s="77" customFormat="1" ht="20.5" customHeight="1" x14ac:dyDescent="0.3">
      <c r="A3" s="147" t="s">
        <v>84</v>
      </c>
      <c r="B3" s="81"/>
    </row>
    <row r="4" spans="1:15" x14ac:dyDescent="0.35">
      <c r="A4" s="59" t="s">
        <v>92</v>
      </c>
      <c r="B4" s="59" t="s">
        <v>86</v>
      </c>
      <c r="C4" s="114" t="s">
        <v>49</v>
      </c>
      <c r="D4" s="114" t="s">
        <v>50</v>
      </c>
      <c r="E4" s="114" t="s">
        <v>51</v>
      </c>
      <c r="F4" s="114" t="s">
        <v>52</v>
      </c>
      <c r="G4" s="114" t="s">
        <v>53</v>
      </c>
      <c r="H4" s="114" t="s">
        <v>54</v>
      </c>
      <c r="I4" s="114" t="s">
        <v>55</v>
      </c>
      <c r="J4" s="114" t="s">
        <v>56</v>
      </c>
      <c r="K4" s="114" t="s">
        <v>57</v>
      </c>
      <c r="L4" s="114" t="s">
        <v>58</v>
      </c>
      <c r="M4" s="114" t="s">
        <v>59</v>
      </c>
      <c r="N4" s="114" t="s">
        <v>60</v>
      </c>
      <c r="O4" s="60" t="s">
        <v>44</v>
      </c>
    </row>
    <row r="5" spans="1:15" x14ac:dyDescent="0.35">
      <c r="A5" s="61" t="s">
        <v>93</v>
      </c>
      <c r="B5" s="62" t="s">
        <v>94</v>
      </c>
      <c r="C5" s="63">
        <v>27</v>
      </c>
      <c r="D5" s="63">
        <v>27.428571000000002</v>
      </c>
      <c r="E5" s="63">
        <v>29.142856999999999</v>
      </c>
      <c r="F5" s="63">
        <v>28.857142</v>
      </c>
      <c r="G5" s="63">
        <v>28.285713999999999</v>
      </c>
      <c r="H5" s="63">
        <v>26.142856999999999</v>
      </c>
      <c r="I5" s="63">
        <v>26.142856999999999</v>
      </c>
      <c r="J5" s="63">
        <v>26.714285</v>
      </c>
      <c r="K5" s="63">
        <v>28.714285</v>
      </c>
      <c r="L5" s="63">
        <v>29.857142</v>
      </c>
      <c r="M5" s="63">
        <v>31.571428000000001</v>
      </c>
      <c r="N5" s="63">
        <v>29</v>
      </c>
      <c r="O5" s="63">
        <v>28.285713999999999</v>
      </c>
    </row>
    <row r="6" spans="1:15" x14ac:dyDescent="0.35">
      <c r="A6" s="100" t="s">
        <v>93</v>
      </c>
      <c r="B6" s="58" t="s">
        <v>95</v>
      </c>
      <c r="C6" s="108">
        <v>30.80339424257426</v>
      </c>
      <c r="D6" s="108">
        <v>30.618971559968184</v>
      </c>
      <c r="E6" s="108">
        <v>32.993156138472969</v>
      </c>
      <c r="F6" s="108">
        <v>31.397206761054971</v>
      </c>
      <c r="G6" s="108">
        <v>31.583177817589569</v>
      </c>
      <c r="H6" s="108">
        <v>30.680028231925398</v>
      </c>
      <c r="I6" s="108">
        <v>31.504775209201952</v>
      </c>
      <c r="J6" s="108">
        <v>32.122797574257312</v>
      </c>
      <c r="K6" s="108">
        <v>33.385487129490294</v>
      </c>
      <c r="L6" s="108">
        <v>32.520262222662424</v>
      </c>
      <c r="M6" s="108">
        <v>34.912924768253887</v>
      </c>
      <c r="N6" s="108">
        <v>32.666590728786559</v>
      </c>
      <c r="O6" s="108">
        <v>32.101335701083968</v>
      </c>
    </row>
    <row r="7" spans="1:15" x14ac:dyDescent="0.35">
      <c r="A7" s="109" t="s">
        <v>93</v>
      </c>
      <c r="B7" s="59" t="s">
        <v>96</v>
      </c>
      <c r="C7" s="64">
        <v>18.263617671392133</v>
      </c>
      <c r="D7" s="64">
        <v>15.904713307472514</v>
      </c>
      <c r="E7" s="64">
        <v>17.637798693336222</v>
      </c>
      <c r="F7" s="64">
        <v>16.043112782071578</v>
      </c>
      <c r="G7" s="64">
        <v>16.285219688100383</v>
      </c>
      <c r="H7" s="64">
        <v>17.798865814518606</v>
      </c>
      <c r="I7" s="64">
        <v>18.645484872100713</v>
      </c>
      <c r="J7" s="64">
        <v>19.95984049828385</v>
      </c>
      <c r="K7" s="64">
        <v>22.302022052470551</v>
      </c>
      <c r="L7" s="64">
        <v>17.507303578417162</v>
      </c>
      <c r="M7" s="64">
        <v>19.763216024636517</v>
      </c>
      <c r="N7" s="64">
        <v>17.384897946585312</v>
      </c>
      <c r="O7" s="64">
        <v>18.211127127656976</v>
      </c>
    </row>
    <row r="8" spans="1:15" x14ac:dyDescent="0.35">
      <c r="A8" s="65" t="s">
        <v>97</v>
      </c>
      <c r="B8" s="62" t="s">
        <v>94</v>
      </c>
      <c r="C8" s="66">
        <v>45</v>
      </c>
      <c r="D8" s="66">
        <v>44.142856999999999</v>
      </c>
      <c r="E8" s="66">
        <v>52.142856999999999</v>
      </c>
      <c r="F8" s="66">
        <v>62.499999500000001</v>
      </c>
      <c r="G8" s="66">
        <v>63.357142499999995</v>
      </c>
      <c r="H8" s="66">
        <v>54.142856999999999</v>
      </c>
      <c r="I8" s="66">
        <v>67.714285000000004</v>
      </c>
      <c r="J8" s="66">
        <v>57.857142000000003</v>
      </c>
      <c r="K8" s="66">
        <v>58.428570999999998</v>
      </c>
      <c r="L8" s="66">
        <v>53.142856999999999</v>
      </c>
      <c r="M8" s="66">
        <v>53.285713999999999</v>
      </c>
      <c r="N8" s="66">
        <v>50</v>
      </c>
      <c r="O8" s="66">
        <v>55.142856999999999</v>
      </c>
    </row>
    <row r="9" spans="1:15" x14ac:dyDescent="0.35">
      <c r="A9" s="110" t="s">
        <v>97</v>
      </c>
      <c r="B9" s="58" t="s">
        <v>95</v>
      </c>
      <c r="C9" s="67">
        <v>51.329429770491807</v>
      </c>
      <c r="D9" s="67">
        <v>50.459758098591543</v>
      </c>
      <c r="E9" s="67">
        <v>59.559933982758658</v>
      </c>
      <c r="F9" s="67">
        <v>62.039434208333326</v>
      </c>
      <c r="G9" s="67">
        <v>67.896738750000026</v>
      </c>
      <c r="H9" s="67">
        <v>60.111580343195328</v>
      </c>
      <c r="I9" s="67">
        <v>86.01446620675101</v>
      </c>
      <c r="J9" s="67">
        <v>59.97857102142855</v>
      </c>
      <c r="K9" s="67">
        <v>68.87904724000002</v>
      </c>
      <c r="L9" s="67">
        <v>55.94170733333339</v>
      </c>
      <c r="M9" s="67">
        <v>53.501034801932427</v>
      </c>
      <c r="N9" s="67">
        <v>54.482605062176177</v>
      </c>
      <c r="O9" s="67">
        <v>61.502763526338846</v>
      </c>
    </row>
    <row r="10" spans="1:15" x14ac:dyDescent="0.35">
      <c r="A10" s="111" t="s">
        <v>97</v>
      </c>
      <c r="B10" s="59" t="s">
        <v>96</v>
      </c>
      <c r="C10" s="68">
        <v>29.130109367920195</v>
      </c>
      <c r="D10" s="68">
        <v>26.707786674130773</v>
      </c>
      <c r="E10" s="68">
        <v>32.270236366907753</v>
      </c>
      <c r="F10" s="68">
        <v>31.566937756276797</v>
      </c>
      <c r="G10" s="68">
        <v>36.614382522009777</v>
      </c>
      <c r="H10" s="68">
        <v>36.057510330924956</v>
      </c>
      <c r="I10" s="68">
        <v>61.995206527588827</v>
      </c>
      <c r="J10" s="68">
        <v>26.571740797420329</v>
      </c>
      <c r="K10" s="68">
        <v>40.878634878812832</v>
      </c>
      <c r="L10" s="68">
        <v>21.106690416361349</v>
      </c>
      <c r="M10" s="68">
        <v>22.314410908926725</v>
      </c>
      <c r="N10" s="68">
        <v>26.555954432233371</v>
      </c>
      <c r="O10" s="68">
        <v>36.746660663399993</v>
      </c>
    </row>
    <row r="11" spans="1:15" x14ac:dyDescent="0.35">
      <c r="A11" s="61" t="s">
        <v>98</v>
      </c>
      <c r="B11" s="62" t="s">
        <v>94</v>
      </c>
      <c r="C11" s="67">
        <v>29.428571000000002</v>
      </c>
      <c r="D11" s="67">
        <v>34.642856499999994</v>
      </c>
      <c r="E11" s="67">
        <v>34.714284999999997</v>
      </c>
      <c r="F11" s="67">
        <v>26.857142</v>
      </c>
      <c r="G11" s="67">
        <v>36.857142000000003</v>
      </c>
      <c r="H11" s="67">
        <v>38.214285000000004</v>
      </c>
      <c r="I11" s="67">
        <v>28.714285</v>
      </c>
      <c r="J11" s="67">
        <v>37.571427999999997</v>
      </c>
      <c r="K11" s="67">
        <v>35.142856999999999</v>
      </c>
      <c r="L11" s="67">
        <v>32.857142000000003</v>
      </c>
      <c r="M11" s="67">
        <v>40.142856999999999</v>
      </c>
      <c r="N11" s="67">
        <v>34.571427999999997</v>
      </c>
      <c r="O11" s="67">
        <v>34.571427999999997</v>
      </c>
    </row>
    <row r="12" spans="1:15" x14ac:dyDescent="0.35">
      <c r="A12" s="100" t="s">
        <v>98</v>
      </c>
      <c r="B12" s="58" t="s">
        <v>95</v>
      </c>
      <c r="C12" s="67">
        <v>42.850745791044787</v>
      </c>
      <c r="D12" s="67">
        <v>47.01785667857142</v>
      </c>
      <c r="E12" s="67">
        <v>47.90848179687498</v>
      </c>
      <c r="F12" s="67">
        <v>41.823376109090923</v>
      </c>
      <c r="G12" s="67">
        <v>46.189654810344834</v>
      </c>
      <c r="H12" s="67">
        <v>45.917581961538488</v>
      </c>
      <c r="I12" s="67">
        <v>42.326145150943404</v>
      </c>
      <c r="J12" s="67">
        <v>39.706766385964954</v>
      </c>
      <c r="K12" s="67">
        <v>42.580174540816287</v>
      </c>
      <c r="L12" s="67">
        <v>44.573770049180318</v>
      </c>
      <c r="M12" s="67">
        <v>47.226890372549022</v>
      </c>
      <c r="N12" s="67">
        <v>41.85714248</v>
      </c>
      <c r="O12" s="67">
        <v>44.175855279770438</v>
      </c>
    </row>
    <row r="13" spans="1:15" x14ac:dyDescent="0.35">
      <c r="A13" s="100" t="s">
        <v>98</v>
      </c>
      <c r="B13" s="59" t="s">
        <v>96</v>
      </c>
      <c r="C13" s="68">
        <v>37.301926302577264</v>
      </c>
      <c r="D13" s="68">
        <v>39.788499317773471</v>
      </c>
      <c r="E13" s="68">
        <v>34.27790316654022</v>
      </c>
      <c r="F13" s="68">
        <v>31.313837384880355</v>
      </c>
      <c r="G13" s="68">
        <v>32.90450117830509</v>
      </c>
      <c r="H13" s="68">
        <v>28.616823133711915</v>
      </c>
      <c r="I13" s="68">
        <v>37.853581424642663</v>
      </c>
      <c r="J13" s="68">
        <v>19.159653352058548</v>
      </c>
      <c r="K13" s="68">
        <v>26.352700009863099</v>
      </c>
      <c r="L13" s="68">
        <v>33.80721418017967</v>
      </c>
      <c r="M13" s="68">
        <v>35.208748938286078</v>
      </c>
      <c r="N13" s="68">
        <v>24.949025542100994</v>
      </c>
      <c r="O13" s="68">
        <v>32.460113755382508</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activeCell="P14" sqref="P14"/>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99</v>
      </c>
    </row>
    <row r="2" spans="1:14" s="77" customFormat="1" ht="22" customHeight="1" x14ac:dyDescent="0.3">
      <c r="A2" s="86" t="s">
        <v>30</v>
      </c>
      <c r="B2" s="82"/>
      <c r="C2" s="82"/>
      <c r="D2" s="82"/>
      <c r="E2" s="82"/>
      <c r="F2" s="82"/>
      <c r="G2" s="82"/>
      <c r="H2" s="82"/>
    </row>
    <row r="3" spans="1:14" s="77" customFormat="1" ht="22" customHeight="1" x14ac:dyDescent="0.3">
      <c r="A3" s="86" t="s">
        <v>85</v>
      </c>
      <c r="B3" s="82"/>
      <c r="C3" s="82"/>
      <c r="D3" s="82"/>
      <c r="E3" s="82"/>
      <c r="F3" s="82"/>
      <c r="G3" s="82"/>
      <c r="H3" s="82"/>
      <c r="I3" s="82"/>
      <c r="J3" s="82"/>
      <c r="K3" s="82"/>
      <c r="L3" s="82"/>
      <c r="M3" s="82"/>
      <c r="N3" s="82"/>
    </row>
    <row r="4" spans="1:14" s="77" customFormat="1" ht="22" customHeight="1" x14ac:dyDescent="0.3">
      <c r="A4" s="86"/>
      <c r="B4" s="82"/>
      <c r="C4" s="82"/>
      <c r="D4" s="82"/>
      <c r="E4" s="82"/>
      <c r="F4" s="82"/>
      <c r="G4" s="82"/>
      <c r="H4" s="82"/>
      <c r="I4" s="82"/>
      <c r="J4" s="82"/>
      <c r="K4" s="82"/>
      <c r="L4" s="82"/>
      <c r="M4" s="82"/>
      <c r="N4" s="82"/>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62</v>
      </c>
      <c r="B6" s="103">
        <v>11</v>
      </c>
      <c r="C6" s="103">
        <v>22</v>
      </c>
      <c r="D6" s="103">
        <v>19</v>
      </c>
      <c r="E6" s="103">
        <v>39</v>
      </c>
      <c r="F6" s="103">
        <v>25</v>
      </c>
      <c r="G6" s="103">
        <v>15</v>
      </c>
      <c r="H6" s="103">
        <v>18</v>
      </c>
      <c r="I6" s="103">
        <v>9</v>
      </c>
      <c r="J6" s="103">
        <v>20</v>
      </c>
      <c r="K6" s="103">
        <v>17</v>
      </c>
      <c r="L6" s="103">
        <v>16</v>
      </c>
      <c r="M6" s="103">
        <v>21</v>
      </c>
      <c r="N6" s="103">
        <v>232</v>
      </c>
    </row>
    <row r="7" spans="1:14" x14ac:dyDescent="0.45">
      <c r="A7" s="8" t="s">
        <v>100</v>
      </c>
      <c r="B7" s="104">
        <v>28.571428000000001</v>
      </c>
      <c r="C7" s="104">
        <v>25.928570999999998</v>
      </c>
      <c r="D7" s="104">
        <v>29.428571000000002</v>
      </c>
      <c r="E7" s="104">
        <v>38.571427999999997</v>
      </c>
      <c r="F7" s="104">
        <v>30</v>
      </c>
      <c r="G7" s="104">
        <v>31.714285</v>
      </c>
      <c r="H7" s="104">
        <v>29.428570999999998</v>
      </c>
      <c r="I7" s="104">
        <v>24.857142</v>
      </c>
      <c r="J7" s="104">
        <v>28.642856500000001</v>
      </c>
      <c r="K7" s="104">
        <v>30</v>
      </c>
      <c r="L7" s="104">
        <v>26.2857135</v>
      </c>
      <c r="M7" s="104">
        <v>25.285713999999999</v>
      </c>
      <c r="N7" s="104">
        <v>29.857142</v>
      </c>
    </row>
    <row r="8" spans="1:14" x14ac:dyDescent="0.45">
      <c r="A8" s="8" t="s">
        <v>101</v>
      </c>
      <c r="B8" s="104">
        <v>29.49350609090909</v>
      </c>
      <c r="C8" s="104">
        <v>29.058441090909092</v>
      </c>
      <c r="D8" s="104">
        <v>37.999999736842113</v>
      </c>
      <c r="E8" s="104">
        <v>37.369962897435876</v>
      </c>
      <c r="F8" s="104">
        <v>33.50285671999999</v>
      </c>
      <c r="G8" s="104">
        <v>40.209523333333337</v>
      </c>
      <c r="H8" s="104">
        <v>33.499999611111114</v>
      </c>
      <c r="I8" s="104">
        <v>34.904761666666673</v>
      </c>
      <c r="J8" s="104">
        <v>30.478570899999994</v>
      </c>
      <c r="K8" s="104">
        <v>34.319327235294111</v>
      </c>
      <c r="L8" s="104">
        <v>30.616071062500005</v>
      </c>
      <c r="M8" s="104">
        <v>33.455781857142853</v>
      </c>
      <c r="N8" s="104">
        <v>33.993226172413813</v>
      </c>
    </row>
    <row r="9" spans="1:14" x14ac:dyDescent="0.45">
      <c r="A9" s="8" t="s">
        <v>96</v>
      </c>
      <c r="B9" s="104">
        <v>9.3557524934036138</v>
      </c>
      <c r="C9" s="104">
        <v>11.008822545459138</v>
      </c>
      <c r="D9" s="104">
        <v>20.768789976993975</v>
      </c>
      <c r="E9" s="104">
        <v>7.0134592882290754</v>
      </c>
      <c r="F9" s="104">
        <v>11.706835239502869</v>
      </c>
      <c r="G9" s="104">
        <v>29.226624049543126</v>
      </c>
      <c r="H9" s="104">
        <v>13.407637235517265</v>
      </c>
      <c r="I9" s="104">
        <v>20.239383631818392</v>
      </c>
      <c r="J9" s="104">
        <v>8.9105847035410619</v>
      </c>
      <c r="K9" s="104">
        <v>25.822904610770809</v>
      </c>
      <c r="L9" s="104">
        <v>12.003902386287615</v>
      </c>
      <c r="M9" s="104">
        <v>16.758654933048117</v>
      </c>
      <c r="N9" s="104">
        <v>16.158571823562291</v>
      </c>
    </row>
    <row r="10" spans="1:14" x14ac:dyDescent="0.45">
      <c r="A10" s="8"/>
      <c r="B10" s="104"/>
      <c r="C10" s="104"/>
      <c r="D10" s="104"/>
      <c r="E10" s="104"/>
      <c r="F10" s="104"/>
      <c r="G10" s="104"/>
      <c r="H10" s="104"/>
      <c r="I10" s="104"/>
      <c r="J10" s="104"/>
      <c r="K10" s="104"/>
      <c r="L10" s="104"/>
      <c r="M10" s="104"/>
      <c r="N10" s="104"/>
    </row>
    <row r="11" spans="1:14" x14ac:dyDescent="0.45">
      <c r="A11" s="8"/>
      <c r="B11" s="104"/>
      <c r="C11" s="104"/>
      <c r="D11" s="104"/>
      <c r="E11" s="104"/>
      <c r="F11" s="104"/>
      <c r="G11" s="104"/>
      <c r="H11" s="104"/>
      <c r="I11" s="104"/>
      <c r="J11" s="104"/>
      <c r="K11" s="104"/>
      <c r="L11" s="104"/>
      <c r="M11" s="104"/>
      <c r="N11" s="10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85" zoomScaleNormal="85" workbookViewId="0">
      <selection activeCell="U23" sqref="U23"/>
    </sheetView>
  </sheetViews>
  <sheetFormatPr defaultRowHeight="14.5" x14ac:dyDescent="0.35"/>
  <cols>
    <col min="1" max="12" width="10.54296875" bestFit="1" customWidth="1"/>
  </cols>
  <sheetData>
    <row r="1" spans="1:1" ht="25" customHeight="1" x14ac:dyDescent="0.35">
      <c r="A1" s="41" t="s">
        <v>26</v>
      </c>
    </row>
    <row r="2" spans="1:1" ht="21.65" customHeight="1" x14ac:dyDescent="0.35">
      <c r="A2" s="139" t="s">
        <v>27</v>
      </c>
    </row>
    <row r="3" spans="1:1" x14ac:dyDescent="0.35">
      <c r="A3" s="139" t="s">
        <v>28</v>
      </c>
    </row>
    <row r="4" spans="1:1" x14ac:dyDescent="0.35">
      <c r="A4" s="139"/>
    </row>
    <row r="39" spans="1:12" x14ac:dyDescent="0.35">
      <c r="A39" s="32"/>
      <c r="B39" s="32"/>
      <c r="C39" s="32"/>
      <c r="D39" s="32"/>
      <c r="E39" s="32"/>
      <c r="F39" s="32"/>
      <c r="G39" s="32"/>
      <c r="H39" s="32"/>
      <c r="I39" s="32"/>
      <c r="J39" s="32"/>
      <c r="K39" s="32"/>
      <c r="L39" s="3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B1" sqref="B1"/>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102</v>
      </c>
    </row>
    <row r="2" spans="1:14" x14ac:dyDescent="0.45">
      <c r="A2" s="91" t="s">
        <v>103</v>
      </c>
    </row>
    <row r="3" spans="1:14" x14ac:dyDescent="0.45">
      <c r="A3" s="86"/>
    </row>
    <row r="4" spans="1:14" x14ac:dyDescent="0.45">
      <c r="A4" s="86"/>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62</v>
      </c>
      <c r="B6" s="25">
        <v>0</v>
      </c>
      <c r="C6" s="25">
        <v>1</v>
      </c>
      <c r="D6" s="25">
        <v>1</v>
      </c>
      <c r="E6" s="25">
        <v>1</v>
      </c>
      <c r="F6" s="25">
        <v>3</v>
      </c>
      <c r="G6" s="25">
        <v>5</v>
      </c>
      <c r="H6" s="25">
        <v>3</v>
      </c>
      <c r="I6" s="25">
        <v>3</v>
      </c>
      <c r="J6" s="25">
        <v>0</v>
      </c>
      <c r="K6" s="25">
        <v>0</v>
      </c>
      <c r="L6" s="25">
        <v>2</v>
      </c>
      <c r="M6" s="25">
        <v>0</v>
      </c>
      <c r="N6" s="25">
        <v>19</v>
      </c>
    </row>
    <row r="7" spans="1:14" x14ac:dyDescent="0.45">
      <c r="A7" s="8"/>
      <c r="B7" s="25"/>
      <c r="C7" s="25"/>
      <c r="D7" s="25"/>
      <c r="E7" s="25"/>
      <c r="F7" s="25"/>
      <c r="G7" s="25"/>
      <c r="H7" s="25"/>
      <c r="I7" s="25"/>
      <c r="J7" s="25"/>
      <c r="K7" s="25"/>
      <c r="L7" s="25"/>
      <c r="M7" s="25"/>
      <c r="N7" s="25"/>
    </row>
    <row r="8" spans="1:14" x14ac:dyDescent="0.45">
      <c r="A8" s="8"/>
      <c r="B8" s="25"/>
      <c r="C8" s="25"/>
      <c r="D8" s="25"/>
      <c r="E8" s="25"/>
      <c r="F8" s="25"/>
      <c r="G8" s="25"/>
      <c r="H8" s="25"/>
      <c r="I8" s="25"/>
      <c r="J8" s="25"/>
      <c r="K8" s="25"/>
      <c r="L8" s="25"/>
      <c r="M8" s="25"/>
      <c r="N8" s="25"/>
    </row>
    <row r="9" spans="1:14" x14ac:dyDescent="0.45">
      <c r="A9" s="8"/>
      <c r="B9" s="25"/>
      <c r="C9" s="25"/>
      <c r="D9" s="25"/>
      <c r="E9" s="25"/>
      <c r="F9" s="25"/>
      <c r="G9" s="25"/>
      <c r="H9" s="25"/>
      <c r="I9" s="25"/>
      <c r="J9" s="25"/>
      <c r="K9" s="25"/>
      <c r="L9" s="25"/>
      <c r="M9" s="25"/>
      <c r="N9" s="25"/>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3"/>
  <sheetViews>
    <sheetView showGridLines="0" topLeftCell="A4" workbookViewId="0">
      <selection activeCell="B11" sqref="B11:D11"/>
    </sheetView>
  </sheetViews>
  <sheetFormatPr defaultRowHeight="14.5" x14ac:dyDescent="0.35"/>
  <cols>
    <col min="1" max="1" width="26" customWidth="1"/>
    <col min="2" max="5" width="12.7265625" customWidth="1"/>
  </cols>
  <sheetData>
    <row r="1" spans="1:5" ht="34" customHeight="1" x14ac:dyDescent="0.35">
      <c r="A1" s="42" t="s">
        <v>104</v>
      </c>
    </row>
    <row r="2" spans="1:5" x14ac:dyDescent="0.35">
      <c r="A2" t="s">
        <v>30</v>
      </c>
    </row>
    <row r="3" spans="1:5" x14ac:dyDescent="0.35">
      <c r="A3" t="s">
        <v>105</v>
      </c>
    </row>
    <row r="4" spans="1:5" ht="110.65" customHeight="1" x14ac:dyDescent="0.35">
      <c r="A4" s="150" t="s">
        <v>106</v>
      </c>
      <c r="B4" s="150"/>
      <c r="C4" s="150"/>
      <c r="D4" s="150"/>
      <c r="E4" s="150"/>
    </row>
    <row r="5" spans="1:5" ht="36.65" customHeight="1" x14ac:dyDescent="0.35">
      <c r="A5" s="150"/>
      <c r="B5" s="150"/>
      <c r="C5" s="150"/>
      <c r="D5" s="150"/>
      <c r="E5" s="150"/>
    </row>
    <row r="6" spans="1:5" ht="18.5" x14ac:dyDescent="0.45">
      <c r="A6" s="115" t="s">
        <v>107</v>
      </c>
      <c r="B6" s="116" t="s">
        <v>108</v>
      </c>
      <c r="C6" s="116" t="s">
        <v>109</v>
      </c>
      <c r="D6" s="116" t="s">
        <v>110</v>
      </c>
      <c r="E6" s="22" t="s">
        <v>44</v>
      </c>
    </row>
    <row r="7" spans="1:5" ht="37" x14ac:dyDescent="0.35">
      <c r="A7" s="117" t="s">
        <v>111</v>
      </c>
      <c r="B7" s="118">
        <v>2835</v>
      </c>
      <c r="C7" s="118">
        <v>35</v>
      </c>
      <c r="D7" s="118">
        <v>3</v>
      </c>
      <c r="E7" s="119">
        <v>2875</v>
      </c>
    </row>
    <row r="8" spans="1:5" ht="37" x14ac:dyDescent="0.35">
      <c r="A8" s="117" t="s">
        <v>112</v>
      </c>
      <c r="B8" s="118">
        <v>2320</v>
      </c>
      <c r="C8" s="118">
        <v>136</v>
      </c>
      <c r="D8" s="118">
        <v>96</v>
      </c>
      <c r="E8" s="119">
        <v>2597</v>
      </c>
    </row>
    <row r="9" spans="1:5" ht="74" x14ac:dyDescent="0.35">
      <c r="A9" s="117" t="s">
        <v>113</v>
      </c>
      <c r="B9" s="118">
        <v>7697</v>
      </c>
      <c r="C9" s="118">
        <v>583</v>
      </c>
      <c r="D9" s="118">
        <v>518</v>
      </c>
      <c r="E9" s="119">
        <v>8799</v>
      </c>
    </row>
    <row r="10" spans="1:5" ht="55.5" x14ac:dyDescent="0.35">
      <c r="A10" s="120" t="s">
        <v>114</v>
      </c>
      <c r="B10" s="118">
        <v>14</v>
      </c>
      <c r="C10" s="118">
        <v>12</v>
      </c>
      <c r="D10" s="118">
        <v>13</v>
      </c>
      <c r="E10" s="121">
        <v>41</v>
      </c>
    </row>
    <row r="11" spans="1:5" ht="18.5" x14ac:dyDescent="0.45">
      <c r="A11" s="122" t="s">
        <v>44</v>
      </c>
      <c r="B11" s="123">
        <v>12866</v>
      </c>
      <c r="C11" s="123">
        <v>766</v>
      </c>
      <c r="D11" s="123">
        <v>630</v>
      </c>
      <c r="E11" s="55">
        <v>14312</v>
      </c>
    </row>
    <row r="13" spans="1:5" x14ac:dyDescent="0.35">
      <c r="E13" s="143"/>
    </row>
  </sheetData>
  <mergeCells count="2">
    <mergeCell ref="A4:E4"/>
    <mergeCell ref="A5:E5"/>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15" zoomScaleNormal="115" workbookViewId="0">
      <selection activeCell="H22" sqref="H22"/>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49" t="s">
        <v>115</v>
      </c>
      <c r="B1" s="50"/>
      <c r="C1" s="50"/>
      <c r="D1" s="50"/>
      <c r="E1" s="50"/>
      <c r="F1" s="50"/>
      <c r="G1" s="50"/>
      <c r="H1" s="50"/>
      <c r="I1" s="50"/>
      <c r="J1" s="50"/>
      <c r="K1" s="50"/>
      <c r="L1" s="50"/>
      <c r="M1" s="50"/>
    </row>
    <row r="2" spans="1:17" s="77" customFormat="1" ht="18.649999999999999" customHeight="1" x14ac:dyDescent="0.3">
      <c r="A2" s="91" t="s">
        <v>116</v>
      </c>
      <c r="B2" s="74"/>
      <c r="C2" s="74"/>
      <c r="D2" s="74"/>
      <c r="E2" s="74"/>
      <c r="F2" s="74"/>
      <c r="G2" s="74"/>
      <c r="H2" s="74"/>
      <c r="I2" s="74"/>
      <c r="J2" s="74"/>
      <c r="K2" s="74"/>
      <c r="L2" s="74"/>
      <c r="M2" s="74"/>
    </row>
    <row r="3" spans="1:17" x14ac:dyDescent="0.45">
      <c r="A3" s="5" t="s">
        <v>48</v>
      </c>
      <c r="B3" s="16" t="s">
        <v>49</v>
      </c>
      <c r="C3" s="16" t="s">
        <v>50</v>
      </c>
      <c r="D3" s="16" t="s">
        <v>51</v>
      </c>
      <c r="E3" s="16" t="s">
        <v>52</v>
      </c>
      <c r="F3" s="16" t="s">
        <v>53</v>
      </c>
      <c r="G3" s="16" t="s">
        <v>54</v>
      </c>
      <c r="H3" s="16" t="s">
        <v>55</v>
      </c>
      <c r="I3" s="16" t="s">
        <v>56</v>
      </c>
      <c r="J3" s="16" t="s">
        <v>57</v>
      </c>
      <c r="K3" s="16" t="s">
        <v>58</v>
      </c>
      <c r="L3" s="16" t="s">
        <v>59</v>
      </c>
      <c r="M3" s="16" t="s">
        <v>60</v>
      </c>
      <c r="Q3" s="93"/>
    </row>
    <row r="4" spans="1:17" x14ac:dyDescent="0.45">
      <c r="A4" s="8" t="s">
        <v>117</v>
      </c>
      <c r="B4" s="36">
        <v>388</v>
      </c>
      <c r="C4" s="36">
        <v>391</v>
      </c>
      <c r="D4" s="36">
        <v>390</v>
      </c>
      <c r="E4" s="36">
        <v>390</v>
      </c>
      <c r="F4" s="36">
        <v>406</v>
      </c>
      <c r="G4" s="36">
        <v>409</v>
      </c>
      <c r="H4" s="36">
        <v>421</v>
      </c>
      <c r="I4" s="36">
        <v>419</v>
      </c>
      <c r="J4" s="36">
        <v>420</v>
      </c>
      <c r="K4" s="36">
        <v>426</v>
      </c>
      <c r="L4" s="36">
        <v>437</v>
      </c>
      <c r="M4" s="36">
        <v>435</v>
      </c>
      <c r="O4" s="51"/>
      <c r="Q4" s="93"/>
    </row>
    <row r="5" spans="1:17" x14ac:dyDescent="0.45">
      <c r="A5" s="8" t="s">
        <v>118</v>
      </c>
      <c r="B5" s="11">
        <v>346.15451621621622</v>
      </c>
      <c r="C5" s="11">
        <v>348.89451621621623</v>
      </c>
      <c r="D5" s="11">
        <v>348.28532702702705</v>
      </c>
      <c r="E5" s="11">
        <v>348.25072702702704</v>
      </c>
      <c r="F5" s="11">
        <v>363.15072702702702</v>
      </c>
      <c r="G5" s="11">
        <v>365.2507270270271</v>
      </c>
      <c r="H5" s="11">
        <v>377.35072702702701</v>
      </c>
      <c r="I5" s="11">
        <v>375.50072702702704</v>
      </c>
      <c r="J5" s="11">
        <v>376.80072702702705</v>
      </c>
      <c r="K5" s="11">
        <v>381.94310270270279</v>
      </c>
      <c r="L5" s="11">
        <v>392.35391351351348</v>
      </c>
      <c r="M5" s="11">
        <v>391.35391351351348</v>
      </c>
      <c r="O5" s="51"/>
      <c r="Q5" s="93"/>
    </row>
    <row r="6" spans="1:17" x14ac:dyDescent="0.45">
      <c r="A6" s="8"/>
      <c r="Q6" s="93"/>
    </row>
    <row r="7" spans="1:17" x14ac:dyDescent="0.45">
      <c r="Q7" s="93"/>
    </row>
    <row r="8" spans="1:17" x14ac:dyDescent="0.45">
      <c r="B8" s="11"/>
      <c r="C8" s="11"/>
      <c r="D8" s="11"/>
      <c r="E8" s="11"/>
      <c r="F8" s="11"/>
      <c r="G8" s="11"/>
      <c r="H8" s="11"/>
      <c r="I8" s="11"/>
      <c r="J8" s="11"/>
      <c r="K8" s="11"/>
      <c r="L8" s="11"/>
      <c r="M8" s="11"/>
      <c r="Q8" s="93"/>
    </row>
    <row r="9" spans="1:17" x14ac:dyDescent="0.45">
      <c r="Q9" s="93"/>
    </row>
    <row r="10" spans="1:17" x14ac:dyDescent="0.45">
      <c r="Q10" s="93"/>
    </row>
    <row r="11" spans="1:17" x14ac:dyDescent="0.45">
      <c r="Q11" s="93"/>
    </row>
    <row r="12" spans="1:17" x14ac:dyDescent="0.45">
      <c r="Q12" s="93"/>
    </row>
    <row r="13" spans="1:17" x14ac:dyDescent="0.45">
      <c r="Q13" s="93"/>
    </row>
    <row r="14" spans="1:17" x14ac:dyDescent="0.45">
      <c r="Q14" s="93"/>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B1" sqref="B1"/>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2" t="s">
        <v>119</v>
      </c>
    </row>
    <row r="2" spans="1:15" x14ac:dyDescent="0.45">
      <c r="A2" s="86" t="s">
        <v>30</v>
      </c>
    </row>
    <row r="3" spans="1:15" x14ac:dyDescent="0.45">
      <c r="A3" s="85" t="s">
        <v>120</v>
      </c>
    </row>
    <row r="4" spans="1:15" ht="19" thickBot="1" x14ac:dyDescent="0.5">
      <c r="A4" s="97" t="s">
        <v>77</v>
      </c>
      <c r="B4" s="38" t="s">
        <v>86</v>
      </c>
      <c r="C4" s="130" t="s">
        <v>49</v>
      </c>
      <c r="D4" s="130" t="s">
        <v>50</v>
      </c>
      <c r="E4" s="130" t="s">
        <v>51</v>
      </c>
      <c r="F4" s="130" t="s">
        <v>52</v>
      </c>
      <c r="G4" s="130" t="s">
        <v>53</v>
      </c>
      <c r="H4" s="130" t="s">
        <v>54</v>
      </c>
      <c r="I4" s="130" t="s">
        <v>55</v>
      </c>
      <c r="J4" s="130" t="s">
        <v>56</v>
      </c>
      <c r="K4" s="130" t="s">
        <v>57</v>
      </c>
      <c r="L4" s="130" t="s">
        <v>58</v>
      </c>
      <c r="M4" s="130" t="s">
        <v>59</v>
      </c>
      <c r="N4" s="130" t="s">
        <v>60</v>
      </c>
      <c r="O4" s="39" t="s">
        <v>44</v>
      </c>
    </row>
    <row r="5" spans="1:15" x14ac:dyDescent="0.45">
      <c r="A5" s="98" t="s">
        <v>72</v>
      </c>
      <c r="B5" s="11" t="s">
        <v>62</v>
      </c>
      <c r="C5" s="55">
        <v>953</v>
      </c>
      <c r="D5" s="55">
        <v>1195</v>
      </c>
      <c r="E5" s="55">
        <v>1253</v>
      </c>
      <c r="F5" s="55">
        <v>1167</v>
      </c>
      <c r="G5" s="55">
        <v>1161</v>
      </c>
      <c r="H5" s="55">
        <v>1323</v>
      </c>
      <c r="I5" s="55">
        <v>1310</v>
      </c>
      <c r="J5" s="55">
        <v>1060</v>
      </c>
      <c r="K5" s="55">
        <v>1115</v>
      </c>
      <c r="L5" s="55">
        <v>1193</v>
      </c>
      <c r="M5" s="55">
        <v>1192</v>
      </c>
      <c r="N5" s="55">
        <v>1190</v>
      </c>
      <c r="O5" s="55">
        <v>14112</v>
      </c>
    </row>
    <row r="6" spans="1:15" x14ac:dyDescent="0.45">
      <c r="A6" s="98" t="s">
        <v>72</v>
      </c>
      <c r="B6" s="11" t="s">
        <v>121</v>
      </c>
      <c r="C6" s="69">
        <v>26.857142</v>
      </c>
      <c r="D6" s="69">
        <v>27.428571000000002</v>
      </c>
      <c r="E6" s="69">
        <v>29</v>
      </c>
      <c r="F6" s="69">
        <v>28</v>
      </c>
      <c r="G6" s="69">
        <v>28.142856999999999</v>
      </c>
      <c r="H6" s="69">
        <v>26</v>
      </c>
      <c r="I6" s="69">
        <v>25.857142</v>
      </c>
      <c r="J6" s="69">
        <v>26.571428000000001</v>
      </c>
      <c r="K6" s="69">
        <v>28.571428000000001</v>
      </c>
      <c r="L6" s="69">
        <v>29.857142</v>
      </c>
      <c r="M6" s="69">
        <v>31.857142</v>
      </c>
      <c r="N6" s="69">
        <v>29.142856999999999</v>
      </c>
      <c r="O6" s="69">
        <v>28.142856999999999</v>
      </c>
    </row>
    <row r="7" spans="1:15" x14ac:dyDescent="0.45">
      <c r="A7" s="98" t="s">
        <v>72</v>
      </c>
      <c r="B7" s="11" t="s">
        <v>122</v>
      </c>
      <c r="C7" s="69">
        <v>30.078248756558249</v>
      </c>
      <c r="D7" s="69">
        <v>30.348834015899588</v>
      </c>
      <c r="E7" s="69">
        <v>32.269638168395851</v>
      </c>
      <c r="F7" s="69">
        <v>30.330272608397546</v>
      </c>
      <c r="G7" s="69">
        <v>30.876829911283401</v>
      </c>
      <c r="H7" s="69">
        <v>29.845480647770117</v>
      </c>
      <c r="I7" s="69">
        <v>30.573936361068586</v>
      </c>
      <c r="J7" s="69">
        <v>31.457546747169751</v>
      </c>
      <c r="K7" s="69">
        <v>31.882510811659131</v>
      </c>
      <c r="L7" s="69">
        <v>32.04035404945509</v>
      </c>
      <c r="M7" s="69">
        <v>34.25119806375826</v>
      </c>
      <c r="N7" s="69">
        <v>32.202400547899074</v>
      </c>
      <c r="O7" s="69">
        <v>31.350096780184472</v>
      </c>
    </row>
    <row r="8" spans="1:15" ht="19" thickBot="1" x14ac:dyDescent="0.5">
      <c r="A8" s="99" t="s">
        <v>72</v>
      </c>
      <c r="B8" s="38" t="s">
        <v>123</v>
      </c>
      <c r="C8" s="70">
        <v>17.170368488730606</v>
      </c>
      <c r="D8" s="70">
        <v>15.585377192818173</v>
      </c>
      <c r="E8" s="70">
        <v>16.369300234421733</v>
      </c>
      <c r="F8" s="70">
        <v>14.31274617721555</v>
      </c>
      <c r="G8" s="70">
        <v>15.349232451376187</v>
      </c>
      <c r="H8" s="70">
        <v>15.905057321264634</v>
      </c>
      <c r="I8" s="70">
        <v>17.01104203217966</v>
      </c>
      <c r="J8" s="70">
        <v>18.705974044842019</v>
      </c>
      <c r="K8" s="70">
        <v>18.19376748810912</v>
      </c>
      <c r="L8" s="70">
        <v>16.484724305075876</v>
      </c>
      <c r="M8" s="70">
        <v>18.126089924404962</v>
      </c>
      <c r="N8" s="70">
        <v>15.666264753298131</v>
      </c>
      <c r="O8" s="70">
        <v>16.628513078704266</v>
      </c>
    </row>
    <row r="9" spans="1:15" x14ac:dyDescent="0.45">
      <c r="A9" s="98" t="s">
        <v>73</v>
      </c>
      <c r="B9" s="11" t="s">
        <v>62</v>
      </c>
      <c r="C9" s="55">
        <v>46</v>
      </c>
      <c r="D9" s="55">
        <v>41</v>
      </c>
      <c r="E9" s="55">
        <v>63</v>
      </c>
      <c r="F9" s="55">
        <v>82</v>
      </c>
      <c r="G9" s="55">
        <v>39</v>
      </c>
      <c r="H9" s="55">
        <v>54</v>
      </c>
      <c r="I9" s="55">
        <v>60</v>
      </c>
      <c r="J9" s="55">
        <v>39</v>
      </c>
      <c r="K9" s="55">
        <v>62</v>
      </c>
      <c r="L9" s="55">
        <v>52</v>
      </c>
      <c r="M9" s="55">
        <v>50</v>
      </c>
      <c r="N9" s="55">
        <v>50</v>
      </c>
      <c r="O9" s="55">
        <v>638</v>
      </c>
    </row>
    <row r="10" spans="1:15" x14ac:dyDescent="0.45">
      <c r="A10" s="98" t="s">
        <v>73</v>
      </c>
      <c r="B10" s="11" t="s">
        <v>121</v>
      </c>
      <c r="C10" s="69">
        <v>38.571427999999997</v>
      </c>
      <c r="D10" s="69">
        <v>32</v>
      </c>
      <c r="E10" s="69">
        <v>39</v>
      </c>
      <c r="F10" s="69">
        <v>34.285713999999999</v>
      </c>
      <c r="G10" s="69">
        <v>44.714284999999997</v>
      </c>
      <c r="H10" s="69">
        <v>25.428570999999998</v>
      </c>
      <c r="I10" s="69">
        <v>41.642856999999999</v>
      </c>
      <c r="J10" s="69">
        <v>27</v>
      </c>
      <c r="K10" s="69">
        <v>40.214285500000003</v>
      </c>
      <c r="L10" s="69">
        <v>31.499999500000001</v>
      </c>
      <c r="M10" s="69">
        <v>25.642856500000001</v>
      </c>
      <c r="N10" s="69">
        <v>26.285713999999999</v>
      </c>
      <c r="O10" s="69">
        <v>31.857142</v>
      </c>
    </row>
    <row r="11" spans="1:15" x14ac:dyDescent="0.45">
      <c r="A11" s="98" t="s">
        <v>73</v>
      </c>
      <c r="B11" s="11" t="s">
        <v>122</v>
      </c>
      <c r="C11" s="69">
        <v>46.139751152173915</v>
      </c>
      <c r="D11" s="69">
        <v>39.672473487804879</v>
      </c>
      <c r="E11" s="69">
        <v>44.773242333333329</v>
      </c>
      <c r="F11" s="69">
        <v>42.857142512195118</v>
      </c>
      <c r="G11" s="69">
        <v>48.523809179487188</v>
      </c>
      <c r="H11" s="69">
        <v>41.920634555555552</v>
      </c>
      <c r="I11" s="69">
        <v>48.154761533333343</v>
      </c>
      <c r="J11" s="69">
        <v>42.666666282051288</v>
      </c>
      <c r="K11" s="69">
        <v>61.352534209677415</v>
      </c>
      <c r="L11" s="69">
        <v>42.942307326923085</v>
      </c>
      <c r="M11" s="69">
        <v>50.191428180000003</v>
      </c>
      <c r="N11" s="69">
        <v>43.382856760000003</v>
      </c>
      <c r="O11" s="69">
        <v>46.252350735109772</v>
      </c>
    </row>
    <row r="12" spans="1:15" ht="19" thickBot="1" x14ac:dyDescent="0.5">
      <c r="A12" s="99" t="s">
        <v>73</v>
      </c>
      <c r="B12" s="38" t="s">
        <v>123</v>
      </c>
      <c r="C12" s="70">
        <v>30.796733045540517</v>
      </c>
      <c r="D12" s="70">
        <v>23.080598506756729</v>
      </c>
      <c r="E12" s="70">
        <v>30.079461059530484</v>
      </c>
      <c r="F12" s="70">
        <v>29.640462077206635</v>
      </c>
      <c r="G12" s="70">
        <v>27.512089120530881</v>
      </c>
      <c r="H12" s="70">
        <v>31.48187724095424</v>
      </c>
      <c r="I12" s="70">
        <v>32.765205680894745</v>
      </c>
      <c r="J12" s="70">
        <v>30.641618340975167</v>
      </c>
      <c r="K12" s="70">
        <v>52.902077818417737</v>
      </c>
      <c r="L12" s="70">
        <v>29.51631618267799</v>
      </c>
      <c r="M12" s="70">
        <v>40.288111480122268</v>
      </c>
      <c r="N12" s="70">
        <v>39.279692426973625</v>
      </c>
      <c r="O12" s="70">
        <v>34.884220526114262</v>
      </c>
    </row>
    <row r="13" spans="1:15" x14ac:dyDescent="0.45">
      <c r="A13" s="98" t="s">
        <v>74</v>
      </c>
      <c r="B13" s="11" t="s">
        <v>62</v>
      </c>
      <c r="C13" s="55">
        <v>11</v>
      </c>
      <c r="D13" s="55">
        <v>23</v>
      </c>
      <c r="E13" s="55">
        <v>20</v>
      </c>
      <c r="F13" s="55">
        <v>40</v>
      </c>
      <c r="G13" s="55">
        <v>28</v>
      </c>
      <c r="H13" s="55">
        <v>20</v>
      </c>
      <c r="I13" s="55">
        <v>21</v>
      </c>
      <c r="J13" s="55">
        <v>12</v>
      </c>
      <c r="K13" s="55">
        <v>20</v>
      </c>
      <c r="L13" s="55">
        <v>17</v>
      </c>
      <c r="M13" s="55">
        <v>18</v>
      </c>
      <c r="N13" s="55">
        <v>21</v>
      </c>
      <c r="O13" s="55">
        <v>251</v>
      </c>
    </row>
    <row r="14" spans="1:15" x14ac:dyDescent="0.45">
      <c r="A14" s="98" t="s">
        <v>74</v>
      </c>
      <c r="B14" s="11" t="s">
        <v>121</v>
      </c>
      <c r="C14" s="69">
        <v>28.571428000000001</v>
      </c>
      <c r="D14" s="69">
        <v>25.857142</v>
      </c>
      <c r="E14" s="69">
        <v>29.428571000000002</v>
      </c>
      <c r="F14" s="69">
        <v>38.571427999999997</v>
      </c>
      <c r="G14" s="69">
        <v>30</v>
      </c>
      <c r="H14" s="69">
        <v>32.499999500000001</v>
      </c>
      <c r="I14" s="69">
        <v>31.142856999999999</v>
      </c>
      <c r="J14" s="69">
        <v>28.785713999999999</v>
      </c>
      <c r="K14" s="69">
        <v>28.642856500000001</v>
      </c>
      <c r="L14" s="69">
        <v>30</v>
      </c>
      <c r="M14" s="69">
        <v>28.642856500000001</v>
      </c>
      <c r="N14" s="69">
        <v>25.285713999999999</v>
      </c>
      <c r="O14" s="69">
        <v>30.142856999999999</v>
      </c>
    </row>
    <row r="15" spans="1:15" x14ac:dyDescent="0.45">
      <c r="A15" s="98" t="s">
        <v>74</v>
      </c>
      <c r="B15" s="11" t="s">
        <v>122</v>
      </c>
      <c r="C15" s="69">
        <v>29.49350609090909</v>
      </c>
      <c r="D15" s="69">
        <v>28.515527478260868</v>
      </c>
      <c r="E15" s="69">
        <v>41.214285450000006</v>
      </c>
      <c r="F15" s="69">
        <v>39.032142374999985</v>
      </c>
      <c r="G15" s="69">
        <v>37.275509821428564</v>
      </c>
      <c r="H15" s="69">
        <v>55.53571385</v>
      </c>
      <c r="I15" s="69">
        <v>41.999999571428575</v>
      </c>
      <c r="J15" s="69">
        <v>56.619047333333349</v>
      </c>
      <c r="K15" s="69">
        <v>30.478570899999994</v>
      </c>
      <c r="L15" s="69">
        <v>34.319327235294111</v>
      </c>
      <c r="M15" s="69">
        <v>36.293650388888892</v>
      </c>
      <c r="N15" s="69">
        <v>33.455781857142853</v>
      </c>
      <c r="O15" s="69">
        <v>38.36881004382473</v>
      </c>
    </row>
    <row r="16" spans="1:15" ht="19" thickBot="1" x14ac:dyDescent="0.5">
      <c r="A16" s="99" t="s">
        <v>74</v>
      </c>
      <c r="B16" s="38" t="s">
        <v>123</v>
      </c>
      <c r="C16" s="70">
        <v>9.3557524934036138</v>
      </c>
      <c r="D16" s="70">
        <v>11.06388160317198</v>
      </c>
      <c r="E16" s="70">
        <v>24.618621519562566</v>
      </c>
      <c r="F16" s="70">
        <v>12.478368479802585</v>
      </c>
      <c r="G16" s="70">
        <v>18.847977453768678</v>
      </c>
      <c r="H16" s="70">
        <v>41.393405645170247</v>
      </c>
      <c r="I16" s="70">
        <v>30.868258171876132</v>
      </c>
      <c r="J16" s="70">
        <v>43.861265885587109</v>
      </c>
      <c r="K16" s="70">
        <v>8.9105847035410619</v>
      </c>
      <c r="L16" s="70">
        <v>25.822904610770809</v>
      </c>
      <c r="M16" s="70">
        <v>19.88090797908103</v>
      </c>
      <c r="N16" s="70">
        <v>16.758654933048117</v>
      </c>
      <c r="O16" s="70">
        <v>24.524470135244893</v>
      </c>
    </row>
    <row r="17" spans="1:15" x14ac:dyDescent="0.45">
      <c r="A17" s="98" t="s">
        <v>89</v>
      </c>
      <c r="B17" s="11" t="s">
        <v>62</v>
      </c>
      <c r="C17" s="55">
        <v>1010</v>
      </c>
      <c r="D17" s="55">
        <v>1259</v>
      </c>
      <c r="E17" s="55">
        <v>1336</v>
      </c>
      <c r="F17" s="55">
        <v>1289</v>
      </c>
      <c r="G17" s="55">
        <v>1228</v>
      </c>
      <c r="H17" s="55">
        <v>1397</v>
      </c>
      <c r="I17" s="55">
        <v>1391</v>
      </c>
      <c r="J17" s="55">
        <v>1111</v>
      </c>
      <c r="K17" s="55">
        <v>1197</v>
      </c>
      <c r="L17" s="55">
        <v>1262</v>
      </c>
      <c r="M17" s="55">
        <v>1260</v>
      </c>
      <c r="N17" s="55">
        <v>1261</v>
      </c>
      <c r="O17" s="55">
        <v>15001</v>
      </c>
    </row>
    <row r="18" spans="1:15" x14ac:dyDescent="0.45">
      <c r="A18" s="98" t="s">
        <v>89</v>
      </c>
      <c r="B18" s="11" t="s">
        <v>121</v>
      </c>
      <c r="C18" s="69">
        <v>27</v>
      </c>
      <c r="D18" s="69">
        <v>27.428571000000002</v>
      </c>
      <c r="E18" s="69">
        <v>29.142856999999999</v>
      </c>
      <c r="F18" s="69">
        <v>28.857142</v>
      </c>
      <c r="G18" s="69">
        <v>28.285713999999999</v>
      </c>
      <c r="H18" s="69">
        <v>26.142856999999999</v>
      </c>
      <c r="I18" s="69">
        <v>26.142856999999999</v>
      </c>
      <c r="J18" s="69">
        <v>26.714285</v>
      </c>
      <c r="K18" s="69">
        <v>28.714285</v>
      </c>
      <c r="L18" s="69">
        <v>29.857142</v>
      </c>
      <c r="M18" s="69">
        <v>31.571428000000001</v>
      </c>
      <c r="N18" s="69">
        <v>29</v>
      </c>
      <c r="O18" s="69">
        <v>28.285713999999999</v>
      </c>
    </row>
    <row r="19" spans="1:15" x14ac:dyDescent="0.45">
      <c r="A19" s="98" t="s">
        <v>89</v>
      </c>
      <c r="B19" s="11" t="s">
        <v>122</v>
      </c>
      <c r="C19" s="69">
        <v>30.80339424257426</v>
      </c>
      <c r="D19" s="69">
        <v>30.618971559968184</v>
      </c>
      <c r="E19" s="69">
        <v>32.993156138472969</v>
      </c>
      <c r="F19" s="69">
        <v>31.397206761054971</v>
      </c>
      <c r="G19" s="69">
        <v>31.583177817589569</v>
      </c>
      <c r="H19" s="69">
        <v>30.680028231925398</v>
      </c>
      <c r="I19" s="69">
        <v>31.504775209201952</v>
      </c>
      <c r="J19" s="69">
        <v>32.122797574257312</v>
      </c>
      <c r="K19" s="69">
        <v>33.385487129490294</v>
      </c>
      <c r="L19" s="69">
        <v>32.520262222662424</v>
      </c>
      <c r="M19" s="69">
        <v>34.912924768253887</v>
      </c>
      <c r="N19" s="69">
        <v>32.666590728786559</v>
      </c>
      <c r="O19" s="69">
        <v>32.101335701083968</v>
      </c>
    </row>
    <row r="20" spans="1:15" x14ac:dyDescent="0.45">
      <c r="A20" s="98" t="s">
        <v>89</v>
      </c>
      <c r="B20" s="11" t="s">
        <v>123</v>
      </c>
      <c r="C20" s="69">
        <v>18.263617671392133</v>
      </c>
      <c r="D20" s="69">
        <v>15.904713307472514</v>
      </c>
      <c r="E20" s="69">
        <v>17.637798693336222</v>
      </c>
      <c r="F20" s="69">
        <v>16.043112782071578</v>
      </c>
      <c r="G20" s="69">
        <v>16.285219688100383</v>
      </c>
      <c r="H20" s="69">
        <v>17.798865814518606</v>
      </c>
      <c r="I20" s="69">
        <v>18.645484872100713</v>
      </c>
      <c r="J20" s="69">
        <v>19.95984049828385</v>
      </c>
      <c r="K20" s="69">
        <v>22.302022052470551</v>
      </c>
      <c r="L20" s="69">
        <v>17.507303578417162</v>
      </c>
      <c r="M20" s="69">
        <v>19.763216024636517</v>
      </c>
      <c r="N20" s="69">
        <v>17.384897946585312</v>
      </c>
      <c r="O20" s="69">
        <v>18.211127127656976</v>
      </c>
    </row>
    <row r="21" spans="1:15" x14ac:dyDescent="0.45">
      <c r="A21" s="11"/>
      <c r="C21" s="19"/>
      <c r="D21" s="19"/>
      <c r="E21" s="19"/>
      <c r="F21" s="19"/>
      <c r="G21" s="19"/>
      <c r="H21" s="19"/>
      <c r="I21" s="19"/>
      <c r="J21" s="19"/>
      <c r="K21" s="19"/>
      <c r="L21" s="19"/>
      <c r="M21" s="19"/>
      <c r="N21" s="19"/>
      <c r="O21" s="19"/>
    </row>
    <row r="23" spans="1:15" x14ac:dyDescent="0.45">
      <c r="A23" s="79"/>
    </row>
    <row r="39" spans="1:15" x14ac:dyDescent="0.45">
      <c r="A39" s="11"/>
      <c r="B39" s="11"/>
      <c r="C39" s="19"/>
      <c r="D39" s="19"/>
      <c r="E39" s="19"/>
      <c r="F39" s="19"/>
      <c r="G39" s="19"/>
      <c r="H39" s="19"/>
      <c r="I39" s="19"/>
      <c r="J39" s="19"/>
      <c r="K39" s="19"/>
      <c r="L39" s="19"/>
      <c r="M39" s="19"/>
      <c r="N39" s="19"/>
      <c r="O39" s="19"/>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G15" sqref="G15"/>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48" t="s">
        <v>124</v>
      </c>
    </row>
    <row r="2" spans="1:15" s="87" customFormat="1" x14ac:dyDescent="0.35">
      <c r="A2" s="86" t="s">
        <v>30</v>
      </c>
    </row>
    <row r="3" spans="1:15" s="87" customFormat="1" x14ac:dyDescent="0.35">
      <c r="A3" s="79" t="s">
        <v>84</v>
      </c>
    </row>
    <row r="4" spans="1:15" s="87" customFormat="1" x14ac:dyDescent="0.35">
      <c r="A4" s="85" t="s">
        <v>152</v>
      </c>
    </row>
    <row r="5" spans="1:15" ht="19" thickBot="1" x14ac:dyDescent="0.5">
      <c r="A5" s="38" t="s">
        <v>40</v>
      </c>
      <c r="B5" s="29" t="s">
        <v>86</v>
      </c>
      <c r="C5" s="130" t="s">
        <v>49</v>
      </c>
      <c r="D5" s="130" t="s">
        <v>50</v>
      </c>
      <c r="E5" s="130" t="s">
        <v>51</v>
      </c>
      <c r="F5" s="130" t="s">
        <v>52</v>
      </c>
      <c r="G5" s="130" t="s">
        <v>53</v>
      </c>
      <c r="H5" s="130" t="s">
        <v>54</v>
      </c>
      <c r="I5" s="130" t="s">
        <v>55</v>
      </c>
      <c r="J5" s="130" t="s">
        <v>56</v>
      </c>
      <c r="K5" s="130" t="s">
        <v>57</v>
      </c>
      <c r="L5" s="130" t="s">
        <v>58</v>
      </c>
      <c r="M5" s="130" t="s">
        <v>59</v>
      </c>
      <c r="N5" s="130" t="s">
        <v>60</v>
      </c>
      <c r="O5" s="39" t="s">
        <v>44</v>
      </c>
    </row>
    <row r="6" spans="1:15" x14ac:dyDescent="0.45">
      <c r="A6" s="11" t="s">
        <v>72</v>
      </c>
      <c r="B6" s="11" t="s">
        <v>62</v>
      </c>
      <c r="C6" s="37">
        <v>158</v>
      </c>
      <c r="D6" s="37">
        <v>128</v>
      </c>
      <c r="E6" s="37">
        <v>145</v>
      </c>
      <c r="F6" s="37">
        <v>118</v>
      </c>
      <c r="G6" s="37">
        <v>122</v>
      </c>
      <c r="H6" s="37">
        <v>130</v>
      </c>
      <c r="I6" s="37">
        <v>175</v>
      </c>
      <c r="J6" s="37">
        <v>114</v>
      </c>
      <c r="K6" s="37">
        <v>112</v>
      </c>
      <c r="L6" s="37">
        <v>161</v>
      </c>
      <c r="M6" s="37">
        <v>184</v>
      </c>
      <c r="N6" s="37">
        <v>181</v>
      </c>
      <c r="O6" s="55">
        <v>1728</v>
      </c>
    </row>
    <row r="7" spans="1:15" x14ac:dyDescent="0.45">
      <c r="A7" s="11" t="s">
        <v>72</v>
      </c>
      <c r="B7" s="11" t="s">
        <v>121</v>
      </c>
      <c r="C7" s="19">
        <v>44.714285500000003</v>
      </c>
      <c r="D7" s="19">
        <v>39.714285000000004</v>
      </c>
      <c r="E7" s="19">
        <v>49.285713999999999</v>
      </c>
      <c r="F7" s="19">
        <v>53.7857135</v>
      </c>
      <c r="G7" s="19">
        <v>53.499999500000001</v>
      </c>
      <c r="H7" s="19">
        <v>48.214285500000003</v>
      </c>
      <c r="I7" s="19">
        <v>58.142856999999999</v>
      </c>
      <c r="J7" s="19">
        <v>53.071427999999997</v>
      </c>
      <c r="K7" s="19">
        <v>56.714285000000004</v>
      </c>
      <c r="L7" s="19">
        <v>52.857142000000003</v>
      </c>
      <c r="M7" s="19">
        <v>52.357142499999995</v>
      </c>
      <c r="N7" s="19">
        <v>48.714284999999997</v>
      </c>
      <c r="O7" s="19">
        <v>51.428570999999998</v>
      </c>
    </row>
    <row r="8" spans="1:15" x14ac:dyDescent="0.45">
      <c r="A8" s="11" t="s">
        <v>72</v>
      </c>
      <c r="B8" s="11" t="s">
        <v>122</v>
      </c>
      <c r="C8" s="19">
        <v>48.375225677215163</v>
      </c>
      <c r="D8" s="19">
        <v>48.992187046874989</v>
      </c>
      <c r="E8" s="19">
        <v>54.142856772413779</v>
      </c>
      <c r="F8" s="19">
        <v>54.093219932203382</v>
      </c>
      <c r="G8" s="19">
        <v>56.682669377049187</v>
      </c>
      <c r="H8" s="19">
        <v>51.575823799999981</v>
      </c>
      <c r="I8" s="19">
        <v>60.925713937142895</v>
      </c>
      <c r="J8" s="19">
        <v>53.5513780877193</v>
      </c>
      <c r="K8" s="19">
        <v>56.5752547232143</v>
      </c>
      <c r="L8" s="19">
        <v>54.079857645962754</v>
      </c>
      <c r="M8" s="19">
        <v>52.05124183152175</v>
      </c>
      <c r="N8" s="19">
        <v>51.952643624309395</v>
      </c>
      <c r="O8" s="19">
        <v>53.56431839409619</v>
      </c>
    </row>
    <row r="9" spans="1:15" ht="19" thickBot="1" x14ac:dyDescent="0.5">
      <c r="A9" s="38" t="s">
        <v>72</v>
      </c>
      <c r="B9" s="38" t="s">
        <v>123</v>
      </c>
      <c r="C9" s="39">
        <v>23.157985582066267</v>
      </c>
      <c r="D9" s="39">
        <v>26.894862802044539</v>
      </c>
      <c r="E9" s="39">
        <v>28.527379829980394</v>
      </c>
      <c r="F9" s="39">
        <v>27.805747521871297</v>
      </c>
      <c r="G9" s="39">
        <v>23.589777227684529</v>
      </c>
      <c r="H9" s="39">
        <v>22.551806335698434</v>
      </c>
      <c r="I9" s="39">
        <v>24.728873112268374</v>
      </c>
      <c r="J9" s="39">
        <v>22.003457034066205</v>
      </c>
      <c r="K9" s="39">
        <v>24.479192268827994</v>
      </c>
      <c r="L9" s="39">
        <v>17.603986181786762</v>
      </c>
      <c r="M9" s="39">
        <v>21.303325327158518</v>
      </c>
      <c r="N9" s="39">
        <v>22.44429369373071</v>
      </c>
      <c r="O9" s="39">
        <v>23.991308961282755</v>
      </c>
    </row>
    <row r="10" spans="1:15" x14ac:dyDescent="0.45">
      <c r="A10" s="11" t="s">
        <v>73</v>
      </c>
      <c r="B10" s="11" t="s">
        <v>62</v>
      </c>
      <c r="C10" s="37">
        <v>14</v>
      </c>
      <c r="D10" s="37">
        <v>11</v>
      </c>
      <c r="E10" s="37">
        <v>20</v>
      </c>
      <c r="F10" s="37">
        <v>71</v>
      </c>
      <c r="G10" s="37">
        <v>15</v>
      </c>
      <c r="H10" s="37">
        <v>17</v>
      </c>
      <c r="I10" s="37">
        <v>21</v>
      </c>
      <c r="J10" s="37">
        <v>12</v>
      </c>
      <c r="K10" s="37">
        <v>24</v>
      </c>
      <c r="L10" s="37">
        <v>6</v>
      </c>
      <c r="M10" s="37">
        <v>11</v>
      </c>
      <c r="N10" s="37">
        <v>9</v>
      </c>
      <c r="O10" s="37">
        <v>231</v>
      </c>
    </row>
    <row r="11" spans="1:15" x14ac:dyDescent="0.45">
      <c r="A11" s="11" t="s">
        <v>73</v>
      </c>
      <c r="B11" s="11" t="s">
        <v>121</v>
      </c>
      <c r="C11" s="19">
        <v>39.714284999999997</v>
      </c>
      <c r="D11" s="19">
        <v>53.714284999999997</v>
      </c>
      <c r="E11" s="19">
        <v>93</v>
      </c>
      <c r="F11" s="19">
        <v>68.142857000000006</v>
      </c>
      <c r="G11" s="19">
        <v>74.714285000000004</v>
      </c>
      <c r="H11" s="19">
        <v>73.571427999999997</v>
      </c>
      <c r="I11" s="19">
        <v>69.285713999999999</v>
      </c>
      <c r="J11" s="19">
        <v>69.857142500000009</v>
      </c>
      <c r="K11" s="19">
        <v>78.857141999999996</v>
      </c>
      <c r="L11" s="19">
        <v>50.499999500000001</v>
      </c>
      <c r="M11" s="19">
        <v>34</v>
      </c>
      <c r="N11" s="19">
        <v>58.285713999999999</v>
      </c>
      <c r="O11" s="19">
        <v>68.142857000000006</v>
      </c>
    </row>
    <row r="12" spans="1:15" x14ac:dyDescent="0.45">
      <c r="A12" s="11" t="s">
        <v>73</v>
      </c>
      <c r="B12" s="11" t="s">
        <v>122</v>
      </c>
      <c r="C12" s="19">
        <v>57.540815999999992</v>
      </c>
      <c r="D12" s="19">
        <v>64.610389181818178</v>
      </c>
      <c r="E12" s="19">
        <v>85.478571300000013</v>
      </c>
      <c r="F12" s="19">
        <v>75.189134647887272</v>
      </c>
      <c r="G12" s="19">
        <v>80.780952133333358</v>
      </c>
      <c r="H12" s="19">
        <v>87.949579352941186</v>
      </c>
      <c r="I12" s="19">
        <v>84.095237761904784</v>
      </c>
      <c r="J12" s="19">
        <v>70.464285083333323</v>
      </c>
      <c r="K12" s="19">
        <v>96.011904249999972</v>
      </c>
      <c r="L12" s="19">
        <v>56.571428166666664</v>
      </c>
      <c r="M12" s="19">
        <v>50.376623000000002</v>
      </c>
      <c r="N12" s="19">
        <v>74.809523333333331</v>
      </c>
      <c r="O12" s="19">
        <v>76.856524112554126</v>
      </c>
    </row>
    <row r="13" spans="1:15" ht="19" thickBot="1" x14ac:dyDescent="0.5">
      <c r="A13" s="38" t="s">
        <v>73</v>
      </c>
      <c r="B13" s="38" t="s">
        <v>123</v>
      </c>
      <c r="C13" s="39">
        <v>29.961889302366519</v>
      </c>
      <c r="D13" s="39">
        <v>22.225784465733074</v>
      </c>
      <c r="E13" s="39">
        <v>19.612796571152899</v>
      </c>
      <c r="F13" s="39">
        <v>33.121860605792477</v>
      </c>
      <c r="G13" s="39">
        <v>22.271965638033972</v>
      </c>
      <c r="H13" s="39">
        <v>40.773433060862956</v>
      </c>
      <c r="I13" s="39">
        <v>50.133782829262167</v>
      </c>
      <c r="J13" s="39">
        <v>17.795620225542439</v>
      </c>
      <c r="K13" s="39">
        <v>47.927292659610934</v>
      </c>
      <c r="L13" s="39">
        <v>25.10833651826194</v>
      </c>
      <c r="M13" s="39">
        <v>24.84200702134812</v>
      </c>
      <c r="N13" s="39">
        <v>40.616284283718926</v>
      </c>
      <c r="O13" s="39">
        <v>36.50973052647818</v>
      </c>
    </row>
    <row r="14" spans="1:15" x14ac:dyDescent="0.45">
      <c r="A14" s="11" t="s">
        <v>74</v>
      </c>
      <c r="B14" s="11" t="s">
        <v>62</v>
      </c>
      <c r="C14" s="37">
        <v>11</v>
      </c>
      <c r="D14" s="37">
        <v>3</v>
      </c>
      <c r="E14" s="37">
        <v>9</v>
      </c>
      <c r="F14" s="37">
        <v>3</v>
      </c>
      <c r="G14" s="37">
        <v>47</v>
      </c>
      <c r="H14" s="37">
        <v>22</v>
      </c>
      <c r="I14" s="37">
        <v>41</v>
      </c>
      <c r="J14" s="37">
        <v>14</v>
      </c>
      <c r="K14" s="37">
        <v>14</v>
      </c>
      <c r="L14" s="37">
        <v>7</v>
      </c>
      <c r="M14" s="37">
        <v>12</v>
      </c>
      <c r="N14" s="37">
        <v>3</v>
      </c>
      <c r="O14" s="37">
        <v>186</v>
      </c>
    </row>
    <row r="15" spans="1:15" x14ac:dyDescent="0.45">
      <c r="A15" s="11" t="s">
        <v>74</v>
      </c>
      <c r="B15" s="11" t="s">
        <v>121</v>
      </c>
      <c r="C15" s="19">
        <v>62.285713999999999</v>
      </c>
      <c r="D15" s="19">
        <v>67.571427999999997</v>
      </c>
      <c r="E15" s="19">
        <v>58.571427999999997</v>
      </c>
      <c r="F15" s="19">
        <v>45.142856999999999</v>
      </c>
      <c r="G15" s="19">
        <v>82</v>
      </c>
      <c r="H15" s="19">
        <v>72.571428499999996</v>
      </c>
      <c r="I15" s="19">
        <v>224.28571400000001</v>
      </c>
      <c r="J15" s="19">
        <v>114.2142855</v>
      </c>
      <c r="K15" s="19">
        <v>149.28571400000001</v>
      </c>
      <c r="L15" s="19">
        <v>101.285714</v>
      </c>
      <c r="M15" s="19">
        <v>80.142857000000006</v>
      </c>
      <c r="N15" s="19">
        <v>146.14285699999999</v>
      </c>
      <c r="O15" s="19">
        <v>82.428571000000005</v>
      </c>
    </row>
    <row r="16" spans="1:15" x14ac:dyDescent="0.45">
      <c r="A16" s="11" t="s">
        <v>74</v>
      </c>
      <c r="B16" s="11" t="s">
        <v>122</v>
      </c>
      <c r="C16" s="19">
        <v>85.857142454545453</v>
      </c>
      <c r="D16" s="19">
        <v>61.190475666666664</v>
      </c>
      <c r="E16" s="19">
        <v>89.238095000000001</v>
      </c>
      <c r="F16" s="19">
        <v>63.380952000000001</v>
      </c>
      <c r="G16" s="19">
        <v>92.893616680851068</v>
      </c>
      <c r="H16" s="19">
        <v>89.038960681818182</v>
      </c>
      <c r="I16" s="19">
        <v>194.08362339024382</v>
      </c>
      <c r="J16" s="19">
        <v>103.32653000000001</v>
      </c>
      <c r="K16" s="19">
        <v>120.79591821428573</v>
      </c>
      <c r="L16" s="19">
        <v>98.224489428571431</v>
      </c>
      <c r="M16" s="19">
        <v>78.595237833333357</v>
      </c>
      <c r="N16" s="19">
        <v>146.14285699999999</v>
      </c>
      <c r="O16" s="19">
        <v>116.18509951075264</v>
      </c>
    </row>
    <row r="17" spans="1:15" ht="19" thickBot="1" x14ac:dyDescent="0.5">
      <c r="A17" s="38" t="s">
        <v>74</v>
      </c>
      <c r="B17" s="38" t="s">
        <v>123</v>
      </c>
      <c r="C17" s="39">
        <v>62.487846744591145</v>
      </c>
      <c r="D17" s="39">
        <v>12.180799447641856</v>
      </c>
      <c r="E17" s="39">
        <v>57.62380935495294</v>
      </c>
      <c r="F17" s="39">
        <v>28.667536432779073</v>
      </c>
      <c r="G17" s="39">
        <v>51.393778038575199</v>
      </c>
      <c r="H17" s="39">
        <v>61.898387275564254</v>
      </c>
      <c r="I17" s="39">
        <v>62.863255777738047</v>
      </c>
      <c r="J17" s="39">
        <v>23.175174431338093</v>
      </c>
      <c r="K17" s="39">
        <v>63.278497625023675</v>
      </c>
      <c r="L17" s="39">
        <v>39.213392148039617</v>
      </c>
      <c r="M17" s="39">
        <v>19.849333269959022</v>
      </c>
      <c r="N17" s="39">
        <v>0</v>
      </c>
      <c r="O17" s="39">
        <v>68.563897068379845</v>
      </c>
    </row>
    <row r="18" spans="1:15" x14ac:dyDescent="0.45">
      <c r="A18" s="11" t="s">
        <v>89</v>
      </c>
      <c r="B18" s="11" t="s">
        <v>62</v>
      </c>
      <c r="C18" s="37">
        <v>183</v>
      </c>
      <c r="D18" s="37">
        <v>142</v>
      </c>
      <c r="E18" s="37">
        <v>174</v>
      </c>
      <c r="F18" s="37">
        <v>192</v>
      </c>
      <c r="G18" s="37">
        <v>184</v>
      </c>
      <c r="H18" s="37">
        <v>169</v>
      </c>
      <c r="I18" s="37">
        <v>237</v>
      </c>
      <c r="J18" s="37">
        <v>140</v>
      </c>
      <c r="K18" s="37">
        <v>150</v>
      </c>
      <c r="L18" s="37">
        <v>174</v>
      </c>
      <c r="M18" s="37">
        <v>207</v>
      </c>
      <c r="N18" s="37">
        <v>193</v>
      </c>
      <c r="O18" s="55">
        <v>2145</v>
      </c>
    </row>
    <row r="19" spans="1:15" x14ac:dyDescent="0.45">
      <c r="A19" s="11" t="s">
        <v>89</v>
      </c>
      <c r="B19" s="11" t="s">
        <v>121</v>
      </c>
      <c r="C19" s="19">
        <v>45</v>
      </c>
      <c r="D19" s="19">
        <v>44.142856999999999</v>
      </c>
      <c r="E19" s="19">
        <v>52.142856999999999</v>
      </c>
      <c r="F19" s="19">
        <v>62.499999500000001</v>
      </c>
      <c r="G19" s="19">
        <v>63.357142499999995</v>
      </c>
      <c r="H19" s="19">
        <v>54.142856999999999</v>
      </c>
      <c r="I19" s="19">
        <v>67.714285000000004</v>
      </c>
      <c r="J19" s="19">
        <v>57.857142000000003</v>
      </c>
      <c r="K19" s="19">
        <v>58.428570999999998</v>
      </c>
      <c r="L19" s="19">
        <v>53.142856999999999</v>
      </c>
      <c r="M19" s="19">
        <v>53.285713999999999</v>
      </c>
      <c r="N19" s="19">
        <v>50</v>
      </c>
      <c r="O19" s="19">
        <v>55.142856999999999</v>
      </c>
    </row>
    <row r="20" spans="1:15" x14ac:dyDescent="0.45">
      <c r="A20" s="11" t="s">
        <v>89</v>
      </c>
      <c r="B20" s="11" t="s">
        <v>122</v>
      </c>
      <c r="C20" s="19">
        <v>51.329429770491807</v>
      </c>
      <c r="D20" s="19">
        <v>50.459758098591543</v>
      </c>
      <c r="E20" s="19">
        <v>59.559933982758658</v>
      </c>
      <c r="F20" s="19">
        <v>62.039434208333326</v>
      </c>
      <c r="G20" s="19">
        <v>67.896738750000026</v>
      </c>
      <c r="H20" s="19">
        <v>60.111580343195328</v>
      </c>
      <c r="I20" s="19">
        <v>86.01446620675101</v>
      </c>
      <c r="J20" s="19">
        <v>59.97857102142855</v>
      </c>
      <c r="K20" s="19">
        <v>68.87904724000002</v>
      </c>
      <c r="L20" s="19">
        <v>55.94170733333339</v>
      </c>
      <c r="M20" s="19">
        <v>53.501034801932427</v>
      </c>
      <c r="N20" s="19">
        <v>54.482605062176177</v>
      </c>
      <c r="O20" s="19">
        <v>61.502763526338846</v>
      </c>
    </row>
    <row r="21" spans="1:15" x14ac:dyDescent="0.45">
      <c r="A21" s="11" t="s">
        <v>89</v>
      </c>
      <c r="B21" s="11" t="s">
        <v>123</v>
      </c>
      <c r="C21" s="19">
        <v>29.130109367920195</v>
      </c>
      <c r="D21" s="19">
        <v>26.707786674130773</v>
      </c>
      <c r="E21" s="19">
        <v>32.270236366907753</v>
      </c>
      <c r="F21" s="19">
        <v>31.566937756276797</v>
      </c>
      <c r="G21" s="19">
        <v>36.614382522009777</v>
      </c>
      <c r="H21" s="19">
        <v>36.057510330924956</v>
      </c>
      <c r="I21" s="19">
        <v>61.995206527588827</v>
      </c>
      <c r="J21" s="19">
        <v>26.571740797420329</v>
      </c>
      <c r="K21" s="19">
        <v>40.878634878812832</v>
      </c>
      <c r="L21" s="19">
        <v>21.106690416361349</v>
      </c>
      <c r="M21" s="19">
        <v>22.314410908926725</v>
      </c>
      <c r="N21" s="19">
        <v>26.555954432233371</v>
      </c>
      <c r="O21" s="19">
        <v>36.746660663399993</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election activeCell="N23" sqref="N23"/>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2" t="s">
        <v>124</v>
      </c>
    </row>
    <row r="2" spans="1:15" s="77" customFormat="1" ht="18.649999999999999" customHeight="1" x14ac:dyDescent="0.3">
      <c r="A2" s="86" t="s">
        <v>30</v>
      </c>
    </row>
    <row r="3" spans="1:15" s="77" customFormat="1" ht="18.649999999999999" customHeight="1" x14ac:dyDescent="0.3">
      <c r="A3" s="85" t="s">
        <v>125</v>
      </c>
    </row>
    <row r="4" spans="1:15" s="77" customFormat="1" ht="18.649999999999999" customHeight="1" x14ac:dyDescent="0.3">
      <c r="A4" s="79"/>
    </row>
    <row r="5" spans="1:15" ht="19" thickBot="1" x14ac:dyDescent="0.5">
      <c r="A5" s="38" t="s">
        <v>78</v>
      </c>
      <c r="B5" s="29" t="s">
        <v>86</v>
      </c>
      <c r="C5" s="130" t="s">
        <v>49</v>
      </c>
      <c r="D5" s="130" t="s">
        <v>50</v>
      </c>
      <c r="E5" s="130" t="s">
        <v>51</v>
      </c>
      <c r="F5" s="130" t="s">
        <v>52</v>
      </c>
      <c r="G5" s="130" t="s">
        <v>53</v>
      </c>
      <c r="H5" s="130" t="s">
        <v>54</v>
      </c>
      <c r="I5" s="130" t="s">
        <v>55</v>
      </c>
      <c r="J5" s="130" t="s">
        <v>56</v>
      </c>
      <c r="K5" s="130" t="s">
        <v>57</v>
      </c>
      <c r="L5" s="130" t="s">
        <v>58</v>
      </c>
      <c r="M5" s="130" t="s">
        <v>59</v>
      </c>
      <c r="N5" s="130" t="s">
        <v>60</v>
      </c>
      <c r="O5" s="39" t="s">
        <v>44</v>
      </c>
    </row>
    <row r="6" spans="1:15" x14ac:dyDescent="0.45">
      <c r="A6" s="11" t="s">
        <v>72</v>
      </c>
      <c r="B6" s="11" t="s">
        <v>62</v>
      </c>
      <c r="C6" s="37">
        <v>57</v>
      </c>
      <c r="D6" s="37">
        <v>50</v>
      </c>
      <c r="E6" s="37">
        <v>61</v>
      </c>
      <c r="F6" s="37">
        <v>52</v>
      </c>
      <c r="G6" s="37">
        <v>45</v>
      </c>
      <c r="H6" s="37">
        <v>42</v>
      </c>
      <c r="I6" s="37">
        <v>45</v>
      </c>
      <c r="J6" s="37">
        <v>49</v>
      </c>
      <c r="K6" s="37">
        <v>89</v>
      </c>
      <c r="L6" s="37">
        <v>55</v>
      </c>
      <c r="M6" s="37">
        <v>42</v>
      </c>
      <c r="N6" s="37">
        <v>21</v>
      </c>
      <c r="O6" s="37">
        <v>608</v>
      </c>
    </row>
    <row r="7" spans="1:15" x14ac:dyDescent="0.45">
      <c r="A7" s="11" t="s">
        <v>72</v>
      </c>
      <c r="B7" s="11" t="s">
        <v>121</v>
      </c>
      <c r="C7" s="19">
        <v>25.857142</v>
      </c>
      <c r="D7" s="19">
        <v>33.714285000000004</v>
      </c>
      <c r="E7" s="19">
        <v>31.285713999999999</v>
      </c>
      <c r="F7" s="19">
        <v>26.857142</v>
      </c>
      <c r="G7" s="19">
        <v>30.285713999999999</v>
      </c>
      <c r="H7" s="19">
        <v>31.857142500000002</v>
      </c>
      <c r="I7" s="19">
        <v>24.285713999999999</v>
      </c>
      <c r="J7" s="19">
        <v>35</v>
      </c>
      <c r="K7" s="19">
        <v>34.142856999999999</v>
      </c>
      <c r="L7" s="19">
        <v>31.428571000000002</v>
      </c>
      <c r="M7" s="19">
        <v>35</v>
      </c>
      <c r="N7" s="19">
        <v>24.285713999999999</v>
      </c>
      <c r="O7" s="19">
        <v>31</v>
      </c>
    </row>
    <row r="8" spans="1:15" x14ac:dyDescent="0.45">
      <c r="A8" s="11" t="s">
        <v>72</v>
      </c>
      <c r="B8" s="11" t="s">
        <v>122</v>
      </c>
      <c r="C8" s="19">
        <v>36.090225087719311</v>
      </c>
      <c r="D8" s="19">
        <v>40.95999954000002</v>
      </c>
      <c r="E8" s="19">
        <v>41.701057870370377</v>
      </c>
      <c r="F8" s="19">
        <v>36.586309000000021</v>
      </c>
      <c r="G8" s="19">
        <v>33.470778840909105</v>
      </c>
      <c r="H8" s="19">
        <v>37.982992714285722</v>
      </c>
      <c r="I8" s="19">
        <v>33.619047200000004</v>
      </c>
      <c r="J8" s="19">
        <v>36.314868306122456</v>
      </c>
      <c r="K8" s="19">
        <v>38.267856772727256</v>
      </c>
      <c r="L8" s="19">
        <v>42.210389145454549</v>
      </c>
      <c r="M8" s="19">
        <v>42.448979190476201</v>
      </c>
      <c r="N8" s="19">
        <v>37.074829571428573</v>
      </c>
      <c r="O8" s="19">
        <v>38.191596208403404</v>
      </c>
    </row>
    <row r="9" spans="1:15" ht="19" thickBot="1" x14ac:dyDescent="0.5">
      <c r="A9" s="38" t="s">
        <v>72</v>
      </c>
      <c r="B9" s="38" t="s">
        <v>123</v>
      </c>
      <c r="C9" s="39">
        <v>32.972779253574274</v>
      </c>
      <c r="D9" s="39">
        <v>30.553332927447428</v>
      </c>
      <c r="E9" s="39">
        <v>29.07930781872334</v>
      </c>
      <c r="F9" s="39">
        <v>26.217994803404601</v>
      </c>
      <c r="G9" s="39">
        <v>20.586476354875821</v>
      </c>
      <c r="H9" s="39">
        <v>20.720505819829526</v>
      </c>
      <c r="I9" s="39">
        <v>24.295478805400659</v>
      </c>
      <c r="J9" s="39">
        <v>16.379861401173219</v>
      </c>
      <c r="K9" s="39">
        <v>22.361737949297357</v>
      </c>
      <c r="L9" s="39">
        <v>33.804072091808401</v>
      </c>
      <c r="M9" s="39">
        <v>30.928859185609365</v>
      </c>
      <c r="N9" s="39">
        <v>24.0916462834325</v>
      </c>
      <c r="O9" s="39">
        <v>26.839974155349704</v>
      </c>
    </row>
    <row r="10" spans="1:15" x14ac:dyDescent="0.45">
      <c r="A10" s="11" t="s">
        <v>73</v>
      </c>
      <c r="B10" s="11" t="s">
        <v>62</v>
      </c>
      <c r="C10" s="37">
        <v>8</v>
      </c>
      <c r="D10" s="37">
        <v>1</v>
      </c>
      <c r="E10" s="37">
        <v>7</v>
      </c>
      <c r="F10" s="37">
        <v>3</v>
      </c>
      <c r="G10" s="37">
        <v>10</v>
      </c>
      <c r="H10" s="37">
        <v>6</v>
      </c>
      <c r="I10" s="37">
        <v>2</v>
      </c>
      <c r="J10" s="37">
        <v>6</v>
      </c>
      <c r="K10" s="37">
        <v>4</v>
      </c>
      <c r="L10" s="37">
        <v>1</v>
      </c>
      <c r="M10" s="37">
        <v>4</v>
      </c>
      <c r="N10" s="37">
        <v>3</v>
      </c>
      <c r="O10" s="37">
        <v>55</v>
      </c>
    </row>
    <row r="11" spans="1:15" x14ac:dyDescent="0.45">
      <c r="A11" s="11" t="s">
        <v>73</v>
      </c>
      <c r="B11" s="11" t="s">
        <v>121</v>
      </c>
      <c r="C11" s="19">
        <v>67.499999500000001</v>
      </c>
      <c r="D11" s="19">
        <v>50.428570999999998</v>
      </c>
      <c r="E11" s="19">
        <v>66.285713999999999</v>
      </c>
      <c r="F11" s="19">
        <v>85.142857000000006</v>
      </c>
      <c r="G11" s="19">
        <v>88.499999500000001</v>
      </c>
      <c r="H11" s="19">
        <v>53.857142499999995</v>
      </c>
      <c r="I11" s="19">
        <v>99.071428499999996</v>
      </c>
      <c r="J11" s="19">
        <v>65.214285000000004</v>
      </c>
      <c r="K11" s="19">
        <v>71.499999500000001</v>
      </c>
      <c r="L11" s="19">
        <v>38.857142000000003</v>
      </c>
      <c r="M11" s="19">
        <v>63.499999500000001</v>
      </c>
      <c r="N11" s="19">
        <v>63.857142000000003</v>
      </c>
      <c r="O11" s="19">
        <v>70.857141999999996</v>
      </c>
    </row>
    <row r="12" spans="1:15" x14ac:dyDescent="0.45">
      <c r="A12" s="11" t="s">
        <v>73</v>
      </c>
      <c r="B12" s="11" t="s">
        <v>122</v>
      </c>
      <c r="C12" s="19">
        <v>73.499999500000001</v>
      </c>
      <c r="D12" s="19">
        <v>50.428570999999998</v>
      </c>
      <c r="E12" s="19">
        <v>82.040815857142846</v>
      </c>
      <c r="F12" s="19">
        <v>101.42857133333332</v>
      </c>
      <c r="G12" s="19">
        <v>86.64285679999999</v>
      </c>
      <c r="H12" s="19">
        <v>61.333333000000003</v>
      </c>
      <c r="I12" s="19">
        <v>99.071428499999996</v>
      </c>
      <c r="J12" s="19">
        <v>63.357142166666655</v>
      </c>
      <c r="K12" s="19">
        <v>64.428571000000005</v>
      </c>
      <c r="L12" s="19">
        <v>38.857142000000003</v>
      </c>
      <c r="M12" s="19">
        <v>66.571428249999997</v>
      </c>
      <c r="N12" s="19">
        <v>70.190475666666671</v>
      </c>
      <c r="O12" s="19">
        <v>74.602596981818166</v>
      </c>
    </row>
    <row r="13" spans="1:15" ht="19" thickBot="1" x14ac:dyDescent="0.5">
      <c r="A13" s="38" t="s">
        <v>73</v>
      </c>
      <c r="B13" s="38" t="s">
        <v>123</v>
      </c>
      <c r="C13" s="39">
        <v>27.540045026214429</v>
      </c>
      <c r="D13" s="39">
        <v>0</v>
      </c>
      <c r="E13" s="39">
        <v>42.291072161270336</v>
      </c>
      <c r="F13" s="39">
        <v>33.532804485963872</v>
      </c>
      <c r="G13" s="39">
        <v>27.119783335026437</v>
      </c>
      <c r="H13" s="39">
        <v>23.150890338491365</v>
      </c>
      <c r="I13" s="39">
        <v>55.928571500000011</v>
      </c>
      <c r="J13" s="39">
        <v>24.305419041977512</v>
      </c>
      <c r="K13" s="39">
        <v>26.36807718237942</v>
      </c>
      <c r="L13" s="39">
        <v>0</v>
      </c>
      <c r="M13" s="39">
        <v>11.297010553636744</v>
      </c>
      <c r="N13" s="39">
        <v>9.0578892782408769</v>
      </c>
      <c r="O13" s="39">
        <v>31.760580380515517</v>
      </c>
    </row>
    <row r="14" spans="1:15" x14ac:dyDescent="0.45">
      <c r="A14" s="11" t="s">
        <v>74</v>
      </c>
      <c r="B14" s="11" t="s">
        <v>62</v>
      </c>
      <c r="C14" s="37">
        <v>2</v>
      </c>
      <c r="D14" s="37">
        <v>5</v>
      </c>
      <c r="E14" s="37">
        <v>3</v>
      </c>
      <c r="F14" s="37">
        <v>4</v>
      </c>
      <c r="G14" s="37">
        <v>4</v>
      </c>
      <c r="H14" s="37">
        <v>4</v>
      </c>
      <c r="I14" s="37">
        <v>6</v>
      </c>
      <c r="J14" s="37">
        <v>2</v>
      </c>
      <c r="K14" s="37">
        <v>6</v>
      </c>
      <c r="L14" s="37">
        <v>5</v>
      </c>
      <c r="M14" s="37">
        <v>5</v>
      </c>
      <c r="N14" s="37">
        <v>1</v>
      </c>
      <c r="O14" s="37">
        <v>47</v>
      </c>
    </row>
    <row r="15" spans="1:15" x14ac:dyDescent="0.45">
      <c r="A15" s="11" t="s">
        <v>74</v>
      </c>
      <c r="B15" s="11" t="s">
        <v>121</v>
      </c>
      <c r="C15" s="19">
        <v>112.92857100000001</v>
      </c>
      <c r="D15" s="19">
        <v>126.714285</v>
      </c>
      <c r="E15" s="19">
        <v>91.142857000000006</v>
      </c>
      <c r="F15" s="19">
        <v>48.142856500000001</v>
      </c>
      <c r="G15" s="19">
        <v>73.785713999999999</v>
      </c>
      <c r="H15" s="19">
        <v>111.571428</v>
      </c>
      <c r="I15" s="19">
        <v>69.857142500000009</v>
      </c>
      <c r="J15" s="19">
        <v>51.857142000000003</v>
      </c>
      <c r="K15" s="19">
        <v>97.499999500000001</v>
      </c>
      <c r="L15" s="19">
        <v>68.285713999999999</v>
      </c>
      <c r="M15" s="19">
        <v>42.714284999999997</v>
      </c>
      <c r="N15" s="19">
        <v>57.285713999999999</v>
      </c>
      <c r="O15" s="19">
        <v>68.285713999999999</v>
      </c>
    </row>
    <row r="16" spans="1:15" x14ac:dyDescent="0.45">
      <c r="A16" s="11" t="s">
        <v>74</v>
      </c>
      <c r="B16" s="11" t="s">
        <v>122</v>
      </c>
      <c r="C16" s="19">
        <v>112.92857099999999</v>
      </c>
      <c r="D16" s="19">
        <v>106.91428519999999</v>
      </c>
      <c r="E16" s="19">
        <v>79.999999666666668</v>
      </c>
      <c r="F16" s="19">
        <v>59.964285000000004</v>
      </c>
      <c r="G16" s="19">
        <v>84.964285500000003</v>
      </c>
      <c r="H16" s="19">
        <v>106.10714250000001</v>
      </c>
      <c r="I16" s="19">
        <v>88.714285333333336</v>
      </c>
      <c r="J16" s="19">
        <v>51.857142000000003</v>
      </c>
      <c r="K16" s="19">
        <v>91.261904166666682</v>
      </c>
      <c r="L16" s="19">
        <v>71.714285599999997</v>
      </c>
      <c r="M16" s="19">
        <v>71.885714000000007</v>
      </c>
      <c r="N16" s="19">
        <v>57.285713999999999</v>
      </c>
      <c r="O16" s="19">
        <v>84.328267063829799</v>
      </c>
    </row>
    <row r="17" spans="1:15" ht="19" thickBot="1" x14ac:dyDescent="0.5">
      <c r="A17" s="38" t="s">
        <v>74</v>
      </c>
      <c r="B17" s="38" t="s">
        <v>123</v>
      </c>
      <c r="C17" s="39">
        <v>51.214286000000016</v>
      </c>
      <c r="D17" s="39">
        <v>66.626194460063573</v>
      </c>
      <c r="E17" s="39">
        <v>27.625286354658307</v>
      </c>
      <c r="F17" s="39">
        <v>31.081751136055264</v>
      </c>
      <c r="G17" s="39">
        <v>41.699529542750646</v>
      </c>
      <c r="H17" s="39">
        <v>26.337754172131532</v>
      </c>
      <c r="I17" s="39">
        <v>58.255711166870334</v>
      </c>
      <c r="J17" s="39">
        <v>3</v>
      </c>
      <c r="K17" s="39">
        <v>23.645254653652007</v>
      </c>
      <c r="L17" s="39">
        <v>23.859281419974735</v>
      </c>
      <c r="M17" s="39">
        <v>58.376498083893097</v>
      </c>
      <c r="N17" s="39">
        <v>0</v>
      </c>
      <c r="O17" s="39">
        <v>46.189935381547819</v>
      </c>
    </row>
    <row r="18" spans="1:15" x14ac:dyDescent="0.45">
      <c r="A18" s="11" t="s">
        <v>89</v>
      </c>
      <c r="B18" s="11" t="s">
        <v>62</v>
      </c>
      <c r="C18" s="37">
        <v>67</v>
      </c>
      <c r="D18" s="37">
        <v>56</v>
      </c>
      <c r="E18" s="37">
        <v>71</v>
      </c>
      <c r="F18" s="37">
        <v>59</v>
      </c>
      <c r="G18" s="37">
        <v>59</v>
      </c>
      <c r="H18" s="37">
        <v>52</v>
      </c>
      <c r="I18" s="37">
        <v>53</v>
      </c>
      <c r="J18" s="37">
        <v>57</v>
      </c>
      <c r="K18" s="37">
        <v>99</v>
      </c>
      <c r="L18" s="37">
        <v>61</v>
      </c>
      <c r="M18" s="37">
        <v>51</v>
      </c>
      <c r="N18" s="37">
        <v>25</v>
      </c>
      <c r="O18" s="37">
        <v>710</v>
      </c>
    </row>
    <row r="19" spans="1:15" x14ac:dyDescent="0.45">
      <c r="A19" s="11" t="s">
        <v>89</v>
      </c>
      <c r="B19" s="11" t="s">
        <v>121</v>
      </c>
      <c r="C19" s="19">
        <v>29.428571000000002</v>
      </c>
      <c r="D19" s="19">
        <v>34.642856499999994</v>
      </c>
      <c r="E19" s="19">
        <v>34.714284999999997</v>
      </c>
      <c r="F19" s="19">
        <v>26.857142</v>
      </c>
      <c r="G19" s="19">
        <v>36.857142000000003</v>
      </c>
      <c r="H19" s="19">
        <v>38.214285000000004</v>
      </c>
      <c r="I19" s="19">
        <v>28.714285</v>
      </c>
      <c r="J19" s="19">
        <v>37.571427999999997</v>
      </c>
      <c r="K19" s="19">
        <v>35.142856999999999</v>
      </c>
      <c r="L19" s="19">
        <v>32.857142000000003</v>
      </c>
      <c r="M19" s="19">
        <v>40.142856999999999</v>
      </c>
      <c r="N19" s="19">
        <v>34.571427999999997</v>
      </c>
      <c r="O19" s="19">
        <v>34.571427999999997</v>
      </c>
    </row>
    <row r="20" spans="1:15" x14ac:dyDescent="0.45">
      <c r="A20" s="11" t="s">
        <v>89</v>
      </c>
      <c r="B20" s="11" t="s">
        <v>122</v>
      </c>
      <c r="C20" s="19">
        <v>42.850745791044787</v>
      </c>
      <c r="D20" s="19">
        <v>47.01785667857142</v>
      </c>
      <c r="E20" s="19">
        <v>47.90848179687498</v>
      </c>
      <c r="F20" s="19">
        <v>41.823376109090923</v>
      </c>
      <c r="G20" s="19">
        <v>46.189654810344834</v>
      </c>
      <c r="H20" s="19">
        <v>45.917581961538488</v>
      </c>
      <c r="I20" s="19">
        <v>42.326145150943404</v>
      </c>
      <c r="J20" s="19">
        <v>39.706766385964954</v>
      </c>
      <c r="K20" s="19">
        <v>42.580174540816287</v>
      </c>
      <c r="L20" s="19">
        <v>44.573770049180318</v>
      </c>
      <c r="M20" s="19">
        <v>47.226890372549022</v>
      </c>
      <c r="N20" s="19">
        <v>41.85714248</v>
      </c>
      <c r="O20" s="19">
        <v>44.175855279770438</v>
      </c>
    </row>
    <row r="21" spans="1:15" x14ac:dyDescent="0.45">
      <c r="A21" s="11" t="s">
        <v>89</v>
      </c>
      <c r="B21" s="11" t="s">
        <v>123</v>
      </c>
      <c r="C21" s="19">
        <v>37.301926302577264</v>
      </c>
      <c r="D21" s="19">
        <v>39.788499317773471</v>
      </c>
      <c r="E21" s="19">
        <v>34.27790316654022</v>
      </c>
      <c r="F21" s="19">
        <v>31.313837384880355</v>
      </c>
      <c r="G21" s="19">
        <v>32.90450117830509</v>
      </c>
      <c r="H21" s="19">
        <v>28.616823133711915</v>
      </c>
      <c r="I21" s="19">
        <v>37.853581424642663</v>
      </c>
      <c r="J21" s="19">
        <v>19.159653352058548</v>
      </c>
      <c r="K21" s="19">
        <v>26.352700009863099</v>
      </c>
      <c r="L21" s="19">
        <v>33.80721418017967</v>
      </c>
      <c r="M21" s="19">
        <v>35.208748938286078</v>
      </c>
      <c r="N21" s="19">
        <v>24.949025542100994</v>
      </c>
      <c r="O21" s="19">
        <v>32.460113755382508</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C5" sqref="C5:E11"/>
    </sheetView>
  </sheetViews>
  <sheetFormatPr defaultColWidth="8.7265625" defaultRowHeight="18.5" x14ac:dyDescent="0.45"/>
  <cols>
    <col min="1" max="1" width="32.453125" style="4" customWidth="1"/>
    <col min="2" max="2" width="39.7265625" style="34" customWidth="1"/>
    <col min="3" max="5" width="25.453125" style="34" customWidth="1"/>
    <col min="6" max="9" width="16.7265625" style="34" customWidth="1"/>
    <col min="10" max="16384" width="8.7265625" style="4"/>
  </cols>
  <sheetData>
    <row r="1" spans="1:5" ht="35.15" customHeight="1" x14ac:dyDescent="0.45">
      <c r="A1" s="46" t="s">
        <v>126</v>
      </c>
      <c r="B1" s="44"/>
      <c r="C1" s="44"/>
      <c r="D1" s="44"/>
    </row>
    <row r="2" spans="1:5" x14ac:dyDescent="0.45">
      <c r="A2" s="86" t="s">
        <v>127</v>
      </c>
      <c r="B2" s="75"/>
      <c r="C2" s="75"/>
      <c r="D2" s="76"/>
      <c r="E2" s="75"/>
    </row>
    <row r="3" spans="1:5" x14ac:dyDescent="0.45">
      <c r="A3" s="88" t="s">
        <v>128</v>
      </c>
      <c r="B3" s="83"/>
      <c r="C3" s="83"/>
      <c r="D3" s="84"/>
      <c r="E3" s="83"/>
    </row>
    <row r="4" spans="1:5" x14ac:dyDescent="0.45">
      <c r="A4" s="10" t="s">
        <v>129</v>
      </c>
      <c r="B4" s="12" t="s">
        <v>130</v>
      </c>
      <c r="C4" s="12" t="s">
        <v>131</v>
      </c>
      <c r="D4" s="12" t="s">
        <v>132</v>
      </c>
      <c r="E4" s="12" t="s">
        <v>62</v>
      </c>
    </row>
    <row r="5" spans="1:5" x14ac:dyDescent="0.45">
      <c r="A5" s="4" t="s">
        <v>133</v>
      </c>
      <c r="B5" s="34" t="s">
        <v>72</v>
      </c>
      <c r="C5" s="124">
        <v>35</v>
      </c>
      <c r="D5" s="124">
        <v>37.606647796398889</v>
      </c>
      <c r="E5" s="125">
        <v>722</v>
      </c>
    </row>
    <row r="6" spans="1:5" x14ac:dyDescent="0.45">
      <c r="A6" s="4" t="s">
        <v>133</v>
      </c>
      <c r="B6" s="34" t="s">
        <v>73</v>
      </c>
      <c r="C6" s="124">
        <v>26.0714285</v>
      </c>
      <c r="D6" s="124">
        <v>43.389880562500004</v>
      </c>
      <c r="E6" s="125">
        <v>48</v>
      </c>
    </row>
    <row r="7" spans="1:5" x14ac:dyDescent="0.45">
      <c r="A7" s="4" t="s">
        <v>133</v>
      </c>
      <c r="B7" s="12" t="s">
        <v>74</v>
      </c>
      <c r="C7" s="135">
        <v>24.857142500000002</v>
      </c>
      <c r="D7" s="124">
        <v>32.378570949999997</v>
      </c>
      <c r="E7" s="136">
        <v>20</v>
      </c>
    </row>
    <row r="8" spans="1:5" x14ac:dyDescent="0.45">
      <c r="A8" s="20" t="s">
        <v>134</v>
      </c>
      <c r="B8" s="21" t="s">
        <v>72</v>
      </c>
      <c r="C8" s="137">
        <v>18.142856999999999</v>
      </c>
      <c r="D8" s="137">
        <v>21.478498119897939</v>
      </c>
      <c r="E8" s="138">
        <v>392</v>
      </c>
    </row>
    <row r="9" spans="1:5" x14ac:dyDescent="0.45">
      <c r="A9" s="4" t="s">
        <v>135</v>
      </c>
      <c r="B9" s="34" t="s">
        <v>72</v>
      </c>
      <c r="C9" s="124">
        <v>52.571427999999997</v>
      </c>
      <c r="D9" s="124">
        <v>53.797268485294069</v>
      </c>
      <c r="E9" s="125">
        <v>136</v>
      </c>
    </row>
    <row r="10" spans="1:5" x14ac:dyDescent="0.45">
      <c r="A10" s="4" t="s">
        <v>135</v>
      </c>
      <c r="B10" s="34" t="s">
        <v>73</v>
      </c>
      <c r="C10" s="124">
        <v>58.285713999999999</v>
      </c>
      <c r="D10" s="124">
        <v>74.809523333333331</v>
      </c>
      <c r="E10" s="125">
        <v>9</v>
      </c>
    </row>
    <row r="11" spans="1:5" x14ac:dyDescent="0.45">
      <c r="A11" s="4" t="s">
        <v>135</v>
      </c>
      <c r="B11" s="12" t="s">
        <v>74</v>
      </c>
      <c r="C11" s="135">
        <v>146.14285699999999</v>
      </c>
      <c r="D11" s="124">
        <v>146.14285699999999</v>
      </c>
      <c r="E11" s="136">
        <v>2</v>
      </c>
    </row>
    <row r="12" spans="1:5" x14ac:dyDescent="0.45">
      <c r="A12" s="47"/>
      <c r="B12" s="47"/>
      <c r="C12" s="47"/>
      <c r="D12" s="47"/>
      <c r="E12" s="47"/>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B14" sqref="B14:E16"/>
    </sheetView>
  </sheetViews>
  <sheetFormatPr defaultColWidth="8.7265625" defaultRowHeight="18.5" x14ac:dyDescent="0.45"/>
  <cols>
    <col min="1" max="1" width="73.54296875" style="4" customWidth="1"/>
    <col min="2" max="5" width="19.26953125" style="34" customWidth="1"/>
    <col min="6" max="16384" width="8.7265625" style="4"/>
  </cols>
  <sheetData>
    <row r="1" spans="1:5" ht="23.5" customHeight="1" x14ac:dyDescent="0.45">
      <c r="A1" s="44" t="s">
        <v>136</v>
      </c>
    </row>
    <row r="2" spans="1:5" s="77" customFormat="1" ht="70.5" customHeight="1" x14ac:dyDescent="0.3">
      <c r="A2" s="89" t="s">
        <v>137</v>
      </c>
      <c r="B2" s="96"/>
      <c r="C2" s="96"/>
      <c r="D2" s="96"/>
      <c r="E2" s="96"/>
    </row>
    <row r="3" spans="1:5" s="77" customFormat="1" ht="13" x14ac:dyDescent="0.3">
      <c r="A3" s="90" t="s">
        <v>138</v>
      </c>
      <c r="B3" s="75"/>
      <c r="C3" s="75"/>
      <c r="D3" s="75"/>
      <c r="E3" s="75"/>
    </row>
    <row r="4" spans="1:5" s="34" customFormat="1" ht="57" customHeight="1" x14ac:dyDescent="0.45">
      <c r="A4" s="10" t="s">
        <v>86</v>
      </c>
      <c r="B4" s="22" t="s">
        <v>139</v>
      </c>
      <c r="C4" s="5" t="s">
        <v>38</v>
      </c>
      <c r="D4" s="5" t="s">
        <v>39</v>
      </c>
      <c r="E4" s="9" t="s">
        <v>134</v>
      </c>
    </row>
    <row r="5" spans="1:5" s="34" customFormat="1" x14ac:dyDescent="0.45">
      <c r="A5" s="26" t="s">
        <v>140</v>
      </c>
      <c r="B5" s="27"/>
      <c r="C5" s="27"/>
      <c r="D5" s="27"/>
      <c r="E5" s="27"/>
    </row>
    <row r="6" spans="1:5" s="34" customFormat="1" x14ac:dyDescent="0.45">
      <c r="A6" s="4" t="s">
        <v>141</v>
      </c>
      <c r="B6" s="19">
        <v>14.285714</v>
      </c>
      <c r="C6" s="19">
        <v>4</v>
      </c>
      <c r="D6" s="124">
        <v>2.4285709999999998</v>
      </c>
      <c r="E6" s="19">
        <v>6</v>
      </c>
    </row>
    <row r="7" spans="1:5" s="34" customFormat="1" x14ac:dyDescent="0.45">
      <c r="A7" s="4" t="s">
        <v>142</v>
      </c>
      <c r="B7" s="19">
        <v>12.535658689335367</v>
      </c>
      <c r="C7" s="19">
        <v>4.8498164871794858</v>
      </c>
      <c r="D7" s="124">
        <v>2.7695849032258071</v>
      </c>
      <c r="E7" s="19">
        <v>6.7124300238095085</v>
      </c>
    </row>
    <row r="8" spans="1:5" s="34" customFormat="1" x14ac:dyDescent="0.45">
      <c r="A8" s="4" t="s">
        <v>143</v>
      </c>
      <c r="B8" s="34">
        <v>647</v>
      </c>
      <c r="C8" s="34">
        <v>39</v>
      </c>
      <c r="D8" s="125">
        <v>31</v>
      </c>
      <c r="E8" s="34">
        <v>462</v>
      </c>
    </row>
    <row r="9" spans="1:5" s="34" customFormat="1" x14ac:dyDescent="0.45">
      <c r="A9" s="26" t="s">
        <v>144</v>
      </c>
      <c r="B9" s="27"/>
      <c r="C9" s="27"/>
      <c r="D9" s="27"/>
      <c r="E9" s="27"/>
    </row>
    <row r="10" spans="1:5" s="34" customFormat="1" x14ac:dyDescent="0.45">
      <c r="A10" s="4" t="s">
        <v>141</v>
      </c>
      <c r="B10" s="19">
        <v>11.642856500000001</v>
      </c>
      <c r="C10" s="19">
        <v>15.857142</v>
      </c>
      <c r="D10" s="132">
        <v>15.857142</v>
      </c>
      <c r="E10" s="19">
        <v>6</v>
      </c>
    </row>
    <row r="11" spans="1:5" s="34" customFormat="1" x14ac:dyDescent="0.45">
      <c r="A11" s="4" t="s">
        <v>142</v>
      </c>
      <c r="B11" s="19">
        <v>15.678571009114689</v>
      </c>
      <c r="C11" s="19">
        <v>17.978354515151519</v>
      </c>
      <c r="D11" s="132">
        <v>15.516483076923077</v>
      </c>
      <c r="E11" s="19">
        <v>7.5453539357326536</v>
      </c>
    </row>
    <row r="12" spans="1:5" s="34" customFormat="1" ht="18.649999999999999" customHeight="1" x14ac:dyDescent="0.45">
      <c r="A12" s="9" t="s">
        <v>145</v>
      </c>
      <c r="B12" s="34">
        <v>768</v>
      </c>
      <c r="C12" s="34">
        <v>33</v>
      </c>
      <c r="D12" s="133">
        <v>13</v>
      </c>
      <c r="E12" s="34">
        <v>389</v>
      </c>
    </row>
    <row r="13" spans="1:5" s="34" customFormat="1" x14ac:dyDescent="0.45">
      <c r="A13" s="26" t="s">
        <v>146</v>
      </c>
      <c r="B13" s="26"/>
      <c r="C13" s="26"/>
      <c r="D13" s="26"/>
      <c r="E13" s="26"/>
    </row>
    <row r="14" spans="1:5" s="34" customFormat="1" x14ac:dyDescent="0.45">
      <c r="A14" s="4" t="s">
        <v>141</v>
      </c>
      <c r="B14" s="19">
        <v>5.2857139999999996</v>
      </c>
      <c r="C14" s="124">
        <v>5.6428564999999997</v>
      </c>
      <c r="D14" s="132">
        <v>6.8571419999999996</v>
      </c>
      <c r="E14" s="19">
        <v>3.0714284999999997</v>
      </c>
    </row>
    <row r="15" spans="1:5" s="34" customFormat="1" x14ac:dyDescent="0.45">
      <c r="A15" s="4" t="s">
        <v>142</v>
      </c>
      <c r="B15" s="19">
        <v>6.1307641563844912</v>
      </c>
      <c r="C15" s="124">
        <v>7.8850930434782587</v>
      </c>
      <c r="D15" s="132">
        <v>8.1729321052631612</v>
      </c>
      <c r="E15" s="19">
        <v>4.1443295824742465</v>
      </c>
    </row>
    <row r="16" spans="1:5" s="34" customFormat="1" ht="23.15" customHeight="1" x14ac:dyDescent="0.45">
      <c r="A16" s="78" t="s">
        <v>147</v>
      </c>
      <c r="B16" s="35">
        <v>697</v>
      </c>
      <c r="C16" s="127">
        <v>46</v>
      </c>
      <c r="D16" s="134">
        <v>19</v>
      </c>
      <c r="E16" s="35">
        <v>388</v>
      </c>
    </row>
    <row r="17" spans="1:9" x14ac:dyDescent="0.45">
      <c r="A17" s="45"/>
      <c r="B17" s="45"/>
      <c r="C17" s="45"/>
      <c r="D17" s="45"/>
      <c r="E17" s="45"/>
      <c r="F17" s="34"/>
      <c r="G17" s="34"/>
      <c r="H17" s="34"/>
      <c r="I17" s="34"/>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148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149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85" zoomScaleNormal="85" workbookViewId="0"/>
  </sheetViews>
  <sheetFormatPr defaultRowHeight="14.5" x14ac:dyDescent="0.35"/>
  <cols>
    <col min="1" max="1" width="147.54296875" customWidth="1"/>
  </cols>
  <sheetData>
    <row r="1" spans="1:1" ht="19.5" x14ac:dyDescent="0.35">
      <c r="A1" s="41" t="s">
        <v>29</v>
      </c>
    </row>
    <row r="2" spans="1:1" ht="21.65" customHeight="1" x14ac:dyDescent="0.35">
      <c r="A2" s="139" t="s">
        <v>30</v>
      </c>
    </row>
    <row r="3" spans="1:1" ht="34.5" x14ac:dyDescent="0.35">
      <c r="A3" s="140" t="s">
        <v>31</v>
      </c>
    </row>
    <row r="4" spans="1:1" x14ac:dyDescent="0.35">
      <c r="A4" s="140"/>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8" t="s">
        <v>150</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3">
        <v>43983</v>
      </c>
      <c r="C3" s="23">
        <v>44013</v>
      </c>
      <c r="D3" s="23">
        <v>44044</v>
      </c>
      <c r="E3" s="23">
        <v>44075</v>
      </c>
      <c r="F3" s="23">
        <v>44105</v>
      </c>
      <c r="G3" s="23">
        <v>44136</v>
      </c>
      <c r="H3" s="23">
        <v>44166</v>
      </c>
      <c r="I3" s="23">
        <v>44197</v>
      </c>
      <c r="J3" s="23">
        <v>44228</v>
      </c>
    </row>
    <row r="4" spans="1:14" ht="18.5" x14ac:dyDescent="0.45">
      <c r="A4" s="4" t="s">
        <v>38</v>
      </c>
      <c r="B4" s="4">
        <v>8</v>
      </c>
      <c r="C4" s="4">
        <v>11</v>
      </c>
      <c r="D4" s="4">
        <v>18</v>
      </c>
      <c r="E4" s="4">
        <v>36</v>
      </c>
      <c r="F4" s="4">
        <v>41</v>
      </c>
      <c r="G4" s="4">
        <v>43</v>
      </c>
      <c r="H4" s="4">
        <v>36</v>
      </c>
      <c r="I4" s="4">
        <v>34</v>
      </c>
      <c r="J4" s="4">
        <v>21</v>
      </c>
    </row>
    <row r="5" spans="1:14" ht="18.5" x14ac:dyDescent="0.45">
      <c r="A5" s="4" t="s">
        <v>39</v>
      </c>
      <c r="B5" s="4">
        <v>4</v>
      </c>
      <c r="C5" s="4">
        <v>6</v>
      </c>
      <c r="D5" s="4">
        <v>4</v>
      </c>
      <c r="E5" s="4">
        <v>11</v>
      </c>
      <c r="F5" s="4">
        <v>11</v>
      </c>
      <c r="G5" s="4">
        <v>17</v>
      </c>
      <c r="H5" s="4">
        <v>17</v>
      </c>
      <c r="I5" s="4">
        <v>21</v>
      </c>
      <c r="J5" s="4">
        <v>20</v>
      </c>
    </row>
    <row r="6" spans="1:14" ht="18.5" x14ac:dyDescent="0.45">
      <c r="A6" s="4" t="s">
        <v>40</v>
      </c>
      <c r="B6" s="4">
        <v>0</v>
      </c>
      <c r="C6" s="4">
        <v>1</v>
      </c>
      <c r="D6" s="4">
        <v>3</v>
      </c>
      <c r="E6" s="4">
        <v>9</v>
      </c>
      <c r="F6" s="4">
        <v>15</v>
      </c>
      <c r="G6" s="4">
        <v>18</v>
      </c>
      <c r="H6" s="4">
        <v>20</v>
      </c>
      <c r="I6" s="4">
        <v>32</v>
      </c>
      <c r="J6" s="4">
        <v>36</v>
      </c>
    </row>
    <row r="7" spans="1:14" ht="18.5" x14ac:dyDescent="0.45">
      <c r="A7" s="4" t="s">
        <v>41</v>
      </c>
      <c r="B7" s="4">
        <v>1</v>
      </c>
      <c r="C7" s="4">
        <v>2</v>
      </c>
      <c r="D7" s="4">
        <v>2</v>
      </c>
      <c r="E7" s="4">
        <v>7</v>
      </c>
      <c r="F7" s="4">
        <v>9</v>
      </c>
      <c r="G7" s="4">
        <v>5</v>
      </c>
      <c r="H7" s="4"/>
      <c r="I7" s="4"/>
      <c r="J7" s="4"/>
    </row>
    <row r="8" spans="1:14" ht="18.5" x14ac:dyDescent="0.45">
      <c r="A8" s="4" t="s">
        <v>42</v>
      </c>
      <c r="B8" s="24">
        <v>3</v>
      </c>
      <c r="C8" s="24">
        <v>1</v>
      </c>
      <c r="D8" s="24">
        <v>1</v>
      </c>
      <c r="E8" s="24">
        <v>2</v>
      </c>
      <c r="F8" s="24">
        <v>10</v>
      </c>
      <c r="G8" s="24">
        <v>3</v>
      </c>
      <c r="H8" s="24">
        <v>6</v>
      </c>
      <c r="I8" s="24">
        <v>3</v>
      </c>
      <c r="J8" s="24">
        <v>4</v>
      </c>
    </row>
    <row r="9" spans="1:14" ht="18.5" x14ac:dyDescent="0.45">
      <c r="A9" s="4" t="s">
        <v>43</v>
      </c>
      <c r="B9" s="4">
        <v>0</v>
      </c>
      <c r="C9" s="4">
        <v>1</v>
      </c>
      <c r="D9" s="4">
        <v>0</v>
      </c>
      <c r="E9" s="4">
        <v>0</v>
      </c>
      <c r="F9" s="4">
        <v>4</v>
      </c>
      <c r="G9" s="4">
        <v>16</v>
      </c>
      <c r="H9" s="4">
        <v>7</v>
      </c>
      <c r="I9" s="4">
        <v>16</v>
      </c>
      <c r="J9" s="4">
        <v>11</v>
      </c>
    </row>
    <row r="10" spans="1:14" ht="18.5" x14ac:dyDescent="0.45">
      <c r="A10" s="4" t="s">
        <v>44</v>
      </c>
      <c r="B10" s="24">
        <v>16</v>
      </c>
      <c r="C10" s="24">
        <v>22</v>
      </c>
      <c r="D10" s="24">
        <v>28</v>
      </c>
      <c r="E10" s="24">
        <v>65</v>
      </c>
      <c r="F10" s="24">
        <v>90</v>
      </c>
      <c r="G10" s="24">
        <v>102</v>
      </c>
      <c r="H10" s="24">
        <v>86</v>
      </c>
      <c r="I10" s="24">
        <v>106</v>
      </c>
      <c r="J10" s="24">
        <v>92</v>
      </c>
    </row>
    <row r="13" spans="1:14" ht="18.5" x14ac:dyDescent="0.45">
      <c r="A13" s="18" t="s">
        <v>151</v>
      </c>
    </row>
    <row r="14" spans="1:14" ht="18.5" x14ac:dyDescent="0.45">
      <c r="A14" s="4" t="s">
        <v>42</v>
      </c>
      <c r="B14" s="4">
        <v>3</v>
      </c>
      <c r="C14" s="4">
        <v>3</v>
      </c>
      <c r="D14" s="4">
        <v>2</v>
      </c>
      <c r="E14" s="4">
        <v>3</v>
      </c>
      <c r="F14" s="4">
        <v>30</v>
      </c>
      <c r="G14" s="4">
        <v>9</v>
      </c>
      <c r="H14" s="4">
        <v>18</v>
      </c>
      <c r="I14" s="4">
        <v>7</v>
      </c>
      <c r="J14" s="4">
        <v>8</v>
      </c>
    </row>
    <row r="15" spans="1:14" ht="18.5" x14ac:dyDescent="0.45">
      <c r="A15" s="4" t="s">
        <v>44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1" t="s">
        <v>32</v>
      </c>
    </row>
    <row r="2" spans="1:1" ht="35.15" customHeight="1" x14ac:dyDescent="0.35">
      <c r="A2" s="139" t="s">
        <v>30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1" t="s">
        <v>33</v>
      </c>
    </row>
    <row r="2" spans="1:1" x14ac:dyDescent="0.35">
      <c r="A2" s="141"/>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election activeCell="A2" sqref="A2"/>
    </sheetView>
  </sheetViews>
  <sheetFormatPr defaultRowHeight="14.5" x14ac:dyDescent="0.35"/>
  <sheetData>
    <row r="1" spans="1:1" ht="19.5" x14ac:dyDescent="0.35">
      <c r="A1" s="41" t="s">
        <v>34</v>
      </c>
    </row>
    <row r="2" spans="1:1" ht="35.15" customHeight="1" x14ac:dyDescent="0.35">
      <c r="A2" s="144"/>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election activeCell="A2" sqref="A2"/>
    </sheetView>
  </sheetViews>
  <sheetFormatPr defaultRowHeight="14.5" x14ac:dyDescent="0.35"/>
  <sheetData>
    <row r="1" spans="1:1" s="40" customFormat="1" ht="35.15" customHeight="1" x14ac:dyDescent="0.35">
      <c r="A1" s="41" t="s">
        <v>35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85" zoomScaleNormal="85" workbookViewId="0">
      <selection activeCell="A2" sqref="A2"/>
    </sheetView>
  </sheetViews>
  <sheetFormatPr defaultRowHeight="14.5" x14ac:dyDescent="0.35"/>
  <sheetData>
    <row r="1" spans="1:1" ht="19.5" x14ac:dyDescent="0.35">
      <c r="A1" s="41" t="s">
        <v>36</v>
      </c>
    </row>
    <row r="2" spans="1:1" s="40" customFormat="1" ht="35.15" customHeight="1" x14ac:dyDescent="0.35">
      <c r="A2" s="1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tabSelected="1" zoomScale="85" zoomScaleNormal="85" workbookViewId="0">
      <selection activeCell="A2" sqref="A2"/>
    </sheetView>
  </sheetViews>
  <sheetFormatPr defaultRowHeight="14.5" x14ac:dyDescent="0.35"/>
  <sheetData>
    <row r="1" spans="1:1" ht="19.5" x14ac:dyDescent="0.35">
      <c r="A1" s="41" t="s">
        <v>37</v>
      </c>
    </row>
    <row r="2" spans="1:1" x14ac:dyDescent="0.35">
      <c r="A2" s="79"/>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Varney, Kate</cp:lastModifiedBy>
  <cp:revision/>
  <dcterms:created xsi:type="dcterms:W3CDTF">2020-10-26T10:24:30Z</dcterms:created>
  <dcterms:modified xsi:type="dcterms:W3CDTF">2023-09-19T15:26:53Z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