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eisgov-my.sharepoint.com/personal/joseph_wilkinson_lowpay_gov_uk/Documents/Desktop/"/>
    </mc:Choice>
  </mc:AlternateContent>
  <xr:revisionPtr revIDLastSave="0" documentId="8_{6767AA67-3BFD-4131-9408-9034D1B7795A}" xr6:coauthVersionLast="47" xr6:coauthVersionMax="47" xr10:uidLastSave="{00000000-0000-0000-0000-000000000000}"/>
  <bookViews>
    <workbookView xWindow="-120" yWindow="-120" windowWidth="29040" windowHeight="15840" xr2:uid="{E99601CA-DA94-4B7E-AC21-8A9A95A4F8F8}"/>
  </bookViews>
  <sheets>
    <sheet name="Contents" sheetId="2" r:id="rId1"/>
    <sheet name="Fig 1.1" sheetId="347" r:id="rId2"/>
    <sheet name="Fig 1.2" sheetId="348" r:id="rId3"/>
    <sheet name="Fig 1.3" sheetId="349" r:id="rId4"/>
    <sheet name="Fig 1.4" sheetId="351" r:id="rId5"/>
    <sheet name="Fig 1.5" sheetId="352" r:id="rId6"/>
    <sheet name="Fig 1.6" sheetId="353" r:id="rId7"/>
    <sheet name="Fig 1.7" sheetId="355" r:id="rId8"/>
    <sheet name="Fig 1.8 LHS" sheetId="354" r:id="rId9"/>
    <sheet name="Fig 1.8 RHS" sheetId="368" r:id="rId10"/>
    <sheet name="Fig 1.9" sheetId="365" r:id="rId11"/>
    <sheet name="Fig 1.10" sheetId="358" r:id="rId12"/>
    <sheet name="Fig 1.11 LHS" sheetId="367" r:id="rId13"/>
    <sheet name="Fig 1.11 RHS" sheetId="369" r:id="rId14"/>
    <sheet name="Fig 1.12" sheetId="370" r:id="rId15"/>
    <sheet name="Fig 2.1" sheetId="371" r:id="rId16"/>
    <sheet name="Fig 2.2" sheetId="372" r:id="rId17"/>
    <sheet name="Fig 2.3" sheetId="373" r:id="rId18"/>
    <sheet name="Fig 2.4" sheetId="374" r:id="rId19"/>
    <sheet name="Fig 2.5" sheetId="375" r:id="rId20"/>
    <sheet name="Fig 2.6" sheetId="376" r:id="rId21"/>
    <sheet name="Notes" sheetId="366" r:id="rId22"/>
  </sheets>
  <definedNames>
    <definedName name="_xlnm._FilterDatabase" localSheetId="11" hidden="1">'Fig 1.10'!#REF!</definedName>
    <definedName name="_xlnm._FilterDatabase" localSheetId="12" hidden="1">'Fig 1.11 LHS'!#REF!</definedName>
    <definedName name="_xlnm._FilterDatabase" localSheetId="13" hidden="1">'Fig 1.11 RHS'!#REF!</definedName>
    <definedName name="_xlnm._FilterDatabase" localSheetId="14" hidden="1">'Fig 1.12'!#REF!</definedName>
    <definedName name="_xlnm._FilterDatabase" localSheetId="5" hidden="1">'Fig 1.5'!#REF!</definedName>
    <definedName name="_xlnm._FilterDatabase" localSheetId="6" hidden="1">'Fig 1.6'!#REF!</definedName>
    <definedName name="_xlnm._FilterDatabase" localSheetId="7" hidden="1">'Fig 1.7'!#REF!</definedName>
    <definedName name="_xlnm._FilterDatabase" localSheetId="8" hidden="1">'Fig 1.8 LHS'!#REF!</definedName>
    <definedName name="_xlnm._FilterDatabase" localSheetId="9" hidden="1">'Fig 1.8 RHS'!#REF!</definedName>
    <definedName name="_xlnm._FilterDatabase" localSheetId="10" hidden="1">'Fig 1.9'!#REF!</definedName>
    <definedName name="_xlnm._FilterDatabase" localSheetId="15" hidden="1">'Fig 2.1'!#REF!</definedName>
    <definedName name="_xlnm._FilterDatabase" localSheetId="16" hidden="1">'Fig 2.2'!#REF!</definedName>
    <definedName name="_xlnm._FilterDatabase" localSheetId="17" hidden="1">'Fig 2.3'!#REF!</definedName>
    <definedName name="_xlnm._FilterDatabase" localSheetId="18" hidden="1">'Fig 2.4'!#REF!</definedName>
    <definedName name="_xlnm._FilterDatabase" localSheetId="19" hidden="1">'Fig 2.5'!#REF!</definedName>
    <definedName name="_xlnm._FilterDatabase" localSheetId="20" hidden="1">'Fig 2.6'!#REF!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366" l="1"/>
  <c r="A10" i="366"/>
  <c r="A1" i="376"/>
  <c r="A1" i="375"/>
  <c r="A1" i="374"/>
  <c r="A1" i="373"/>
  <c r="A1" i="372"/>
  <c r="A1" i="371" l="1"/>
  <c r="A1" i="370"/>
  <c r="A1" i="369"/>
  <c r="A1" i="368"/>
  <c r="A18" i="366"/>
  <c r="A19" i="366"/>
  <c r="A20" i="366"/>
  <c r="A21" i="366"/>
  <c r="A13" i="366"/>
  <c r="A15" i="366"/>
  <c r="A16" i="366"/>
  <c r="A17" i="366"/>
  <c r="A1" i="367" l="1"/>
  <c r="A3" i="366"/>
  <c r="A4" i="366"/>
  <c r="A5" i="366"/>
  <c r="A6" i="366"/>
  <c r="A7" i="366"/>
  <c r="A8" i="366"/>
  <c r="A9" i="366"/>
  <c r="A11" i="366"/>
  <c r="A12" i="366"/>
  <c r="A2" i="366"/>
  <c r="A1" i="358"/>
  <c r="A1" i="365" l="1"/>
  <c r="A1" i="355" l="1"/>
  <c r="A1" i="354"/>
  <c r="A1" i="353" l="1"/>
  <c r="A1" i="352"/>
  <c r="A1" i="351" l="1"/>
  <c r="A1" i="349" l="1"/>
  <c r="A1" i="348"/>
  <c r="A1" i="347"/>
</calcChain>
</file>

<file path=xl/sharedStrings.xml><?xml version="1.0" encoding="utf-8"?>
<sst xmlns="http://schemas.openxmlformats.org/spreadsheetml/2006/main" count="292" uniqueCount="194">
  <si>
    <t xml:space="preserve">Figure Location: </t>
  </si>
  <si>
    <t>Any comments or queries, please contact: lpc@lowpay.gov.uk</t>
  </si>
  <si>
    <t>Year</t>
  </si>
  <si>
    <t>NLW</t>
  </si>
  <si>
    <t>Figure</t>
  </si>
  <si>
    <t>Source Notes</t>
  </si>
  <si>
    <t>Note</t>
  </si>
  <si>
    <t xml:space="preserve">Figure 1.1: ASHE and LFS minimum wage coverage, UK, Q2 2016-Q2 2022 </t>
  </si>
  <si>
    <t xml:space="preserve">Figure 1.2: ASHE and LFS minimum wage underpayment, UK, Q2 2016-Q2 2022  </t>
  </si>
  <si>
    <t>Figure 1.4: Degree of underpayment in main adult rate, UK, 2015-2022</t>
  </si>
  <si>
    <t>Figure 1.5: Minimum wage underpayment, total levels, by worker characteristic, UK, 2019 and 2022</t>
  </si>
  <si>
    <t>Figure 1.6: Minimum wage underpayment as a share of coverage, by worker characteristic, UK, 2019 and 2022</t>
  </si>
  <si>
    <t>Figure 1.7: Chance of remaining a minimum wage worker if covered in Year 1, ASHE, UK, 2013-2019</t>
  </si>
  <si>
    <t>Figure 1.9: Chance of underpayment in Year 2 by Year 1 status, UK, 2012-2019</t>
  </si>
  <si>
    <t>Figure 1.10: Length of arrears period in cases notified in NMW naming rounds 14-19, UK</t>
  </si>
  <si>
    <t>Figure 1.12: Share of workers underpaid in Year 1 and Year 2, by employment transition status, UK, 2012-2019</t>
  </si>
  <si>
    <t>Figure 2.1: NLW coverage by commuting mode of transport, LFS, UK, 2011-2022</t>
  </si>
  <si>
    <t>Figure 2.2: Share of total LFS coverage, by mode of transport used when commuting, LFS, UK, 2011-2022</t>
  </si>
  <si>
    <t>Figure 2.3: Source of complaint-led NMW investigations opened by HMRC, UK, 2017/18-2021/22</t>
  </si>
  <si>
    <t>Figure 2.5: HMRC customer responsiveness, UK, 2015/16-2021/22</t>
  </si>
  <si>
    <t>Figure 2.6: Number of NMW investigations closed and strike rate, by sector, UK, 2021/22</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</si>
  <si>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</si>
  <si>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</si>
  <si>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</si>
  <si>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</si>
  <si>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</si>
  <si>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</si>
  <si>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</si>
  <si>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</si>
  <si>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</si>
  <si>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</si>
  <si>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</si>
  <si>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</si>
  <si>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</si>
  <si>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</si>
  <si>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</si>
  <si>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</si>
  <si>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</si>
  <si>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</si>
  <si>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</si>
  <si>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</si>
  <si>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</si>
  <si>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</si>
  <si>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</si>
  <si>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</si>
  <si>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</si>
  <si>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Quarter</t>
  </si>
  <si>
    <t>Under 18</t>
  </si>
  <si>
    <t>18-20</t>
  </si>
  <si>
    <t>21-22/24</t>
  </si>
  <si>
    <t>ASHE</t>
  </si>
  <si>
    <t>Figure 1.3: Margins of underpayment for workers entitled to the NLW and other NMW rates, ASHE, UK, April 2022</t>
  </si>
  <si>
    <t>Amount below rate (£)</t>
  </si>
  <si>
    <t>More than £1</t>
  </si>
  <si>
    <t>£0.96 - £1</t>
  </si>
  <si>
    <t>£0.91 - £0.95</t>
  </si>
  <si>
    <t>£0.86 - £0.9</t>
  </si>
  <si>
    <t>£0.81 - £0.85</t>
  </si>
  <si>
    <t>£0.76 - £0.8</t>
  </si>
  <si>
    <t>£0.71 - £0.75</t>
  </si>
  <si>
    <t>£0.66 - £0.7</t>
  </si>
  <si>
    <t>£0.61 - £0.65</t>
  </si>
  <si>
    <t>£0.56 - £0.6</t>
  </si>
  <si>
    <t>£0.51 - £0.55</t>
  </si>
  <si>
    <t>£0.46 - £0.5</t>
  </si>
  <si>
    <t>£0.41 - £0.45</t>
  </si>
  <si>
    <t>£0.36 - £0.4</t>
  </si>
  <si>
    <t>£0.31 - £0.35</t>
  </si>
  <si>
    <t>£0.26 - £0.3</t>
  </si>
  <si>
    <t>£0.21 - £0.25</t>
  </si>
  <si>
    <t>£0.16 - £0.2</t>
  </si>
  <si>
    <t>£0.11 - £0.15</t>
  </si>
  <si>
    <t>£0.06 - £0.1</t>
  </si>
  <si>
    <t>£0.01 - £0.05</t>
  </si>
  <si>
    <t>AR</t>
  </si>
  <si>
    <t>16-17</t>
  </si>
  <si>
    <t>21-22</t>
  </si>
  <si>
    <t>23-24</t>
  </si>
  <si>
    <t>25+</t>
  </si>
  <si>
    <t>within 10p</t>
  </si>
  <si>
    <t>11-50p</t>
  </si>
  <si>
    <t>51p-£1</t>
  </si>
  <si>
    <t>&gt;£1</t>
  </si>
  <si>
    <t>2019</t>
  </si>
  <si>
    <t>2022</t>
  </si>
  <si>
    <t>Characteristic</t>
  </si>
  <si>
    <t>Salaried</t>
  </si>
  <si>
    <t>Hourly</t>
  </si>
  <si>
    <t>65+</t>
  </si>
  <si>
    <t>60-64</t>
  </si>
  <si>
    <t>50-59</t>
  </si>
  <si>
    <t>40-49</t>
  </si>
  <si>
    <t>30-39</t>
  </si>
  <si>
    <t>21-29</t>
  </si>
  <si>
    <t>16-20</t>
  </si>
  <si>
    <t>Female</t>
  </si>
  <si>
    <t>Male</t>
  </si>
  <si>
    <t>Year 2</t>
  </si>
  <si>
    <t>Move above
(per cent)</t>
  </si>
  <si>
    <t>Stay covered 
(per cent)</t>
  </si>
  <si>
    <t>Year 1 - Year 2</t>
  </si>
  <si>
    <t>above
(per cent)</t>
  </si>
  <si>
    <t>at
(per cent)</t>
  </si>
  <si>
    <t>below
(per cent)</t>
  </si>
  <si>
    <t>Figure 1.8: Transitions of workers to and from underpayment (RHS), UK, 2012-2019</t>
  </si>
  <si>
    <t>Figure 1.8: Transitions of workers to and from underpayment (LHS), UK, 2012-2019</t>
  </si>
  <si>
    <t>Year 1</t>
  </si>
  <si>
    <t>Length of arrears</t>
  </si>
  <si>
    <t>Number of cases</t>
  </si>
  <si>
    <t>1-3 months</t>
  </si>
  <si>
    <t>4-6 months</t>
  </si>
  <si>
    <t>7-9 months</t>
  </si>
  <si>
    <t>10-12 months</t>
  </si>
  <si>
    <t>13-24 months</t>
  </si>
  <si>
    <t>Over 24 months</t>
  </si>
  <si>
    <t>Figure 1.11: Share of workers changing employer, by minimum wage underpayment status (LHS), UK, 2012-2019</t>
  </si>
  <si>
    <t>Figure 1.11: Share of workers changing employer, by minimum wage underpayment status (RHS), UK, 2012-2019</t>
  </si>
  <si>
    <t>Stay in same job</t>
  </si>
  <si>
    <t>Change employer</t>
  </si>
  <si>
    <t>Financial Year</t>
  </si>
  <si>
    <t>Acas Helpline</t>
  </si>
  <si>
    <t>Online Complaint Form</t>
  </si>
  <si>
    <t>Other</t>
  </si>
  <si>
    <t>2021/22</t>
  </si>
  <si>
    <t>2020/21</t>
  </si>
  <si>
    <t>2019/20</t>
  </si>
  <si>
    <t>2018/19</t>
  </si>
  <si>
    <t>2017/18</t>
  </si>
  <si>
    <t>2009/10</t>
  </si>
  <si>
    <t>2010/11</t>
  </si>
  <si>
    <t>2011/12</t>
  </si>
  <si>
    <t>2012/13</t>
  </si>
  <si>
    <t>2013/14</t>
  </si>
  <si>
    <t>2014/15</t>
  </si>
  <si>
    <t>2015/16</t>
  </si>
  <si>
    <t>2016/17</t>
  </si>
  <si>
    <t>Closed cases with arrears</t>
  </si>
  <si>
    <t>Closed cases without arrears</t>
  </si>
  <si>
    <t>Figure 2.4: Number of cases closed by HMRC and strike rate, UK, 2009/10-2021/22</t>
  </si>
  <si>
    <t>% of cases completed within 120 days</t>
  </si>
  <si>
    <t>% of cases completed within 240 days</t>
  </si>
  <si>
    <t>% of cases completed within 360 days</t>
  </si>
  <si>
    <t>Sector</t>
  </si>
  <si>
    <t>Closed cases</t>
  </si>
  <si>
    <t>Hospitality</t>
  </si>
  <si>
    <t>Retail</t>
  </si>
  <si>
    <t>Manufacturing</t>
  </si>
  <si>
    <t>Administrative and Support Service Activities</t>
  </si>
  <si>
    <t>Construction</t>
  </si>
  <si>
    <t>Other Service Activities</t>
  </si>
  <si>
    <t>Health and social work</t>
  </si>
  <si>
    <t>Education</t>
  </si>
  <si>
    <t>Professional, Scientific and Technical Activities</t>
  </si>
  <si>
    <t>Transportation and Storage</t>
  </si>
  <si>
    <t>Arts, Entertainment and Recreation</t>
  </si>
  <si>
    <t>Agriculture, Forestry and Fishing</t>
  </si>
  <si>
    <t>Information and Communication</t>
  </si>
  <si>
    <t>Real Estate Activities</t>
  </si>
  <si>
    <t>Financial and Insurance Activities</t>
  </si>
  <si>
    <t>Strike rate
(per cent)</t>
  </si>
  <si>
    <t>Arrear
 (£)</t>
  </si>
  <si>
    <t>LPC analysis of LFS data: imputation methodology, quarterly, 2016 Q2- 2022 Q2 and ASHE data: low-pay weights, chain linked, UK, 2016-2022.</t>
  </si>
  <si>
    <t>LPC analysis of ASHE data: low-pay weights, UK, 2022.</t>
  </si>
  <si>
    <t>Data from 2020 – 2022 were affected by the pandemic.</t>
  </si>
  <si>
    <t>LPC analysis of data published alongside NMW naming rounds.</t>
  </si>
  <si>
    <t>a.	Data from 2020 - 2022 were affected by the pandemic.
b.	Analysis does not include small group that move job with same employer.</t>
  </si>
  <si>
    <t>LPC analysis of LFS data: imputation methodology, quarterly, UK, 2011-2022.</t>
  </si>
  <si>
    <t>LPC analysis of DBT supplementary data for the 2021/22 National Minimum Wage Enforcement and Compliance report.</t>
  </si>
  <si>
    <t>LPC analysis of DBT NMW enforcement and compliance data.</t>
  </si>
  <si>
    <t>Car, van, minibus, works van
(per cent)</t>
  </si>
  <si>
    <t>Motorbike, moped, scooter
(per cent)</t>
  </si>
  <si>
    <t>Bicycle
(per cent)</t>
  </si>
  <si>
    <t>Bus, coach, private bus
(per cent)</t>
  </si>
  <si>
    <t>Railway train
(per cent)</t>
  </si>
  <si>
    <t>Underground train, light railway, tram
(per cent)</t>
  </si>
  <si>
    <t>Walk
(per cent)</t>
  </si>
  <si>
    <t>All
(per cent)</t>
  </si>
  <si>
    <t>At Year 1 Above Year 2
(per cent)</t>
  </si>
  <si>
    <t>Below Year 1 not Year 2
(per cent)</t>
  </si>
  <si>
    <t>Paid At both years
(per cent)</t>
  </si>
  <si>
    <t>Below both years
(per cent)</t>
  </si>
  <si>
    <t>All workers
(per cent)</t>
  </si>
  <si>
    <t>2019
(per cent)</t>
  </si>
  <si>
    <t>2022
(per cent)</t>
  </si>
  <si>
    <t>Data from 2020 and 2021 were affected by the pandemic.
Figures are rounded to the nearest thousand.</t>
  </si>
  <si>
    <t>Figures are rounded to the nearest thousand.</t>
  </si>
  <si>
    <t>a.Data refer to main adult rate in effect on 1 April. 
b.Includes those aged 25 and over prior to 2021 and those 23 and over from 2021 onwards.
c.Data from 2020 and 2021 were affected by the pandemic.
d.Figures are rounded to the nearest thousand.</t>
  </si>
  <si>
    <t>Arrears figures are rounded to the nearest thousand.</t>
  </si>
  <si>
    <t>LPC analysis of ASHE data: low-pay weights, not chain linked, UK, 2015-2022.</t>
  </si>
  <si>
    <t>LPC analysis of ASHE data: low-pay weights, not chain linked, UK, 2019 and 2022.</t>
  </si>
  <si>
    <t xml:space="preserve">LPC estimates using ASHE 2 Year linked dataset: yearly, 2012 – 2019, UK. Only includes workers with two years of consecutive data and only includes main jobs. </t>
  </si>
  <si>
    <t xml:space="preserve">LPC estimates using ASHE 2 Year linked dataset, yearly, 2012 – 2019, UK. Only includes workers with two years of consecutive data and only includes main jobs. </t>
  </si>
  <si>
    <t>Data tables for Compliance and enforcement of the National Minimum Wage. A report by the Low Pay Commission. September 2023</t>
  </si>
  <si>
    <t>Notes and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</si>
</sst>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yyyy\ mmmm"/>
    <numFmt numFmtId="166" formatCode="_-* #,##0_-;\-* #,##0_-;_-* &quot;-&quot;??_-;_-@_-"/>
  </numFmts>
  <fonts count="22" x14ac:knownFonts="1">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u/>
      <sz val="11"/>
      <color theme="10"/>
      <name val="Univers Light"/>
      <family val="2"/>
    </font>
    <font>
      <sz val="12"/>
      <name val="Arial"/>
      <family val="2"/>
    </font>
    <font>
      <sz val="10"/>
      <name val="Arial"/>
      <family val="2"/>
    </font>
    <font>
      <sz val="11"/>
      <color rgb="FF000000"/>
      <name val="Univers Light"/>
      <family val="2"/>
      <scheme val="minor"/>
    </font>
    <font>
      <sz val="11"/>
      <name val="Univers Light"/>
      <family val="2"/>
      <scheme val="minor"/>
    </font>
    <font>
      <b/>
      <sz val="15"/>
      <color theme="3"/>
      <name val="Univers Light"/>
      <family val="2"/>
      <scheme val="minor"/>
    </font>
    <font>
      <sz val="10"/>
      <name val="Arial"/>
      <family val="2"/>
    </font>
    <font>
      <sz val="8"/>
      <name val="Univers Light"/>
      <family val="2"/>
    </font>
    <font>
      <b/>
      <sz val="11"/>
      <name val="Univers Light"/>
      <family val="2"/>
    </font>
    <font>
      <b/>
      <sz val="11"/>
      <color theme="1"/>
      <name val="Univers Light"/>
      <family val="2"/>
      <scheme val="minor"/>
    </font>
    <font>
      <b/>
      <sz val="14"/>
      <color rgb="FF000000"/>
      <name val="Univers Condensed Light"/>
      <family val="2"/>
    </font>
    <font>
      <sz val="11"/>
      <color rgb="FF000000"/>
      <name val="Univers Light"/>
      <family val="2"/>
    </font>
    <font>
      <sz val="11"/>
      <color rgb="FF272727"/>
      <name val="Univers Light"/>
      <family val="2"/>
    </font>
    <font>
      <sz val="11"/>
      <color theme="1"/>
      <name val="Univers Light"/>
      <family val="2"/>
    </font>
    <font>
      <sz val="10.5"/>
      <color theme="1"/>
      <name val="Univers Light"/>
      <family val="2"/>
    </font>
    <font>
      <b/>
      <sz val="14"/>
      <color theme="1"/>
      <name val="Univers"/>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diagonal/>
    </border>
    <border>
      <left/>
      <right/>
      <top/>
      <bottom style="thick">
        <color theme="4"/>
      </bottom>
      <diagonal/>
    </border>
    <border>
      <left/>
      <right/>
      <top/>
      <bottom style="thin">
        <color indexed="64"/>
      </bottom>
      <diagonal/>
    </border>
    <border>
      <left/>
      <right/>
      <top style="thin">
        <color auto="1"/>
      </top>
      <bottom style="thin">
        <color auto="1"/>
      </bottom>
      <diagonal/>
    </border>
  </borders>
  <cellStyleXfs count="18">
    <xf numFmtId="0" fontId="0" fillId="0" borderId="0"/>
    <xf numFmtId="0" fontId="6" fillId="0" borderId="0" applyNumberFormat="0" applyFill="0" applyBorder="0" applyAlignment="0" applyProtection="0"/>
    <xf numFmtId="0" fontId="7" fillId="0" borderId="0"/>
    <xf numFmtId="0" fontId="4" fillId="0" borderId="0"/>
    <xf numFmtId="0" fontId="8" fillId="0" borderId="0"/>
    <xf numFmtId="0" fontId="3" fillId="0" borderId="0"/>
    <xf numFmtId="0" fontId="8" fillId="0" borderId="0"/>
    <xf numFmtId="0" fontId="2" fillId="0" borderId="0"/>
    <xf numFmtId="0" fontId="8" fillId="0" borderId="0"/>
    <xf numFmtId="0" fontId="1" fillId="0" borderId="0"/>
    <xf numFmtId="0" fontId="8" fillId="0" borderId="0"/>
    <xf numFmtId="0" fontId="1" fillId="0" borderId="0"/>
    <xf numFmtId="0" fontId="9" fillId="0" borderId="0"/>
    <xf numFmtId="0" fontId="8" fillId="0" borderId="0" applyNumberFormat="0" applyFill="0" applyBorder="0" applyAlignment="0" applyProtection="0"/>
    <xf numFmtId="0" fontId="11" fillId="0" borderId="2" applyNumberFormat="0" applyFill="0" applyAlignment="0" applyProtection="0"/>
    <xf numFmtId="0" fontId="12" fillId="0" borderId="0"/>
    <xf numFmtId="9" fontId="12" fillId="0" borderId="0" applyFont="0" applyFill="0" applyBorder="0" applyAlignment="0" applyProtection="0"/>
    <xf numFmtId="43" fontId="19" fillId="0" borderId="0" applyFont="0" applyFill="0" applyBorder="0" applyAlignment="0" applyProtection="0"/>
  </cellStyleXfs>
  <cellXfs count="60">
    <xf numFmtId="0" fontId="0" fillId="0" borderId="0" xfId="0"/>
    <xf numFmtId="0" fontId="6" fillId="0" borderId="0" xfId="1"/>
    <xf numFmtId="0" fontId="11" fillId="0" borderId="2" xfId="14"/>
    <xf numFmtId="0" fontId="0" fillId="0" borderId="0" xfId="0" applyAlignment="1">
      <alignment wrapText="1"/>
    </xf>
    <xf numFmtId="0" fontId="11" fillId="0" borderId="0" xfId="14" applyBorder="1"/>
    <xf numFmtId="164" fontId="0" fillId="0" borderId="0" xfId="0" applyNumberFormat="1"/>
    <xf numFmtId="0" fontId="5" fillId="0" borderId="4" xfId="0" applyFont="1" applyBorder="1" applyAlignment="1">
      <alignment horizontal="center" vertical="center" wrapText="1"/>
    </xf>
    <xf numFmtId="0" fontId="14" fillId="0" borderId="0" xfId="1" applyFont="1"/>
    <xf numFmtId="3" fontId="0" fillId="0" borderId="0" xfId="0" applyNumberFormat="1"/>
    <xf numFmtId="0" fontId="5" fillId="0" borderId="3" xfId="0" applyFont="1" applyBorder="1" applyAlignment="1">
      <alignment horizontal="center" vertical="center" wrapText="1"/>
    </xf>
    <xf numFmtId="2" fontId="0" fillId="0" borderId="0" xfId="0" applyNumberFormat="1"/>
    <xf numFmtId="0" fontId="0" fillId="2" borderId="0" xfId="0" applyFill="1"/>
    <xf numFmtId="0" fontId="16" fillId="0" borderId="0" xfId="0" applyFont="1" applyAlignment="1">
      <alignment horizontal="left" vertical="center" readingOrder="1"/>
    </xf>
    <xf numFmtId="0" fontId="0" fillId="0" borderId="0" xfId="0" applyAlignment="1">
      <alignment horizontal="center"/>
    </xf>
    <xf numFmtId="164" fontId="0" fillId="0" borderId="0" xfId="0" applyNumberFormat="1" applyAlignment="1">
      <alignment horizontal="center"/>
    </xf>
    <xf numFmtId="0" fontId="11" fillId="0" borderId="0" xfId="14" applyBorder="1" applyAlignment="1">
      <alignment horizontal="left"/>
    </xf>
    <xf numFmtId="0" fontId="5" fillId="0" borderId="4" xfId="0" applyFont="1" applyBorder="1" applyAlignment="1">
      <alignment horizontal="center" wrapText="1"/>
    </xf>
    <xf numFmtId="165" fontId="10" fillId="0" borderId="0" xfId="4" applyNumberFormat="1" applyFont="1" applyAlignment="1">
      <alignment horizontal="center"/>
    </xf>
    <xf numFmtId="164"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xf>
    <xf numFmtId="164" fontId="0" fillId="0" borderId="0" xfId="0" applyNumberFormat="1" applyAlignment="1">
      <alignment horizontal="center" vertical="center"/>
    </xf>
    <xf numFmtId="0" fontId="5" fillId="0" borderId="4" xfId="0" applyFont="1" applyBorder="1" applyAlignment="1">
      <alignment horizontal="left" vertical="center"/>
    </xf>
    <xf numFmtId="14" fontId="15" fillId="0" borderId="3"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center" wrapText="1"/>
    </xf>
    <xf numFmtId="0" fontId="5" fillId="0" borderId="0" xfId="0" applyFont="1"/>
    <xf numFmtId="0" fontId="0" fillId="0" borderId="0" xfId="0" applyAlignment="1">
      <alignment horizontal="left" vertical="top" wrapText="1"/>
    </xf>
    <xf numFmtId="0" fontId="1" fillId="0" borderId="0" xfId="0" applyFont="1" applyAlignment="1">
      <alignment horizontal="left" wrapText="1"/>
    </xf>
    <xf numFmtId="166" fontId="0" fillId="0" borderId="0" xfId="17" applyNumberFormat="1" applyFont="1"/>
    <xf numFmtId="0" fontId="0" fillId="0" borderId="3" xfId="0" applyBorder="1"/>
    <xf numFmtId="166" fontId="0" fillId="0" borderId="0" xfId="17" applyNumberFormat="1" applyFont="1" applyAlignment="1">
      <alignment horizontal="center"/>
    </xf>
    <xf numFmtId="166" fontId="0" fillId="0" borderId="0" xfId="17" applyNumberFormat="1" applyFont="1" applyBorder="1" applyAlignment="1">
      <alignment horizontal="center"/>
    </xf>
    <xf numFmtId="166" fontId="0" fillId="0" borderId="3" xfId="17" applyNumberFormat="1" applyFont="1" applyBorder="1" applyAlignment="1">
      <alignment horizontal="center"/>
    </xf>
    <xf numFmtId="166" fontId="0" fillId="0" borderId="3" xfId="17" applyNumberFormat="1" applyFont="1" applyBorder="1"/>
    <xf numFmtId="0" fontId="0" fillId="0" borderId="3" xfId="0" applyBorder="1" applyAlignment="1">
      <alignment horizontal="left" vertical="center"/>
    </xf>
    <xf numFmtId="166" fontId="0" fillId="0" borderId="1" xfId="17" applyNumberFormat="1" applyFont="1" applyBorder="1" applyAlignment="1">
      <alignment horizontal="center" vertical="center"/>
    </xf>
    <xf numFmtId="166" fontId="0" fillId="0" borderId="0" xfId="17" applyNumberFormat="1" applyFont="1" applyAlignment="1">
      <alignment horizontal="center" vertical="center"/>
    </xf>
    <xf numFmtId="166" fontId="0" fillId="0" borderId="3" xfId="17" applyNumberFormat="1" applyFont="1" applyBorder="1" applyAlignment="1">
      <alignment horizontal="center" vertical="center"/>
    </xf>
    <xf numFmtId="0" fontId="0" fillId="0" borderId="0" xfId="0" applyAlignment="1">
      <alignment horizontal="left"/>
    </xf>
    <xf numFmtId="0" fontId="0" fillId="0" borderId="3" xfId="0" applyBorder="1" applyAlignment="1">
      <alignment horizontal="left"/>
    </xf>
    <xf numFmtId="166" fontId="0" fillId="0" borderId="1" xfId="17" applyNumberFormat="1" applyFont="1" applyBorder="1" applyAlignment="1">
      <alignment horizontal="center"/>
    </xf>
    <xf numFmtId="166" fontId="0" fillId="0" borderId="1" xfId="17" applyNumberFormat="1" applyFont="1" applyBorder="1"/>
    <xf numFmtId="166" fontId="0" fillId="0" borderId="0" xfId="17" applyNumberFormat="1" applyFont="1" applyBorder="1"/>
    <xf numFmtId="14" fontId="15" fillId="0" borderId="4" xfId="0" applyNumberFormat="1" applyFont="1" applyBorder="1" applyAlignment="1">
      <alignment horizontal="left"/>
    </xf>
    <xf numFmtId="0" fontId="5" fillId="0" borderId="4" xfId="0" applyFont="1" applyBorder="1"/>
    <xf numFmtId="1" fontId="10" fillId="0" borderId="0" xfId="4" applyNumberFormat="1" applyFont="1" applyAlignment="1">
      <alignment horizontal="left"/>
    </xf>
    <xf numFmtId="0" fontId="5" fillId="0" borderId="0" xfId="0" applyFont="1" applyAlignment="1">
      <alignment wrapText="1"/>
    </xf>
    <xf numFmtId="0" fontId="5" fillId="0" borderId="4" xfId="0" applyFont="1" applyBorder="1" applyAlignment="1">
      <alignment wrapText="1"/>
    </xf>
    <xf numFmtId="0" fontId="5" fillId="0" borderId="0" xfId="0" applyFont="1" applyAlignment="1">
      <alignment horizontal="center"/>
    </xf>
    <xf numFmtId="0" fontId="0" fillId="0" borderId="0" xfId="0" applyAlignment="1">
      <alignment vertical="top" wrapText="1"/>
    </xf>
    <xf numFmtId="0" fontId="17" fillId="0" borderId="0" xfId="0" applyFont="1" applyAlignment="1">
      <alignment vertical="top" wrapText="1"/>
    </xf>
    <xf numFmtId="0" fontId="20" fillId="0" borderId="0" xfId="0" applyFont="1" applyAlignment="1">
      <alignment vertical="top" wrapText="1"/>
    </xf>
    <xf numFmtId="0" fontId="0" fillId="0" borderId="0" xfId="0" applyAlignment="1">
      <alignment vertical="top"/>
    </xf>
    <xf numFmtId="0" fontId="18" fillId="0" borderId="0" xfId="0" applyFont="1" applyAlignment="1">
      <alignment vertical="top" wrapText="1"/>
    </xf>
    <xf numFmtId="165" fontId="10" fillId="0" borderId="0" xfId="4" applyNumberFormat="1" applyFont="1" applyAlignment="1">
      <alignment vertical="top" wrapText="1"/>
    </xf>
    <xf numFmtId="164" fontId="0" fillId="0" borderId="3" xfId="0" applyNumberFormat="1" applyBorder="1"/>
    <xf numFmtId="0" fontId="21" fillId="0" borderId="0" xfId="0" applyFont="1"/>
  </cellXfs>
  <cellStyles count="18">
    <cellStyle name="%" xfId="2" xr:uid="{2F21B096-577B-4692-B66A-ECE686FEC496}"/>
    <cellStyle name="% 2" xfId="4" xr:uid="{A601CBE6-23A5-4AB4-82F1-57F958FC5369}"/>
    <cellStyle name="ANCLAS,REZONES Y SUS PARTES,DE FUNDICION,DE HIERRO O DE ACERO" xfId="13" xr:uid="{FF50B59B-0A8E-4DA8-9AED-88965202D9FF}"/>
    <cellStyle name="Comma" xfId="17" builtinId="3"/>
    <cellStyle name="Heading 1" xfId="14" builtinId="16"/>
    <cellStyle name="Hyperlink" xfId="1" builtinId="8"/>
    <cellStyle name="Normal" xfId="0" builtinId="0"/>
    <cellStyle name="Normal 16" xfId="6" xr:uid="{4EC8CAD9-69F7-4F7A-B8BE-B4E7746C85D3}"/>
    <cellStyle name="Normal 2" xfId="3" xr:uid="{9AAB6719-E42D-460F-A64D-1CEA59C6F3AA}"/>
    <cellStyle name="Normal 2 2" xfId="8" xr:uid="{F3A3CA11-DE66-464B-A583-0D1B8925854C}"/>
    <cellStyle name="Normal 3" xfId="12" xr:uid="{C7D9EB9A-2A4D-4E42-BC19-BEFE48A20D60}"/>
    <cellStyle name="Normal 3 2 2" xfId="5" xr:uid="{53ACB10D-EBC2-4F1B-B962-86EF4EBA4C05}"/>
    <cellStyle name="Normal 3 2 3" xfId="7" xr:uid="{0F53F492-76A1-4067-A4DF-BC4927B8EBC8}"/>
    <cellStyle name="Normal 4" xfId="9" xr:uid="{859C9A8F-90A2-4A48-99AD-6B9EB2974A01}"/>
    <cellStyle name="Normal 46" xfId="11" xr:uid="{7798DB79-4074-4AAA-BC72-D28C3CA63C10}"/>
    <cellStyle name="Normal 5" xfId="15" xr:uid="{D2924675-DEA5-4734-813B-9710D6EA7A85}"/>
    <cellStyle name="Normal 8" xfId="10" xr:uid="{FB56D543-7317-4E4A-BA86-0CF43937E71F}"/>
    <cellStyle name="Percent 2" xfId="16" xr:uid="{9C8CF98A-786D-4526-815E-66AE50E8CE64}"/>
  </cellStyles>
  <dxfs count="160">
    <dxf>
      <font>
        <b val="0"/>
      </font>
      <numFmt numFmtId="166" formatCode="_-* #,##0_-;\-* #,##0_-;_-* &quot;-&quot;??_-;_-@_-"/>
      <alignment horizontal="center" vertical="bottom" textRotation="0" wrapText="0" indent="0" justifyLastLine="0" shrinkToFit="0" readingOrder="0"/>
    </dxf>
    <dxf>
      <font>
        <b val="0"/>
      </font>
      <numFmt numFmtId="164" formatCode="0.0"/>
      <alignment horizontal="center" vertical="center" textRotation="0" wrapText="0" indent="0" justifyLastLine="0" shrinkToFit="0" readingOrder="0"/>
    </dxf>
    <dxf>
      <font>
        <b val="0"/>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border>
        <bottom style="thin">
          <color rgb="FF000000"/>
        </bottom>
      </border>
    </dxf>
    <dxf>
      <font>
        <b/>
      </font>
      <alignment horizontal="general" vertical="bottom" textRotation="0" wrapText="1"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center" textRotation="0" wrapText="0" indent="0" justifyLastLine="0" shrinkToFit="0" readingOrder="0"/>
    </dxf>
    <dxf>
      <font>
        <b val="0"/>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center" textRotation="0" wrapText="0" indent="0" justifyLastLine="0" shrinkToFit="0" readingOrder="0"/>
    </dxf>
    <dxf>
      <font>
        <b val="0"/>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center" textRotation="0" wrapText="0" indent="0" justifyLastLine="0" shrinkToFit="0" readingOrder="0"/>
    </dxf>
    <dxf>
      <font>
        <b val="0"/>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center" textRotation="0" wrapText="0" indent="0" justifyLastLine="0" shrinkToFit="0" readingOrder="0"/>
    </dxf>
    <dxf>
      <font>
        <b val="0"/>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bottom" textRotation="0" wrapText="0" indent="0" justifyLastLine="0" shrinkToFit="0" readingOrder="0"/>
    </dxf>
    <dxf>
      <font>
        <b val="0"/>
      </font>
      <numFmt numFmtId="164" formatCode="0.0"/>
      <alignment horizontal="center" vertical="center" textRotation="0" wrapText="0" indent="0" justifyLastLine="0" shrinkToFit="0" readingOrder="0"/>
    </dxf>
    <dxf>
      <font>
        <b val="0"/>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7" formatCode="&quot;£&quot;#,##0.00"/>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5" formatCode="yyyy\ mmmm"/>
      <alignment horizontal="left" vertical="center"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 formatCode="0"/>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vertical="bottom" textRotation="0" indent="0" justifyLastLine="0" shrinkToFit="0" readingOrder="0"/>
    </dxf>
    <dxf>
      <numFmt numFmtId="164" formatCode="0.0"/>
      <alignment horizontal="center" vertical="bottom" textRotation="0" indent="0" justifyLastLine="0" shrinkToFit="0" readingOrder="0"/>
    </dxf>
    <dxf>
      <font>
        <b val="0"/>
        <i val="0"/>
        <strike val="0"/>
        <condense val="0"/>
        <extend val="0"/>
        <outline val="0"/>
        <shadow val="0"/>
        <u val="none"/>
        <vertAlign val="baseline"/>
        <sz val="11"/>
        <color auto="1"/>
        <name val="Univers Light"/>
        <family val="2"/>
        <scheme val="minor"/>
      </font>
      <numFmt numFmtId="165" formatCode="yyyy\ mmmm"/>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2" formatCode="&quot;£&quot;#,##0.00;[Red]\-&quot;£&quot;#,##0.00"/>
      <alignment horizontal="left" vertical="bottom" textRotation="0" wrapText="0" indent="0" justifyLastLine="0" shrinkToFit="0" readingOrder="0"/>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6" formatCode="_-* #,##0_-;\-* #,##0_-;_-* &quot;-&quot;??_-;_-@_-"/>
      <alignment horizontal="center" vertical="bottom" textRotation="0" wrapText="0" indent="0" justifyLastLine="0" shrinkToFit="0" readingOrder="0"/>
    </dxf>
    <dxf>
      <numFmt numFmtId="166" formatCode="_-* #,##0_-;\-* #,##0_-;_-* &quot;-&quot;??_-;_-@_-"/>
      <alignment horizontal="center" vertical="bottom" textRotation="0" wrapText="0" indent="0" justifyLastLine="0" shrinkToFit="0" readingOrder="0"/>
    </dxf>
    <dxf>
      <alignment horizontal="left" vertical="bottom" textRotation="0" wrapText="0" indent="0" justifyLastLine="0" shrinkToFit="0" readingOrder="0"/>
    </dxf>
    <dxf>
      <border>
        <bottom style="thin">
          <color indexed="64"/>
        </bottom>
      </border>
    </dxf>
    <dxf>
      <numFmt numFmtId="166" formatCode="_-* #,##0_-;\-* #,##0_-;_-* &quot;-&quot;??_-;_-@_-"/>
      <alignment horizontal="center" vertical="center" textRotation="0" indent="0" justifyLastLine="0" shrinkToFit="0" readingOrder="0"/>
    </dxf>
    <dxf>
      <numFmt numFmtId="166" formatCode="_-* #,##0_-;\-* #,##0_-;_-* &quot;-&quot;??_-;_-@_-"/>
      <alignment horizontal="center" vertical="center" textRotation="0" indent="0" justifyLastLine="0" shrinkToFit="0" readingOrder="0"/>
    </dxf>
    <dxf>
      <numFmt numFmtId="166" formatCode="_-* #,##0_-;\-* #,##0_-;_-* &quot;-&quot;??_-;_-@_-"/>
      <alignment horizontal="center" vertical="center" textRotation="0" indent="0" justifyLastLine="0" shrinkToFit="0" readingOrder="0"/>
    </dxf>
    <dxf>
      <numFmt numFmtId="166" formatCode="_-* #,##0_-;\-* #,##0_-;_-* &quot;-&quot;??_-;_-@_-"/>
      <alignment horizontal="center" vertical="center" textRotation="0" indent="0" justifyLastLine="0" shrinkToFit="0" readingOrder="0"/>
    </dxf>
    <dxf>
      <alignment horizontal="left" vertical="center" textRotation="0" wrapText="0" indent="0" justifyLastLine="0" shrinkToFit="0" readingOrder="0"/>
    </dxf>
    <dxf>
      <alignment horizontal="center" vertical="center" textRotation="0" indent="0" justifyLastLine="0" shrinkToFit="0" readingOrder="0"/>
    </dxf>
    <dxf>
      <border>
        <bottom style="thin">
          <color indexed="64"/>
        </bottom>
      </border>
    </dxf>
    <dxf>
      <font>
        <b/>
      </font>
      <alignment horizontal="center" vertical="center" textRotation="0" wrapText="1" indent="0" justifyLastLine="0" shrinkToFit="0" readingOrder="0"/>
    </dxf>
    <dxf>
      <numFmt numFmtId="166" formatCode="_-* #,##0_-;\-* #,##0_-;_-* &quot;-&quot;??_-;_-@_-"/>
      <alignment horizontal="center" vertical="bottom" textRotation="0" wrapText="0" indent="0" justifyLastLine="0" shrinkToFit="0" readingOrder="0"/>
    </dxf>
    <dxf>
      <numFmt numFmtId="166" formatCode="_-* #,##0_-;\-* #,##0_-;_-* &quot;-&quot;??_-;_-@_-"/>
      <alignment horizontal="center" vertical="bottom" textRotation="0" wrapText="0" indent="0" justifyLastLine="0" shrinkToFit="0" readingOrder="0"/>
    </dxf>
    <dxf>
      <numFmt numFmtId="166" formatCode="_-* #,##0_-;\-* #,##0_-;_-* &quot;-&quot;??_-;_-@_-"/>
      <alignment horizontal="center" vertical="bottom" textRotation="0" wrapText="0" indent="0" justifyLastLine="0" shrinkToFit="0" readingOrder="0"/>
    </dxf>
    <dxf>
      <numFmt numFmtId="166" formatCode="_-* #,##0_-;\-* #,##0_-;_-* &quot;-&quot;??_-;_-@_-"/>
      <alignment horizontal="center" vertical="bottom" textRotation="0" wrapText="0" indent="0" justifyLastLine="0" shrinkToFit="0" readingOrder="0"/>
    </dxf>
    <dxf>
      <numFmt numFmtId="166" formatCode="_-* #,##0_-;\-* #,##0_-;_-* &quot;-&quot;??_-;_-@_-"/>
      <alignment horizontal="center" vertical="bottom" textRotation="0" wrapText="0" indent="0" justifyLastLine="0" shrinkToFit="0" readingOrder="0"/>
    </dxf>
    <dxf>
      <numFmt numFmtId="166" formatCode="_-* #,##0_-;\-* #,##0_-;_-* &quot;-&quot;??_-;_-@_-"/>
      <alignment horizontal="center" vertical="bottom" textRotation="0" wrapText="0" indent="0" justifyLastLine="0" shrinkToFit="0" readingOrder="0"/>
      <border diagonalUp="0" diagonalDown="0" outline="0">
        <left/>
        <right/>
        <top/>
        <bottom style="thin">
          <color indexed="64"/>
        </bottom>
      </border>
    </dxf>
    <dxf>
      <fill>
        <patternFill patternType="none">
          <fgColor indexed="64"/>
          <bgColor indexed="65"/>
        </patternFill>
      </fill>
    </dxf>
    <dxf>
      <border diagonalUp="0" diagonalDown="0">
        <left/>
        <right/>
        <top style="thin">
          <color auto="1"/>
        </top>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6" formatCode="_-* #,##0_-;\-* #,##0_-;_-* &quot;-&quot;??_-;_-@_-"/>
    </dxf>
    <dxf>
      <numFmt numFmtId="166" formatCode="_-* #,##0_-;\-* #,##0_-;_-* &quot;-&quot;??_-;_-@_-"/>
      <alignment horizontal="center" vertical="center" textRotation="0" wrapText="0" indent="0" justifyLastLine="0" shrinkToFit="0" readingOrder="0"/>
    </dxf>
    <dxf>
      <numFmt numFmtId="166" formatCode="_-* #,##0_-;\-* #,##0_-;_-* &quot;-&quot;??_-;_-@_-"/>
    </dxf>
    <dxf>
      <numFmt numFmtId="166" formatCode="_-* #,##0_-;\-* #,##0_-;_-* &quot;-&quot;??_-;_-@_-"/>
    </dxf>
    <dxf>
      <numFmt numFmtId="166" formatCode="_-* #,##0_-;\-* #,##0_-;_-* &quot;-&quot;??_-;_-@_-"/>
    </dxf>
    <dxf>
      <alignment horizontal="left" vertical="center" textRotation="0" wrapText="0" indent="0" justifyLastLine="0" shrinkToFit="0" readingOrder="0"/>
    </dxf>
    <dxf>
      <border>
        <bottom style="thin">
          <color indexed="64"/>
        </bottom>
      </border>
    </dxf>
    <dxf>
      <font>
        <b/>
      </font>
      <alignment horizontal="general" vertical="bottom" textRotation="0" wrapText="1" indent="0" justifyLastLine="0" shrinkToFit="0" readingOrder="0"/>
    </dxf>
    <dxf>
      <numFmt numFmtId="166" formatCode="_-* #,##0_-;\-* #,##0_-;_-* &quot;-&quot;??_-;_-@_-"/>
    </dxf>
    <dxf>
      <numFmt numFmtId="166" formatCode="_-* #,##0_-;\-* #,##0_-;_-* &quot;-&quot;??_-;_-@_-"/>
      <alignment horizontal="center" vertical="center" textRotation="0" wrapText="0" indent="0" justifyLastLine="0" shrinkToFit="0" readingOrder="0"/>
    </dxf>
    <dxf>
      <numFmt numFmtId="166" formatCode="_-* #,##0_-;\-* #,##0_-;_-* &quot;-&quot;??_-;_-@_-"/>
    </dxf>
    <dxf>
      <numFmt numFmtId="166" formatCode="_-* #,##0_-;\-* #,##0_-;_-* &quot;-&quot;??_-;_-@_-"/>
    </dxf>
    <dxf>
      <numFmt numFmtId="166" formatCode="_-* #,##0_-;\-* #,##0_-;_-* &quot;-&quot;??_-;_-@_-"/>
    </dxf>
    <dxf>
      <alignment horizontal="left" vertical="center" textRotation="0" wrapText="0" indent="0" justifyLastLine="0" shrinkToFit="0" readingOrder="0"/>
    </dxf>
    <dxf>
      <border>
        <bottom style="thin">
          <color indexed="64"/>
        </bottom>
      </border>
    </dxf>
    <dxf>
      <font>
        <b/>
      </font>
      <alignment horizontal="general" vertical="bottom" textRotation="0" wrapText="1" indent="0" justifyLastLine="0" shrinkToFit="0" readingOrder="0"/>
    </dxf>
    <dxf>
      <fill>
        <patternFill patternType="none">
          <bgColor auto="1"/>
        </patternFill>
      </fill>
    </dxf>
  </dxfs>
  <tableStyles count="1" defaultTableStyle="TableStyleMedium2" defaultPivotStyle="PivotStyleLight16">
    <tableStyle name="Table Style 1" pivot="0" count="1" xr9:uid="{6B6DD93E-5175-4005-BA43-8FB380D893EB}">
      <tableStyleElement type="wholeTable" dxfId="15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9F6AAE-5C09-4AE9-A8ED-E4736ACAA1AC}" name="Fig1.1" displayName="Fig1.1" ref="A2:F27" totalsRowShown="0" headerRowDxfId="158" headerRowBorderDxfId="157">
  <autoFilter ref="A2:F27" xr:uid="{67720EF2-A077-4307-876D-278689A69A0C}"/>
  <tableColumns count="6">
    <tableColumn id="1" xr3:uid="{8A2F3CEA-5BE6-4C6B-839B-3A66E8E7BF50}" name="Quarter" dataDxfId="156"/>
    <tableColumn id="7" xr3:uid="{3F3F07E8-47BD-4BDC-8DCA-FB56EDA37C7F}" name="ASHE" dataDxfId="155" dataCellStyle="Comma"/>
    <tableColumn id="2" xr3:uid="{7922AC7C-8977-442F-80B9-0AF0AB1944E0}" name="Under 18" dataDxfId="154" dataCellStyle="Comma"/>
    <tableColumn id="3" xr3:uid="{FAB0726B-A919-409C-A47A-8EF7965A18BF}" name="18-20" dataDxfId="153" dataCellStyle="Comma"/>
    <tableColumn id="6" xr3:uid="{7E90C328-EE79-4E7B-BBFD-0629A727123B}" name="21-22/24" dataDxfId="152" dataCellStyle="Comma"/>
    <tableColumn id="4" xr3:uid="{AF7B12E2-B5C9-48F9-8D7E-B69D3E4A933F}" name="NLW" dataDxfId="151" dataCellStyle="Comm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4C667B4-76A5-40A8-AC1C-086A36343334}" name="Fig1.8LHS5" displayName="Fig1.8LHS5" ref="A2:D9" totalsRowShown="0" headerRowDxfId="92" dataDxfId="90" headerRowBorderDxfId="91" tableBorderDxfId="89">
  <autoFilter ref="A2:D9" xr:uid="{14C667B4-76A5-40A8-AC1C-086A36343334}"/>
  <tableColumns count="4">
    <tableColumn id="1" xr3:uid="{82B19BCD-5DB2-477E-BF32-250135C249D4}" name="Year 2" dataDxfId="88" dataCellStyle="% 2"/>
    <tableColumn id="2" xr3:uid="{635156FA-8EF5-4F4B-9F5E-7453785C1C42}" name="above_x000a_(per cent)" dataDxfId="87"/>
    <tableColumn id="3" xr3:uid="{0925A85D-9769-4CE7-8BEB-E0312383621F}" name="at_x000a_(per cent)" dataDxfId="86"/>
    <tableColumn id="4" xr3:uid="{7BACD808-125A-4887-97DE-18C056A58A5A}" name="below_x000a_(per cent)" dataDxfId="8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A412CA2-0F67-49F6-84D4-E51F1022EE30}" name="Fig1.10" displayName="Fig1.10" ref="A2:B8" totalsRowShown="0" headerRowDxfId="84" dataDxfId="82" headerRowBorderDxfId="83" tableBorderDxfId="81">
  <autoFilter ref="A2:B8" xr:uid="{2F70A6E1-5981-4EE3-B3C3-465B86B0E8DC}"/>
  <tableColumns count="2">
    <tableColumn id="1" xr3:uid="{75213D08-D429-4733-8A59-DFE541208DD1}" name="Length of arrears" dataDxfId="80" dataCellStyle="% 2"/>
    <tableColumn id="2" xr3:uid="{99AB9DA9-4590-4946-B7D0-B2E2CF25CC1D}" name="Number of cases" dataDxfId="7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49251B1-05E4-4B83-B653-1A9A0FD8E142}" name="Fig1.8LHS511" displayName="Fig1.8LHS511" ref="A2:D9" totalsRowShown="0" headerRowDxfId="78" dataDxfId="76" headerRowBorderDxfId="77" tableBorderDxfId="75">
  <autoFilter ref="A2:D9" xr:uid="{549251B1-05E4-4B83-B653-1A9A0FD8E142}"/>
  <tableColumns count="4">
    <tableColumn id="1" xr3:uid="{DD828794-9078-47CB-AB51-F9232D9092C9}" name="Year 2" dataDxfId="74" dataCellStyle="% 2"/>
    <tableColumn id="2" xr3:uid="{D5C36686-0C89-439B-9069-07E443214087}" name="above_x000a_(per cent)" dataDxfId="73"/>
    <tableColumn id="3" xr3:uid="{1FFAE9B9-D4CB-40B3-B931-4896DD1B8FD7}" name="at_x000a_(per cent)" dataDxfId="72"/>
    <tableColumn id="4" xr3:uid="{25A8F575-180E-44B0-96A9-4BF89BB1BCDA}" name="below_x000a_(per cent)" dataDxfId="7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527213C-C7FA-4A2A-BBD3-85BE031C9E55}" name="Fig1.8LHS51112" displayName="Fig1.8LHS51112" ref="A2:F9" totalsRowShown="0" headerRowDxfId="70" dataDxfId="68" headerRowBorderDxfId="69" tableBorderDxfId="67">
  <autoFilter ref="A2:F9" xr:uid="{549251B1-05E4-4B83-B653-1A9A0FD8E142}"/>
  <tableColumns count="6">
    <tableColumn id="1" xr3:uid="{3C7A6628-D334-4471-9106-D6987499B58F}" name="Year 2" dataDxfId="66" dataCellStyle="% 2"/>
    <tableColumn id="2" xr3:uid="{94E28D02-7920-4E3A-9BAD-8CC94D31EC17}" name="At Year 1 Above Year 2_x000a_(per cent)" dataDxfId="65"/>
    <tableColumn id="3" xr3:uid="{77968240-B06B-4D02-8941-B938404F82E4}" name="Below Year 1 not Year 2_x000a_(per cent)" dataDxfId="64"/>
    <tableColumn id="4" xr3:uid="{97E81AE4-3982-4746-B763-8028082AA94E}" name="Paid At both years_x000a_(per cent)" dataDxfId="63"/>
    <tableColumn id="5" xr3:uid="{55AE0D45-8C0B-4823-89EE-2BBAD916ADE0}" name="Below both years_x000a_(per cent)" dataDxfId="62"/>
    <tableColumn id="6" xr3:uid="{35B66BD0-1189-4CD1-B996-A4A7CFF59F92}" name="All workers_x000a_(per cent)" dataDxfId="61"/>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42A89C2-F085-4D9D-B2EF-7FA6C4BF4C99}" name="Fig1.8LHS5111215" displayName="Fig1.8LHS5111215" ref="A2:C9" totalsRowShown="0" headerRowDxfId="60" dataDxfId="58" headerRowBorderDxfId="59" tableBorderDxfId="57">
  <autoFilter ref="A2:C9" xr:uid="{549251B1-05E4-4B83-B653-1A9A0FD8E142}"/>
  <tableColumns count="3">
    <tableColumn id="1" xr3:uid="{4D05B291-6290-4DF9-A424-1C5D357524D4}" name="Year 2" dataDxfId="56" dataCellStyle="% 2"/>
    <tableColumn id="2" xr3:uid="{61D3B5EF-D4E5-42BA-8413-ABE81BBED4E2}" name="Stay in same job" dataDxfId="55"/>
    <tableColumn id="3" xr3:uid="{DB6341E5-7926-44B1-8C26-EE66AD1FD582}" name="Change employer" dataDxfId="5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8D3A10-2590-41C8-8540-22D48CF9E58D}" name="Fig1.8LHS511121516" displayName="Fig1.8LHS511121516" ref="A2:I14" totalsRowShown="0" headerRowDxfId="53" dataDxfId="51" headerRowBorderDxfId="52" tableBorderDxfId="50">
  <autoFilter ref="A2:I14" xr:uid="{549251B1-05E4-4B83-B653-1A9A0FD8E142}"/>
  <tableColumns count="9">
    <tableColumn id="1" xr3:uid="{425A5A45-CC13-494C-9850-EE29C695855A}" name="Year" dataDxfId="49" dataCellStyle="% 2"/>
    <tableColumn id="2" xr3:uid="{FB2AE21A-811F-48F6-94D0-254DD49173AF}" name="Car, van, minibus, works van_x000a_(per cent)" dataDxfId="48"/>
    <tableColumn id="3" xr3:uid="{0E5241CE-2B50-45FF-8D25-0B80E7DF8A3B}" name="Motorbike, moped, scooter_x000a_(per cent)" dataDxfId="47"/>
    <tableColumn id="7" xr3:uid="{683D6F5B-CAAF-4777-A9FE-E3505A23E212}" name="Bicycle_x000a_(per cent)" dataDxfId="46"/>
    <tableColumn id="8" xr3:uid="{D8E78BD8-E664-4457-A182-9677F93FE921}" name="Bus, coach, private bus_x000a_(per cent)" dataDxfId="45"/>
    <tableColumn id="9" xr3:uid="{F5C32549-59C7-435A-B5FD-33E252BAC5CA}" name="Railway train_x000a_(per cent)" dataDxfId="44"/>
    <tableColumn id="10" xr3:uid="{1428351B-0E95-4A2D-9BE7-9B762D4365EC}" name="Underground train, light railway, tram_x000a_(per cent)" dataDxfId="43"/>
    <tableColumn id="11" xr3:uid="{6C68AA73-BA6D-4DBE-8FFA-1A9D0D3F5770}" name="Walk_x000a_(per cent)" dataDxfId="42"/>
    <tableColumn id="12" xr3:uid="{090978E2-D567-4AC3-89C4-AE38FC0717E2}" name="All_x000a_(per cent)" dataDxfId="4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9282736-D24B-4F4E-9791-4E8A12E9B3E1}" name="Fig1.8LHS51112151617" displayName="Fig1.8LHS51112151617" ref="A2:H14" totalsRowShown="0" headerRowDxfId="40" dataDxfId="38" headerRowBorderDxfId="39" tableBorderDxfId="37">
  <autoFilter ref="A2:H14" xr:uid="{549251B1-05E4-4B83-B653-1A9A0FD8E142}"/>
  <tableColumns count="8">
    <tableColumn id="1" xr3:uid="{0F010FD0-B8CA-413C-867C-134980359D26}" name="Year" dataDxfId="36" dataCellStyle="% 2"/>
    <tableColumn id="2" xr3:uid="{3201F07A-7722-40F5-9975-24FDFC52FAAD}" name="Car, van, minibus, works van_x000a_(per cent)" dataDxfId="35"/>
    <tableColumn id="3" xr3:uid="{2B7EF74F-6571-48E6-B39A-A973A5DAD8D2}" name="Motorbike, moped, scooter_x000a_(per cent)" dataDxfId="34"/>
    <tableColumn id="7" xr3:uid="{3615F982-B124-4F60-B89B-07E484E40624}" name="Bicycle_x000a_(per cent)" dataDxfId="33"/>
    <tableColumn id="8" xr3:uid="{A23F6D94-E104-4490-9216-3F1F46029F34}" name="Bus, coach, private bus_x000a_(per cent)" dataDxfId="32"/>
    <tableColumn id="9" xr3:uid="{9F47926E-57CB-45C9-BA6E-3041AA2D2215}" name="Railway train_x000a_(per cent)" dataDxfId="31"/>
    <tableColumn id="10" xr3:uid="{D854D6D4-825A-4485-8832-CF49E091BCC5}" name="Underground train, light railway, tram_x000a_(per cent)" dataDxfId="30"/>
    <tableColumn id="11" xr3:uid="{D468078D-539C-4952-81CF-F4699133D740}" name="Walk_x000a_(per cent)" dataDxfId="29"/>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251BBF4-94D3-451D-B69C-D87F9D2B92A3}" name="Fig1.8LHS5111215161718" displayName="Fig1.8LHS5111215161718" ref="A2:D7" totalsRowShown="0" headerRowDxfId="28" dataDxfId="26" headerRowBorderDxfId="27" tableBorderDxfId="25">
  <autoFilter ref="A2:D7" xr:uid="{549251B1-05E4-4B83-B653-1A9A0FD8E142}"/>
  <tableColumns count="4">
    <tableColumn id="1" xr3:uid="{1842CEEE-7A17-48A1-AF19-6CD387774518}" name="Financial Year" dataDxfId="24" dataCellStyle="% 2"/>
    <tableColumn id="2" xr3:uid="{65E63A7B-12A5-41B2-8AFC-25C68FBDB424}" name="Acas Helpline" dataDxfId="23"/>
    <tableColumn id="3" xr3:uid="{7C1CFE62-A5B7-4123-B46A-535ECBF31C40}" name="Online Complaint Form" dataDxfId="22"/>
    <tableColumn id="7" xr3:uid="{F36B2BCA-B4F4-465F-B8E1-5564DB457EE9}" name="Other" dataDxfId="21"/>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CD4F1F7-3E1E-480E-AB6B-FE6F34AD65FA}" name="Fig1.8LHS511121516171819" displayName="Fig1.8LHS511121516171819" ref="A2:D15" totalsRowShown="0" headerRowDxfId="20" headerRowBorderDxfId="19" tableBorderDxfId="18">
  <autoFilter ref="A2:D15" xr:uid="{549251B1-05E4-4B83-B653-1A9A0FD8E142}"/>
  <tableColumns count="4">
    <tableColumn id="1" xr3:uid="{5D366704-0154-461A-A3DE-3CB55DECF6A7}" name="Financial Year" dataDxfId="17" dataCellStyle="% 2"/>
    <tableColumn id="2" xr3:uid="{95B7DB51-149A-499B-ACF4-FFA91A4030A5}" name="Strike rate_x000a_(per cent)" dataDxfId="16"/>
    <tableColumn id="3" xr3:uid="{2D3A0FF8-FF5C-4FD2-A142-54D5A1558F2C}" name="Closed cases with arrears" dataDxfId="15"/>
    <tableColumn id="7" xr3:uid="{F8B9CFAA-3863-4559-9617-29985F6DC2B9}" name="Closed cases without arrears" dataDxfId="14"/>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4F54B-4D3F-49F1-B410-C0D41421BA61}" name="Fig1.8LHS51112151617181921" displayName="Fig1.8LHS51112151617181921" ref="A2:D9" totalsRowShown="0" headerRowDxfId="13" headerRowBorderDxfId="12" tableBorderDxfId="11">
  <autoFilter ref="A2:D9" xr:uid="{549251B1-05E4-4B83-B653-1A9A0FD8E142}"/>
  <tableColumns count="4">
    <tableColumn id="1" xr3:uid="{C96CB500-01F6-40CB-8923-BB4BB2887C3D}" name="Financial Year" dataDxfId="10" dataCellStyle="% 2"/>
    <tableColumn id="2" xr3:uid="{5FD7F1EB-DED4-493A-8CE4-7E7E27DCB569}" name="% of cases completed within 120 days" dataDxfId="9"/>
    <tableColumn id="3" xr3:uid="{04F2B17A-BA72-4980-B337-49BCA7B95D5F}" name="% of cases completed within 240 days" dataDxfId="8"/>
    <tableColumn id="7" xr3:uid="{736E610F-7831-4430-A8D2-36E006DC1C6F}" name="% of cases completed within 360 days" dataDxfId="7"/>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7100E7C-D4D0-4AA8-8997-58BF942CB060}" name="Fig1.2" displayName="Fig1.2" ref="A2:F27" totalsRowShown="0" headerRowDxfId="150" headerRowBorderDxfId="149">
  <autoFilter ref="A2:F27" xr:uid="{47100E7C-D4D0-4AA8-8997-58BF942CB060}"/>
  <tableColumns count="6">
    <tableColumn id="1" xr3:uid="{965E3686-A284-493D-AAE9-CEEB007C4CD4}" name="Quarter" dataDxfId="148"/>
    <tableColumn id="7" xr3:uid="{663E4598-1B97-445C-BCA6-260F6014A522}" name="ASHE" dataDxfId="147" dataCellStyle="Comma"/>
    <tableColumn id="2" xr3:uid="{91DBC2F2-4024-402B-AD05-970B4F92D124}" name="Under 18" dataDxfId="146" dataCellStyle="Comma"/>
    <tableColumn id="3" xr3:uid="{82FCF233-CF96-4877-8A32-75365718DEA3}" name="18-20" dataDxfId="145" dataCellStyle="Comma"/>
    <tableColumn id="6" xr3:uid="{A4639472-53AE-4977-BE15-7A5E588C635D}" name="21-22/24" dataDxfId="144" dataCellStyle="Comma"/>
    <tableColumn id="4" xr3:uid="{C0E3D874-38D4-4A66-87FE-7DF641CCB0E1}" name="NLW" dataDxfId="143"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B6A90DE-E46D-4FD1-8094-272CEB161194}" name="Fig1.8LHS5111215161718192122" displayName="Fig1.8LHS5111215161718192122" ref="A2:D17" totalsRowShown="0" headerRowDxfId="6" headerRowBorderDxfId="5" tableBorderDxfId="4">
  <autoFilter ref="A2:D17" xr:uid="{549251B1-05E4-4B83-B653-1A9A0FD8E142}"/>
  <tableColumns count="4">
    <tableColumn id="1" xr3:uid="{36CC5F6D-AD8D-49D3-A0A9-E2AA38B9CB63}" name="Sector" dataDxfId="3" dataCellStyle="% 2"/>
    <tableColumn id="2" xr3:uid="{1EAACAB9-44E5-4017-808E-31AC0133B13E}" name="Closed cases" dataDxfId="2"/>
    <tableColumn id="3" xr3:uid="{BD072EC8-0C19-40DB-8FB7-C65A85DAA577}" name="Strike rate_x000a_(per cent)" dataDxfId="1"/>
    <tableColumn id="7" xr3:uid="{D4A48E8B-3FF2-469F-9164-1BFF6E1B4319}" name="Arrear_x000a_ (£)" dataDxfId="0" dataCellStyle="Comma"/>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14264A-ACDE-4A87-9287-AA5AC40DF0F7}" name="Fig1.3" displayName="Fig1.3" ref="A2:G23" totalsRowShown="0" headerRowDxfId="142" tableBorderDxfId="141">
  <autoFilter ref="A2:G23" xr:uid="{D714264A-ACDE-4A87-9287-AA5AC40DF0F7}"/>
  <tableColumns count="7">
    <tableColumn id="1" xr3:uid="{A006B621-E615-460F-B594-660F7467F16D}" name="Amount below rate (£)" dataDxfId="140"/>
    <tableColumn id="2" xr3:uid="{E272E3A0-DEC9-4EB7-B703-C952A2900B45}" name="AR" dataDxfId="139" dataCellStyle="Comma"/>
    <tableColumn id="3" xr3:uid="{4311E9A1-4718-4381-A57D-ECB0CE168658}" name="16-17" dataDxfId="138" dataCellStyle="Comma"/>
    <tableColumn id="4" xr3:uid="{1F7E917F-EA94-424E-AE4F-9C9AD115F02D}" name="18-20" dataDxfId="137" dataCellStyle="Comma"/>
    <tableColumn id="5" xr3:uid="{F0D52B0A-69ED-4527-A801-21170847E522}" name="21-22" dataDxfId="136" dataCellStyle="Comma"/>
    <tableColumn id="6" xr3:uid="{2DC9B1A9-CF41-40AC-81EA-86053A15D28D}" name="23-24" dataDxfId="135" dataCellStyle="Comma"/>
    <tableColumn id="7" xr3:uid="{A7C5CED7-9757-4395-8DDD-769065FF1F97}" name="25+" dataDxfId="134" dataCellStyle="Comma"/>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B13A884-ECA1-4B1D-B666-B94BE015F3F4}" name="Fig1.4" displayName="Fig1.4" ref="A2:E10" totalsRowShown="0" headerRowDxfId="133" dataDxfId="131" headerRowBorderDxfId="132">
  <autoFilter ref="A2:E10" xr:uid="{7B13A884-ECA1-4B1D-B666-B94BE015F3F4}"/>
  <tableColumns count="5">
    <tableColumn id="1" xr3:uid="{D1BDCF7E-ECEF-4ABB-B921-9EAD3170EE8A}" name="Year" dataDxfId="130"/>
    <tableColumn id="2" xr3:uid="{E44A2C40-6A11-4768-B68B-62512CC76642}" name="within 10p" dataDxfId="129" dataCellStyle="Comma"/>
    <tableColumn id="5" xr3:uid="{49DAD3EE-8C33-4941-9CC2-B8BD458EF662}" name="11-50p" dataDxfId="128" dataCellStyle="Comma"/>
    <tableColumn id="6" xr3:uid="{42CE9397-529A-45BB-AA9D-F3F74F1FA647}" name="51p-£1" dataDxfId="127" dataCellStyle="Comma"/>
    <tableColumn id="3" xr3:uid="{7367C7C1-83B7-4C3C-BA9E-528FBBC8AA62}" name="&gt;£1" dataDxfId="126" dataCellStyle="Comma"/>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FCB6E3-75EB-4421-8622-EFF095FACFDF}" name="Fig1.5" displayName="Fig1.5" ref="A2:C13" totalsRowShown="0" headerRowBorderDxfId="125">
  <autoFilter ref="A2:C13" xr:uid="{5AFCB6E3-75EB-4421-8622-EFF095FACFDF}"/>
  <tableColumns count="3">
    <tableColumn id="1" xr3:uid="{584DE9B5-B2EA-440A-8CF8-782245741B0B}" name="Characteristic" dataDxfId="124"/>
    <tableColumn id="2" xr3:uid="{2B8DFB6B-F275-45E3-B36F-572E1AD64489}" name="2019" dataDxfId="123" dataCellStyle="Comma"/>
    <tableColumn id="3" xr3:uid="{EF1ACDDB-6A25-4C1F-9F5A-9FE1F39874B0}" name="2022" dataDxfId="122" dataCellStyle="Comma"/>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5A8B39-C44E-408E-A7C4-C964A81B7E45}" name="Fig1.6" displayName="Fig1.6" ref="A2:C13" totalsRowShown="0" headerRowDxfId="121" dataDxfId="119" headerRowBorderDxfId="120">
  <autoFilter ref="A2:C13" xr:uid="{145A8B39-C44E-408E-A7C4-C964A81B7E45}"/>
  <tableColumns count="3">
    <tableColumn id="1" xr3:uid="{5020A424-EA62-4E9F-98E7-483CD43208F7}" name="Characteristic" dataDxfId="118" dataCellStyle="% 2"/>
    <tableColumn id="2" xr3:uid="{05E742E2-FC78-4FAF-8AC9-C4FE821A4EEA}" name="2019_x000a_(per cent)" dataDxfId="117"/>
    <tableColumn id="3" xr3:uid="{A2065A85-E612-4E2C-9D74-C4E141E2091C}" name="2022_x000a_(per cent)" dataDxfId="11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50691F-2A16-4925-A139-800354CA981E}" name="Fig1.7" displayName="Fig1.7" ref="A2:C9" totalsRowShown="0" headerRowDxfId="115" dataDxfId="113" headerRowBorderDxfId="114" tableBorderDxfId="112">
  <autoFilter ref="A2:C9" xr:uid="{2F70A6E1-5981-4EE3-B3C3-465B86B0E8DC}"/>
  <tableColumns count="3">
    <tableColumn id="1" xr3:uid="{C06298FB-7662-4E30-865A-D01BBFBE9AE2}" name="Year 1 - Year 2" dataDxfId="111" dataCellStyle="% 2"/>
    <tableColumn id="2" xr3:uid="{F6680EBB-A656-4AC4-9F28-D0D4A2ED3D26}" name="Move above_x000a_(per cent)" dataDxfId="110"/>
    <tableColumn id="3" xr3:uid="{A0B929D9-A88B-45CB-A121-0D2E50B6D5CC}" name="Stay covered _x000a_(per cent)" dataDxfId="109"/>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57E5407-D5A3-4794-867E-1943C8DCE9D1}" name="Fig1.8LHS" displayName="Fig1.8LHS" ref="A2:D9" totalsRowShown="0" headerRowDxfId="108" dataDxfId="106" headerRowBorderDxfId="107" tableBorderDxfId="105">
  <autoFilter ref="A2:D9" xr:uid="{2F70A6E1-5981-4EE3-B3C3-465B86B0E8DC}"/>
  <tableColumns count="4">
    <tableColumn id="1" xr3:uid="{B5B1CAE3-8099-4B22-97EF-6F0648C6DA56}" name="Year 2" dataDxfId="104" dataCellStyle="% 2"/>
    <tableColumn id="2" xr3:uid="{5AD148F2-9E28-41D3-BCC8-15DBE90B4669}" name="above_x000a_(per cent)" dataDxfId="103"/>
    <tableColumn id="3" xr3:uid="{AD2F864C-67E1-4815-B12D-C89A5845B38C}" name="at_x000a_(per cent)" dataDxfId="102"/>
    <tableColumn id="4" xr3:uid="{B3AF3209-D0AB-45EA-A61F-80D3BE59CBD5}" name="below_x000a_(per cent)" dataDxfId="101"/>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22949C-58A0-44B6-AA9B-D1BFCF0E2B58}" name="Fig1.8RHS" displayName="Fig1.8RHS" ref="A2:D9" totalsRowShown="0" headerRowDxfId="100" dataDxfId="98" headerRowBorderDxfId="99" tableBorderDxfId="97">
  <autoFilter ref="A2:D9" xr:uid="{2F70A6E1-5981-4EE3-B3C3-465B86B0E8DC}"/>
  <tableColumns count="4">
    <tableColumn id="1" xr3:uid="{B449EEC1-D128-434A-AC09-0F53037D477B}" name="Year 1" dataDxfId="96" dataCellStyle="% 2"/>
    <tableColumn id="2" xr3:uid="{B059FFF4-F298-4271-9D11-964DCE228618}" name="above_x000a_(per cent)" dataDxfId="95"/>
    <tableColumn id="3" xr3:uid="{82EAA53B-3514-4DDA-8BC5-CB47BFA27B09}" name="at_x000a_(per cent)" dataDxfId="94"/>
    <tableColumn id="4" xr3:uid="{AA981B6D-1943-4284-99F4-4B3FE3270AFA}" name="below_x000a_(per cent)" dataDxfId="93"/>
  </tableColumns>
  <tableStyleInfo name="Table Style 1" showFirstColumn="0" showLastColumn="0" showRowStripes="1" showColumnStripes="0"/>
</table>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sheetPr>
    <tabColor theme="8"/>
  </sheetPr>
  <dimension ref="A1:A34"/>
  <sheetViews>
    <sheetView tabSelected="1" workbookViewId="0">
      <selection activeCell="A29" sqref="A29"/>
    </sheetView>
  </sheetViews>
  <sheetFormatPr defaultRowHeight="15" x14ac:dyDescent="0.25"/>
  <cols>
    <col min="1" max="1" width="100.375" customWidth="1"/>
  </cols>
  <sheetData>
    <row r="1" spans="1:1" ht="18.75" x14ac:dyDescent="0.3">
      <c r="A1" s="59" t="s">
        <v>192</v>
      </c>
    </row>
    <row r="2" spans="1:1" ht="18.75" x14ac:dyDescent="0.3">
      <c r="A2" s="59"/>
    </row>
    <row r="3" spans="1:1" x14ac:dyDescent="0.25">
      <c r="A3" s="7" t="s">
        <v>0</v>
      </c>
    </row>
    <row r="4" spans="1:1" x14ac:dyDescent="0.25">
      <c r="A4" s="1" t="s">
        <v>7</v>
      </c>
    </row>
    <row r="5" spans="1:1" x14ac:dyDescent="0.25">
      <c r="A5" s="1" t="s">
        <v>8</v>
      </c>
    </row>
    <row r="6" spans="1:1" x14ac:dyDescent="0.25">
      <c r="A6" s="1" t="s">
        <v>51</v>
      </c>
    </row>
    <row r="7" spans="1:1" x14ac:dyDescent="0.25">
      <c r="A7" s="1" t="s">
        <v>9</v>
      </c>
    </row>
    <row r="8" spans="1:1" x14ac:dyDescent="0.25">
      <c r="A8" s="1" t="s">
        <v>10</v>
      </c>
    </row>
    <row r="9" spans="1:1" x14ac:dyDescent="0.25">
      <c r="A9" s="1" t="s">
        <v>11</v>
      </c>
    </row>
    <row r="10" spans="1:1" x14ac:dyDescent="0.25">
      <c r="A10" s="1" t="s">
        <v>12</v>
      </c>
    </row>
    <row r="11" spans="1:1" x14ac:dyDescent="0.25">
      <c r="A11" s="1" t="s">
        <v>105</v>
      </c>
    </row>
    <row r="12" spans="1:1" x14ac:dyDescent="0.25">
      <c r="A12" s="1" t="s">
        <v>104</v>
      </c>
    </row>
    <row r="13" spans="1:1" x14ac:dyDescent="0.25">
      <c r="A13" s="1" t="s">
        <v>13</v>
      </c>
    </row>
    <row r="14" spans="1:1" x14ac:dyDescent="0.25">
      <c r="A14" s="1" t="s">
        <v>14</v>
      </c>
    </row>
    <row r="15" spans="1:1" x14ac:dyDescent="0.25">
      <c r="A15" s="1" t="s">
        <v>115</v>
      </c>
    </row>
    <row r="16" spans="1:1" x14ac:dyDescent="0.25">
      <c r="A16" s="1" t="s">
        <v>116</v>
      </c>
    </row>
    <row r="17" spans="1:1" x14ac:dyDescent="0.25">
      <c r="A17" s="1" t="s">
        <v>15</v>
      </c>
    </row>
    <row r="18" spans="1:1" x14ac:dyDescent="0.25">
      <c r="A18" s="1" t="s">
        <v>16</v>
      </c>
    </row>
    <row r="19" spans="1:1" x14ac:dyDescent="0.25">
      <c r="A19" s="1" t="s">
        <v>17</v>
      </c>
    </row>
    <row r="20" spans="1:1" x14ac:dyDescent="0.25">
      <c r="A20" s="1" t="s">
        <v>18</v>
      </c>
    </row>
    <row r="21" spans="1:1" x14ac:dyDescent="0.25">
      <c r="A21" s="1" t="s">
        <v>138</v>
      </c>
    </row>
    <row r="22" spans="1:1" x14ac:dyDescent="0.25">
      <c r="A22" s="1" t="s">
        <v>19</v>
      </c>
    </row>
    <row r="23" spans="1:1" x14ac:dyDescent="0.25">
      <c r="A23" s="1" t="s">
        <v>20</v>
      </c>
    </row>
    <row r="24" spans="1:1" x14ac:dyDescent="0.25">
      <c r="A24" s="1" t="s">
        <v>193</v>
      </c>
    </row>
    <row r="25" spans="1:1" x14ac:dyDescent="0.25">
      <c r="A25" t="s">
        <v>1</v>
      </c>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sheetData>
  <hyperlinks>
    <hyperlink ref="A4" location="'Fig 1.1'!A1" display="Figure 1.1: ASHE and LFS minimum wage coverage, UK, Q2 2016-Q2 2022 " xr:uid="{F400273E-BADF-4612-8749-B33B01D6E836}"/>
    <hyperlink ref="A5" location="'Fig 1.2'!A1" display="Figure 1.2: ASHE and LFS minimum wage underpayment, UK, Q2 2016-Q2 2022  " xr:uid="{73D1EC96-11F7-4B53-BD0B-B125B39E3399}"/>
    <hyperlink ref="A6" location="'Fig 1.3'!A1" display="Figure 1.3: Margins of underpayment for workers entitled to the NLW and other NMW rates, ASHE, UK, April 2022" xr:uid="{AB897419-5E02-4943-8C76-F39033A3C609}"/>
    <hyperlink ref="A7" location="'Fig 1.4'!A1" display="Figure 1.4: Degree of underpayment in main adult rate, UK, 2015-2022" xr:uid="{5EEF1640-684E-4CF3-86AD-013BED9D05CA}"/>
    <hyperlink ref="A8" location="'Fig 1.5'!A1" display="Figure 1.5: Minimum wage underpayment, total levels, by worker characteristic, UK, 2019 and 2022" xr:uid="{F5C071A4-B7FF-4047-92F9-E485E8F8D686}"/>
    <hyperlink ref="A9" location="'Fig 1.6'!A1" display="Figure 1.6: Minimum wage underpayment as a share of coverage, by worker characteristic, UK, 2019 and 2022" xr:uid="{EECD2BF4-C1F4-415F-AED5-80798A968B12}"/>
    <hyperlink ref="A10" location="'Fig 1.7'!A1" display="Figure 1.7: Chance of remaining a minimum wage worker if covered in Year 1, ASHE, UK, 2013-2019" xr:uid="{96E6C5A7-27C9-4A10-93A7-024675852B67}"/>
    <hyperlink ref="A11" location="'Fig 1.8 LHS'!A1" display="Figure 1.8: Transitions of workers to and from underpayment (LHS), UK, 2012-2019" xr:uid="{D3497FF5-6A0E-4A4D-A3C0-AF32047D37FC}"/>
    <hyperlink ref="A12" location="'Fig 1.8 RHS'!A1" display="Figure 1.8: Transitions of workers to and from underpayment (RHS), UK, 2012-2019" xr:uid="{FDB01966-30FE-46EC-A40E-734D3CABF217}"/>
    <hyperlink ref="A13" location="'Fig 1.9'!A1" display="Figure 1.9: Chance of underpayment in Year 2 by Year 1 status, UK, 2012-2019" xr:uid="{7DC9056A-BABF-4491-98B0-AEDF5D7AF6DF}"/>
    <hyperlink ref="A14" location="'Fig 1.10'!A1" display="Figure 1.10: Length of arrears period in cases notified in NMW naming rounds 14-19, UK" xr:uid="{2B2AC8A1-2E5B-49BA-BBBD-1FB368EA0FDE}"/>
    <hyperlink ref="A15" location="'Fig 1.11 LHS'!A1" display="Figure 1.11: Share of workers changing employer, by minimum wage underpayment status (LHS), UK, 2012-2019" xr:uid="{66A2601F-16C0-45E7-AC28-C2C795790F39}"/>
    <hyperlink ref="A16" location="'Fig 1.11 RHS'!A1" display="Figure 1.11: Share of workers changing employer, by minimum wage underpayment status (RHS), UK, 2012-2019" xr:uid="{1B390BE9-9638-438F-8B81-B6D995B5E2D4}"/>
    <hyperlink ref="A17" location="'Fig 1.12'!A1" display="Figure 1.12: Share of workers underpaid in Year 1 and Year 2, by employment transition status, UK, 2012-2019" xr:uid="{7DC8741C-1F47-4BD6-9FB5-CA0C6F233BC4}"/>
    <hyperlink ref="A18" location="'Fig 2.1'!A1" display="Figure 2.1: NLW coverage by commuting mode of transport, LFS, UK, 2011-2022" xr:uid="{DDC54ACB-B353-4DC7-B51F-DF8CC1B9F067}"/>
    <hyperlink ref="A19" location="'Fig 2.2'!A1" display="Figure 2.2: Share of total LFS coverage, by mode of transport used when commuting, LFS, UK, 2011-2022" xr:uid="{F258DC2C-30B3-4010-914B-D2207C29E6E7}"/>
    <hyperlink ref="A20" location="'Fig 2.3'!A1" display="Figure 2.3: Source of complaint-led NMW investigations opened by HMRC, UK, 2017/18-2021/22" xr:uid="{A58DFE65-C46A-4D49-9D01-CEE0B2FED3B0}"/>
    <hyperlink ref="A21" location="'Fig 2.4'!A1" display="Figure 2.4: Number of cases closed by HMRC and strike rate, UK, 2009/10-2021/22" xr:uid="{671E496D-17A1-4023-97F7-131194C55E96}"/>
    <hyperlink ref="A22" location="'Fig 2.5'!A1" display="Figure 2.5: HMRC customer responsiveness, UK, 2015/16-2021/22" xr:uid="{9C6D69D8-D165-4C6E-B43E-43CBB923B4FF}"/>
    <hyperlink ref="A23" location="'Fig 2.6'!A1" display="Figure 2.6: Number of NMW investigations closed and strike rate, by sector, UK, 2021/22" xr:uid="{71850AA1-C168-463E-B310-2798148FE795}"/>
    <hyperlink ref="A24" location="Notes!A1" display="Notes and sources" xr:uid="{D820070D-A989-46AD-BEAB-4C17092E05F7}"/>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D8A61-D1EF-4E6A-9BB8-89456F9870F7}">
  <sheetPr>
    <tabColor theme="8"/>
  </sheetPr>
  <dimension ref="A1:L9"/>
  <sheetViews>
    <sheetView workbookViewId="0">
      <selection activeCell="B5" sqref="B5"/>
    </sheetView>
  </sheetViews>
  <sheetFormatPr defaultRowHeight="15" x14ac:dyDescent="0.25"/>
  <cols>
    <col min="1" max="1" width="8.625" customWidth="1"/>
    <col min="2" max="4" width="13" customWidth="1"/>
  </cols>
  <sheetData>
    <row r="1" spans="1:12" ht="20.25" thickBot="1" x14ac:dyDescent="0.35">
      <c r="A1" s="2" t="str">
        <f>Contents!A12</f>
        <v>Figure 1.8: Transitions of workers to and from underpayment (RHS), UK, 2012-2019</v>
      </c>
    </row>
    <row r="2" spans="1:12" ht="48.75" customHeight="1" thickTop="1" x14ac:dyDescent="0.25">
      <c r="A2" s="25" t="s">
        <v>106</v>
      </c>
      <c r="B2" s="9" t="s">
        <v>101</v>
      </c>
      <c r="C2" s="9" t="s">
        <v>102</v>
      </c>
      <c r="D2" s="9" t="s">
        <v>103</v>
      </c>
    </row>
    <row r="3" spans="1:12" x14ac:dyDescent="0.25">
      <c r="A3" s="41">
        <v>2012</v>
      </c>
      <c r="B3" s="22">
        <v>39.4</v>
      </c>
      <c r="C3" s="22">
        <v>18.899999999999999</v>
      </c>
      <c r="D3" s="14">
        <v>41.7</v>
      </c>
      <c r="F3" s="5"/>
      <c r="G3" s="5"/>
      <c r="H3" s="5"/>
      <c r="J3" s="5"/>
      <c r="K3" s="5"/>
      <c r="L3" s="5"/>
    </row>
    <row r="4" spans="1:12" x14ac:dyDescent="0.25">
      <c r="A4" s="41">
        <v>2013</v>
      </c>
      <c r="B4" s="22">
        <v>49.3</v>
      </c>
      <c r="C4" s="22">
        <v>15.1</v>
      </c>
      <c r="D4" s="14">
        <v>35.700000000000003</v>
      </c>
      <c r="F4" s="5"/>
      <c r="G4" s="5"/>
      <c r="H4" s="5"/>
      <c r="J4" s="5"/>
      <c r="K4" s="5"/>
      <c r="L4" s="5"/>
    </row>
    <row r="5" spans="1:12" x14ac:dyDescent="0.25">
      <c r="A5" s="41">
        <v>2014</v>
      </c>
      <c r="B5" s="22">
        <v>48.4</v>
      </c>
      <c r="C5" s="22">
        <v>21.1</v>
      </c>
      <c r="D5" s="14">
        <v>30.5</v>
      </c>
      <c r="F5" s="5"/>
      <c r="G5" s="5"/>
      <c r="H5" s="5"/>
      <c r="J5" s="5"/>
      <c r="K5" s="5"/>
      <c r="L5" s="5"/>
    </row>
    <row r="6" spans="1:12" x14ac:dyDescent="0.25">
      <c r="A6" s="41">
        <v>2015</v>
      </c>
      <c r="B6" s="22">
        <v>64.8</v>
      </c>
      <c r="C6" s="22">
        <v>17.899999999999999</v>
      </c>
      <c r="D6" s="14">
        <v>17.3</v>
      </c>
      <c r="F6" s="5"/>
      <c r="G6" s="5"/>
      <c r="H6" s="5"/>
      <c r="J6" s="5"/>
      <c r="K6" s="5"/>
      <c r="L6" s="5"/>
    </row>
    <row r="7" spans="1:12" x14ac:dyDescent="0.25">
      <c r="A7" s="41">
        <v>2016</v>
      </c>
      <c r="B7" s="22">
        <v>49.7</v>
      </c>
      <c r="C7" s="22">
        <v>24.8</v>
      </c>
      <c r="D7" s="14">
        <v>25.5</v>
      </c>
      <c r="F7" s="5"/>
      <c r="G7" s="5"/>
      <c r="H7" s="5"/>
      <c r="J7" s="5"/>
      <c r="K7" s="5"/>
      <c r="L7" s="5"/>
    </row>
    <row r="8" spans="1:12" x14ac:dyDescent="0.25">
      <c r="A8" s="41">
        <v>2017</v>
      </c>
      <c r="B8" s="22">
        <v>50.1</v>
      </c>
      <c r="C8" s="22">
        <v>20.7</v>
      </c>
      <c r="D8" s="14">
        <v>29.3</v>
      </c>
      <c r="F8" s="5"/>
      <c r="G8" s="5"/>
      <c r="H8" s="5"/>
      <c r="J8" s="5"/>
      <c r="K8" s="5"/>
      <c r="L8" s="5"/>
    </row>
    <row r="9" spans="1:12" x14ac:dyDescent="0.25">
      <c r="A9" s="41">
        <v>2018</v>
      </c>
      <c r="B9" s="22">
        <v>49.2</v>
      </c>
      <c r="C9" s="22">
        <v>18.8</v>
      </c>
      <c r="D9" s="14">
        <v>32</v>
      </c>
      <c r="F9" s="5"/>
      <c r="G9" s="5"/>
      <c r="H9" s="5"/>
      <c r="J9" s="5"/>
      <c r="K9" s="5"/>
      <c r="L9" s="5"/>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D9D-7BB3-4E25-9B3A-AEB5F338D505}">
  <sheetPr>
    <tabColor theme="8"/>
  </sheetPr>
  <dimension ref="A1:L9"/>
  <sheetViews>
    <sheetView workbookViewId="0">
      <selection activeCell="C9" sqref="C9"/>
    </sheetView>
  </sheetViews>
  <sheetFormatPr defaultRowHeight="15" x14ac:dyDescent="0.25"/>
  <cols>
    <col min="1" max="1" width="9.875" customWidth="1"/>
    <col min="2" max="4" width="16.125" customWidth="1"/>
  </cols>
  <sheetData>
    <row r="1" spans="1:12" ht="20.25" thickBot="1" x14ac:dyDescent="0.35">
      <c r="A1" s="2" t="str">
        <f>Contents!A13</f>
        <v>Figure 1.9: Chance of underpayment in Year 2 by Year 1 status, UK, 2012-2019</v>
      </c>
    </row>
    <row r="2" spans="1:12" ht="30.75" thickTop="1" x14ac:dyDescent="0.25">
      <c r="A2" s="25" t="s">
        <v>97</v>
      </c>
      <c r="B2" s="9" t="s">
        <v>101</v>
      </c>
      <c r="C2" s="9" t="s">
        <v>102</v>
      </c>
      <c r="D2" s="9" t="s">
        <v>103</v>
      </c>
    </row>
    <row r="3" spans="1:12" x14ac:dyDescent="0.25">
      <c r="A3" s="41">
        <v>2013</v>
      </c>
      <c r="B3" s="22">
        <v>0.3</v>
      </c>
      <c r="C3" s="22">
        <v>3.9</v>
      </c>
      <c r="D3" s="14">
        <v>35.299999999999997</v>
      </c>
      <c r="J3" s="5"/>
      <c r="K3" s="5"/>
      <c r="L3" s="5"/>
    </row>
    <row r="4" spans="1:12" x14ac:dyDescent="0.25">
      <c r="A4" s="41">
        <v>2014</v>
      </c>
      <c r="B4" s="22">
        <v>0.3</v>
      </c>
      <c r="C4" s="22">
        <v>3.2</v>
      </c>
      <c r="D4" s="14">
        <v>36.6</v>
      </c>
      <c r="J4" s="5"/>
      <c r="K4" s="5"/>
      <c r="L4" s="5"/>
    </row>
    <row r="5" spans="1:12" x14ac:dyDescent="0.25">
      <c r="A5" s="41">
        <v>2015</v>
      </c>
      <c r="B5" s="22">
        <v>0.3</v>
      </c>
      <c r="C5" s="22">
        <v>4</v>
      </c>
      <c r="D5" s="14">
        <v>31.5</v>
      </c>
      <c r="J5" s="5"/>
      <c r="K5" s="5"/>
      <c r="L5" s="5"/>
    </row>
    <row r="6" spans="1:12" x14ac:dyDescent="0.25">
      <c r="A6" s="41">
        <v>2016</v>
      </c>
      <c r="B6" s="22">
        <v>0.8</v>
      </c>
      <c r="C6" s="22">
        <v>6.2</v>
      </c>
      <c r="D6" s="14">
        <v>34.700000000000003</v>
      </c>
      <c r="J6" s="5"/>
      <c r="K6" s="5"/>
      <c r="L6" s="5"/>
    </row>
    <row r="7" spans="1:12" x14ac:dyDescent="0.25">
      <c r="A7" s="41">
        <v>2017</v>
      </c>
      <c r="B7" s="22">
        <v>0.7</v>
      </c>
      <c r="C7" s="22">
        <v>6.7</v>
      </c>
      <c r="D7" s="14">
        <v>30</v>
      </c>
      <c r="J7" s="5"/>
      <c r="K7" s="5"/>
      <c r="L7" s="5"/>
    </row>
    <row r="8" spans="1:12" x14ac:dyDescent="0.25">
      <c r="A8" s="41">
        <v>2018</v>
      </c>
      <c r="B8" s="22">
        <v>0.8</v>
      </c>
      <c r="C8" s="22">
        <v>6.6</v>
      </c>
      <c r="D8" s="14">
        <v>33.5</v>
      </c>
      <c r="J8" s="5"/>
      <c r="K8" s="5"/>
      <c r="L8" s="5"/>
    </row>
    <row r="9" spans="1:12" x14ac:dyDescent="0.25">
      <c r="A9" s="41">
        <v>2019</v>
      </c>
      <c r="B9" s="22">
        <v>0.6</v>
      </c>
      <c r="C9" s="22">
        <v>5.3</v>
      </c>
      <c r="D9" s="14">
        <v>32.6</v>
      </c>
      <c r="J9" s="5"/>
      <c r="K9" s="5"/>
      <c r="L9" s="5"/>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F0CD-8421-4264-870B-80EAFB052E58}">
  <sheetPr>
    <tabColor theme="8"/>
  </sheetPr>
  <dimension ref="A1:B8"/>
  <sheetViews>
    <sheetView workbookViewId="0"/>
  </sheetViews>
  <sheetFormatPr defaultRowHeight="15" x14ac:dyDescent="0.25"/>
  <cols>
    <col min="1" max="1" width="18.625" customWidth="1"/>
    <col min="2" max="2" width="18.75" customWidth="1"/>
  </cols>
  <sheetData>
    <row r="1" spans="1:2" ht="20.25" thickBot="1" x14ac:dyDescent="0.35">
      <c r="A1" s="2" t="str">
        <f>Contents!A14</f>
        <v>Figure 1.10: Length of arrears period in cases notified in NMW naming rounds 14-19, UK</v>
      </c>
    </row>
    <row r="2" spans="1:2" ht="15.75" thickTop="1" x14ac:dyDescent="0.25">
      <c r="A2" s="28" t="s">
        <v>107</v>
      </c>
      <c r="B2" s="28" t="s">
        <v>108</v>
      </c>
    </row>
    <row r="3" spans="1:2" x14ac:dyDescent="0.25">
      <c r="A3" t="s">
        <v>109</v>
      </c>
      <c r="B3">
        <v>77</v>
      </c>
    </row>
    <row r="4" spans="1:2" x14ac:dyDescent="0.25">
      <c r="A4" t="s">
        <v>110</v>
      </c>
      <c r="B4">
        <v>33</v>
      </c>
    </row>
    <row r="5" spans="1:2" x14ac:dyDescent="0.25">
      <c r="A5" t="s">
        <v>111</v>
      </c>
      <c r="B5">
        <v>34</v>
      </c>
    </row>
    <row r="6" spans="1:2" x14ac:dyDescent="0.25">
      <c r="A6" t="s">
        <v>112</v>
      </c>
      <c r="B6">
        <v>22</v>
      </c>
    </row>
    <row r="7" spans="1:2" x14ac:dyDescent="0.25">
      <c r="A7" t="s">
        <v>113</v>
      </c>
      <c r="B7">
        <v>42</v>
      </c>
    </row>
    <row r="8" spans="1:2" x14ac:dyDescent="0.25">
      <c r="A8" t="s">
        <v>114</v>
      </c>
      <c r="B8">
        <v>43</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58AA-3D5E-4253-822E-7BDB92D84D01}">
  <sheetPr>
    <tabColor theme="8"/>
  </sheetPr>
  <dimension ref="A1:D9"/>
  <sheetViews>
    <sheetView workbookViewId="0"/>
  </sheetViews>
  <sheetFormatPr defaultRowHeight="15" x14ac:dyDescent="0.25"/>
  <cols>
    <col min="1" max="1" width="11" customWidth="1"/>
    <col min="2" max="2" width="24.125" customWidth="1"/>
    <col min="3" max="3" width="23.125" customWidth="1"/>
    <col min="4" max="4" width="19.25" customWidth="1"/>
  </cols>
  <sheetData>
    <row r="1" spans="1:4" ht="20.25" thickBot="1" x14ac:dyDescent="0.35">
      <c r="A1" s="2" t="str">
        <f>Contents!A15</f>
        <v>Figure 1.11: Share of workers changing employer, by minimum wage underpayment status (LHS), UK, 2012-2019</v>
      </c>
    </row>
    <row r="2" spans="1:4" ht="30.75" thickTop="1" x14ac:dyDescent="0.25">
      <c r="A2" s="25" t="s">
        <v>97</v>
      </c>
      <c r="B2" s="9" t="s">
        <v>101</v>
      </c>
      <c r="C2" s="9" t="s">
        <v>102</v>
      </c>
      <c r="D2" s="9" t="s">
        <v>103</v>
      </c>
    </row>
    <row r="3" spans="1:4" x14ac:dyDescent="0.25">
      <c r="A3" s="41">
        <v>2013</v>
      </c>
      <c r="B3" s="22">
        <v>11.4</v>
      </c>
      <c r="C3" s="22">
        <v>14.3</v>
      </c>
      <c r="D3" s="14">
        <v>5.8</v>
      </c>
    </row>
    <row r="4" spans="1:4" x14ac:dyDescent="0.25">
      <c r="A4" s="41">
        <v>2014</v>
      </c>
      <c r="B4" s="22">
        <v>12.2</v>
      </c>
      <c r="C4" s="22">
        <v>16</v>
      </c>
      <c r="D4" s="14">
        <v>6.4</v>
      </c>
    </row>
    <row r="5" spans="1:4" x14ac:dyDescent="0.25">
      <c r="A5" s="41">
        <v>2015</v>
      </c>
      <c r="B5" s="22">
        <v>14.3</v>
      </c>
      <c r="C5" s="22">
        <v>19.5</v>
      </c>
      <c r="D5" s="14">
        <v>7.3</v>
      </c>
    </row>
    <row r="6" spans="1:4" x14ac:dyDescent="0.25">
      <c r="A6" s="41">
        <v>2016</v>
      </c>
      <c r="B6" s="22">
        <v>12.2</v>
      </c>
      <c r="C6" s="22">
        <v>17.600000000000001</v>
      </c>
      <c r="D6" s="14">
        <v>7.1</v>
      </c>
    </row>
    <row r="7" spans="1:4" x14ac:dyDescent="0.25">
      <c r="A7" s="41">
        <v>2017</v>
      </c>
      <c r="B7" s="22">
        <v>12.8</v>
      </c>
      <c r="C7" s="22">
        <v>14.7</v>
      </c>
      <c r="D7" s="14">
        <v>7.3</v>
      </c>
    </row>
    <row r="8" spans="1:4" x14ac:dyDescent="0.25">
      <c r="A8" s="41">
        <v>2018</v>
      </c>
      <c r="B8" s="22">
        <v>13.2</v>
      </c>
      <c r="C8" s="22">
        <v>14.8</v>
      </c>
      <c r="D8" s="14">
        <v>7.7</v>
      </c>
    </row>
    <row r="9" spans="1:4" x14ac:dyDescent="0.25">
      <c r="A9" s="41">
        <v>2019</v>
      </c>
      <c r="B9" s="22">
        <v>12</v>
      </c>
      <c r="C9" s="22">
        <v>15.1</v>
      </c>
      <c r="D9" s="14">
        <v>7.9</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4405-F75B-4271-9399-1FF5A3DC035A}">
  <sheetPr>
    <tabColor theme="8"/>
  </sheetPr>
  <dimension ref="A1:F9"/>
  <sheetViews>
    <sheetView workbookViewId="0"/>
  </sheetViews>
  <sheetFormatPr defaultRowHeight="15" x14ac:dyDescent="0.25"/>
  <cols>
    <col min="1" max="1" width="11.625" customWidth="1"/>
    <col min="2" max="2" width="24.125" customWidth="1"/>
    <col min="3" max="3" width="24" customWidth="1"/>
    <col min="4" max="6" width="19.25" customWidth="1"/>
  </cols>
  <sheetData>
    <row r="1" spans="1:6" ht="20.25" thickBot="1" x14ac:dyDescent="0.35">
      <c r="A1" s="2" t="str">
        <f>Contents!A16</f>
        <v>Figure 1.11: Share of workers changing employer, by minimum wage underpayment status (RHS), UK, 2012-2019</v>
      </c>
    </row>
    <row r="2" spans="1:6" ht="45.75" thickTop="1" x14ac:dyDescent="0.25">
      <c r="A2" s="25" t="s">
        <v>97</v>
      </c>
      <c r="B2" s="6" t="s">
        <v>177</v>
      </c>
      <c r="C2" s="6" t="s">
        <v>178</v>
      </c>
      <c r="D2" s="6" t="s">
        <v>179</v>
      </c>
      <c r="E2" s="6" t="s">
        <v>180</v>
      </c>
      <c r="F2" s="6" t="s">
        <v>181</v>
      </c>
    </row>
    <row r="3" spans="1:6" x14ac:dyDescent="0.25">
      <c r="A3" s="41">
        <v>2013</v>
      </c>
      <c r="B3" s="22">
        <v>26.5</v>
      </c>
      <c r="C3" s="22">
        <v>16.899999999999999</v>
      </c>
      <c r="D3" s="14">
        <v>6.4</v>
      </c>
      <c r="E3" s="14">
        <v>1.4</v>
      </c>
      <c r="F3" s="14">
        <v>6.1</v>
      </c>
    </row>
    <row r="4" spans="1:6" x14ac:dyDescent="0.25">
      <c r="A4" s="41">
        <v>2014</v>
      </c>
      <c r="B4" s="22">
        <v>28.2</v>
      </c>
      <c r="C4" s="22">
        <v>18.2</v>
      </c>
      <c r="D4" s="14">
        <v>7.1</v>
      </c>
      <c r="E4" s="14">
        <v>1.8</v>
      </c>
      <c r="F4" s="14">
        <v>6.8</v>
      </c>
    </row>
    <row r="5" spans="1:6" x14ac:dyDescent="0.25">
      <c r="A5" s="41">
        <v>2015</v>
      </c>
      <c r="B5" s="22">
        <v>32.1</v>
      </c>
      <c r="C5" s="22">
        <v>20.3</v>
      </c>
      <c r="D5" s="14">
        <v>10</v>
      </c>
      <c r="E5" s="14">
        <v>1.5</v>
      </c>
      <c r="F5" s="14">
        <v>7.7</v>
      </c>
    </row>
    <row r="6" spans="1:6" x14ac:dyDescent="0.25">
      <c r="A6" s="41">
        <v>2016</v>
      </c>
      <c r="B6" s="22">
        <v>31.5</v>
      </c>
      <c r="C6" s="22">
        <v>17.600000000000001</v>
      </c>
      <c r="D6" s="14">
        <v>9</v>
      </c>
      <c r="E6" s="14">
        <v>2</v>
      </c>
      <c r="F6" s="14">
        <v>7.5</v>
      </c>
    </row>
    <row r="7" spans="1:6" x14ac:dyDescent="0.25">
      <c r="A7" s="41">
        <v>2017</v>
      </c>
      <c r="B7" s="22">
        <v>23.8</v>
      </c>
      <c r="C7" s="22">
        <v>17.399999999999999</v>
      </c>
      <c r="D7" s="14">
        <v>8.8000000000000007</v>
      </c>
      <c r="E7" s="14">
        <v>2.1</v>
      </c>
      <c r="F7" s="14">
        <v>7.7</v>
      </c>
    </row>
    <row r="8" spans="1:6" x14ac:dyDescent="0.25">
      <c r="A8" s="41">
        <v>2018</v>
      </c>
      <c r="B8" s="22">
        <v>24.7</v>
      </c>
      <c r="C8" s="22">
        <v>18.2</v>
      </c>
      <c r="D8" s="14">
        <v>8.1</v>
      </c>
      <c r="E8" s="14">
        <v>3.3</v>
      </c>
      <c r="F8" s="14">
        <v>8.1</v>
      </c>
    </row>
    <row r="9" spans="1:6" x14ac:dyDescent="0.25">
      <c r="A9" s="41">
        <v>2019</v>
      </c>
      <c r="B9" s="22">
        <v>26.6</v>
      </c>
      <c r="C9" s="22">
        <v>16.7</v>
      </c>
      <c r="D9" s="14">
        <v>7.5</v>
      </c>
      <c r="E9" s="14">
        <v>2.2999999999999998</v>
      </c>
      <c r="F9" s="14">
        <v>8.1999999999999993</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46A16-1664-4025-B758-986B7A41424D}">
  <sheetPr>
    <tabColor theme="8"/>
  </sheetPr>
  <dimension ref="A1:C9"/>
  <sheetViews>
    <sheetView workbookViewId="0"/>
  </sheetViews>
  <sheetFormatPr defaultRowHeight="15" x14ac:dyDescent="0.25"/>
  <cols>
    <col min="1" max="1" width="11.625" customWidth="1"/>
    <col min="2" max="2" width="24.125" customWidth="1"/>
    <col min="3" max="3" width="23.125" customWidth="1"/>
  </cols>
  <sheetData>
    <row r="1" spans="1:3" ht="20.25" thickBot="1" x14ac:dyDescent="0.35">
      <c r="A1" s="2" t="str">
        <f>Contents!A17</f>
        <v>Figure 1.12: Share of workers underpaid in Year 1 and Year 2, by employment transition status, UK, 2012-2019</v>
      </c>
    </row>
    <row r="2" spans="1:3" ht="15.75" thickTop="1" x14ac:dyDescent="0.25">
      <c r="A2" s="25" t="s">
        <v>97</v>
      </c>
      <c r="B2" s="47" t="s">
        <v>117</v>
      </c>
      <c r="C2" s="47" t="s">
        <v>118</v>
      </c>
    </row>
    <row r="3" spans="1:3" x14ac:dyDescent="0.25">
      <c r="A3" s="41">
        <v>2013</v>
      </c>
      <c r="B3" s="22">
        <v>39.9</v>
      </c>
      <c r="C3" s="22">
        <v>4.2</v>
      </c>
    </row>
    <row r="4" spans="1:3" x14ac:dyDescent="0.25">
      <c r="A4" s="41">
        <v>2014</v>
      </c>
      <c r="B4" s="22">
        <v>41.3</v>
      </c>
      <c r="C4" s="22">
        <v>5.5</v>
      </c>
    </row>
    <row r="5" spans="1:3" x14ac:dyDescent="0.25">
      <c r="A5" s="41">
        <v>2015</v>
      </c>
      <c r="B5" s="22">
        <v>36.799999999999997</v>
      </c>
      <c r="C5" s="22">
        <v>3.3</v>
      </c>
    </row>
    <row r="6" spans="1:3" x14ac:dyDescent="0.25">
      <c r="A6" s="41">
        <v>2016</v>
      </c>
      <c r="B6" s="22">
        <v>39</v>
      </c>
      <c r="C6" s="22">
        <v>5.8</v>
      </c>
    </row>
    <row r="7" spans="1:3" x14ac:dyDescent="0.25">
      <c r="A7" s="41">
        <v>2017</v>
      </c>
      <c r="B7" s="22">
        <v>34.1</v>
      </c>
      <c r="C7" s="22">
        <v>5</v>
      </c>
    </row>
    <row r="8" spans="1:3" x14ac:dyDescent="0.25">
      <c r="A8" s="41">
        <v>2018</v>
      </c>
      <c r="B8" s="22">
        <v>38</v>
      </c>
      <c r="C8" s="22">
        <v>8.3000000000000007</v>
      </c>
    </row>
    <row r="9" spans="1:3" x14ac:dyDescent="0.25">
      <c r="A9" s="41">
        <v>2019</v>
      </c>
      <c r="B9" s="22">
        <v>36.4</v>
      </c>
      <c r="C9" s="22">
        <v>6.2</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9517D-C9AA-4ADF-9912-849214E119C2}">
  <sheetPr>
    <tabColor theme="8"/>
  </sheetPr>
  <dimension ref="A1:I14"/>
  <sheetViews>
    <sheetView workbookViewId="0"/>
  </sheetViews>
  <sheetFormatPr defaultRowHeight="15" x14ac:dyDescent="0.25"/>
  <cols>
    <col min="1" max="1" width="11.625" customWidth="1"/>
    <col min="2" max="9" width="14.625" customWidth="1"/>
  </cols>
  <sheetData>
    <row r="1" spans="1:9" ht="20.25" thickBot="1" x14ac:dyDescent="0.35">
      <c r="A1" s="2" t="str">
        <f>Contents!A18</f>
        <v>Figure 2.1: NLW coverage by commuting mode of transport, LFS, UK, 2011-2022</v>
      </c>
    </row>
    <row r="2" spans="1:9" ht="60.75" thickTop="1" x14ac:dyDescent="0.25">
      <c r="A2" s="25" t="s">
        <v>2</v>
      </c>
      <c r="B2" s="16" t="s">
        <v>169</v>
      </c>
      <c r="C2" s="16" t="s">
        <v>170</v>
      </c>
      <c r="D2" s="6" t="s">
        <v>171</v>
      </c>
      <c r="E2" s="6" t="s">
        <v>172</v>
      </c>
      <c r="F2" s="6" t="s">
        <v>173</v>
      </c>
      <c r="G2" s="6" t="s">
        <v>174</v>
      </c>
      <c r="H2" s="6" t="s">
        <v>175</v>
      </c>
      <c r="I2" s="6" t="s">
        <v>176</v>
      </c>
    </row>
    <row r="3" spans="1:9" x14ac:dyDescent="0.25">
      <c r="A3" s="48">
        <v>2011</v>
      </c>
      <c r="B3" s="22">
        <v>7.1</v>
      </c>
      <c r="C3" s="22">
        <v>9.8000000000000007</v>
      </c>
      <c r="D3" s="14">
        <v>7.3</v>
      </c>
      <c r="E3" s="14">
        <v>19.2</v>
      </c>
      <c r="F3" s="14">
        <v>3.1</v>
      </c>
      <c r="G3" s="14">
        <v>4.5</v>
      </c>
      <c r="H3" s="14">
        <v>18.8</v>
      </c>
      <c r="I3" s="14">
        <v>9.4</v>
      </c>
    </row>
    <row r="4" spans="1:9" x14ac:dyDescent="0.25">
      <c r="A4" s="48">
        <v>2012</v>
      </c>
      <c r="B4" s="22">
        <v>6</v>
      </c>
      <c r="C4" s="22">
        <v>8.3000000000000007</v>
      </c>
      <c r="D4" s="14">
        <v>5.2</v>
      </c>
      <c r="E4" s="14">
        <v>16</v>
      </c>
      <c r="F4" s="14">
        <v>2.2000000000000002</v>
      </c>
      <c r="G4" s="14">
        <v>3.1</v>
      </c>
      <c r="H4" s="14">
        <v>19.899999999999999</v>
      </c>
      <c r="I4" s="14">
        <v>8.1</v>
      </c>
    </row>
    <row r="5" spans="1:9" x14ac:dyDescent="0.25">
      <c r="A5" s="41">
        <v>2013</v>
      </c>
      <c r="B5" s="22">
        <v>6.2</v>
      </c>
      <c r="C5" s="22">
        <v>10</v>
      </c>
      <c r="D5" s="14">
        <v>6.2</v>
      </c>
      <c r="E5" s="14">
        <v>17.5</v>
      </c>
      <c r="F5" s="14">
        <v>3.8</v>
      </c>
      <c r="G5" s="14">
        <v>2.4</v>
      </c>
      <c r="H5" s="14">
        <v>17.8</v>
      </c>
      <c r="I5" s="14">
        <v>8.1999999999999993</v>
      </c>
    </row>
    <row r="6" spans="1:9" x14ac:dyDescent="0.25">
      <c r="A6" s="41">
        <v>2014</v>
      </c>
      <c r="B6" s="22">
        <v>7.4</v>
      </c>
      <c r="C6" s="22">
        <v>10.3</v>
      </c>
      <c r="D6" s="14">
        <v>9.5</v>
      </c>
      <c r="E6" s="14">
        <v>19.100000000000001</v>
      </c>
      <c r="F6" s="14">
        <v>2.8</v>
      </c>
      <c r="G6" s="14">
        <v>3.9</v>
      </c>
      <c r="H6" s="14">
        <v>21.1</v>
      </c>
      <c r="I6" s="14">
        <v>9.6</v>
      </c>
    </row>
    <row r="7" spans="1:9" x14ac:dyDescent="0.25">
      <c r="A7" s="41">
        <v>2015</v>
      </c>
      <c r="B7" s="22">
        <v>6.9</v>
      </c>
      <c r="C7" s="22">
        <v>5.4</v>
      </c>
      <c r="D7" s="14">
        <v>11.5</v>
      </c>
      <c r="E7" s="14">
        <v>18.399999999999999</v>
      </c>
      <c r="F7" s="14">
        <v>3.2</v>
      </c>
      <c r="G7" s="14">
        <v>2.4</v>
      </c>
      <c r="H7" s="14">
        <v>16.2</v>
      </c>
      <c r="I7" s="14">
        <v>8.6</v>
      </c>
    </row>
    <row r="8" spans="1:9" x14ac:dyDescent="0.25">
      <c r="A8" s="41">
        <v>2016</v>
      </c>
      <c r="B8" s="22">
        <v>7.7</v>
      </c>
      <c r="C8" s="22">
        <v>5.4</v>
      </c>
      <c r="D8" s="14">
        <v>9.5</v>
      </c>
      <c r="E8" s="14">
        <v>17.399999999999999</v>
      </c>
      <c r="F8" s="14">
        <v>3</v>
      </c>
      <c r="G8" s="14">
        <v>5.2</v>
      </c>
      <c r="H8" s="14">
        <v>18.5</v>
      </c>
      <c r="I8" s="14">
        <v>9.4</v>
      </c>
    </row>
    <row r="9" spans="1:9" x14ac:dyDescent="0.25">
      <c r="A9" s="41">
        <v>2017</v>
      </c>
      <c r="B9" s="22">
        <v>8.6</v>
      </c>
      <c r="C9" s="22">
        <v>13.2</v>
      </c>
      <c r="D9" s="14">
        <v>6.7</v>
      </c>
      <c r="E9" s="14">
        <v>18.8</v>
      </c>
      <c r="F9" s="14">
        <v>2.4</v>
      </c>
      <c r="G9" s="14">
        <v>4</v>
      </c>
      <c r="H9" s="14">
        <v>19.7</v>
      </c>
      <c r="I9" s="14">
        <v>9.9</v>
      </c>
    </row>
    <row r="10" spans="1:9" x14ac:dyDescent="0.25">
      <c r="A10" s="41">
        <v>2018</v>
      </c>
      <c r="B10" s="22">
        <v>7.5</v>
      </c>
      <c r="C10" s="22">
        <v>9.1</v>
      </c>
      <c r="D10" s="14">
        <v>3.8</v>
      </c>
      <c r="E10" s="14">
        <v>18.2</v>
      </c>
      <c r="F10" s="14">
        <v>2.7</v>
      </c>
      <c r="G10" s="14">
        <v>2.4</v>
      </c>
      <c r="H10" s="14">
        <v>16.899999999999999</v>
      </c>
      <c r="I10" s="14">
        <v>8.6</v>
      </c>
    </row>
    <row r="11" spans="1:9" x14ac:dyDescent="0.25">
      <c r="A11" s="41">
        <v>2019</v>
      </c>
      <c r="B11" s="22">
        <v>7.4</v>
      </c>
      <c r="C11" s="22">
        <v>5.5</v>
      </c>
      <c r="D11" s="14">
        <v>6.8</v>
      </c>
      <c r="E11" s="14">
        <v>13.9</v>
      </c>
      <c r="F11" s="14">
        <v>2.6</v>
      </c>
      <c r="G11" s="14">
        <v>2.9</v>
      </c>
      <c r="H11" s="14">
        <v>17</v>
      </c>
      <c r="I11" s="14">
        <v>8.3000000000000007</v>
      </c>
    </row>
    <row r="12" spans="1:9" x14ac:dyDescent="0.25">
      <c r="A12" s="48">
        <v>2020</v>
      </c>
      <c r="B12" s="22">
        <v>8.3000000000000007</v>
      </c>
      <c r="C12" s="22">
        <v>3.7</v>
      </c>
      <c r="D12" s="14">
        <v>5.0999999999999996</v>
      </c>
      <c r="E12" s="14">
        <v>14.8</v>
      </c>
      <c r="F12" s="14">
        <v>2.5</v>
      </c>
      <c r="G12" s="14">
        <v>2.4</v>
      </c>
      <c r="H12" s="14">
        <v>16.5</v>
      </c>
      <c r="I12" s="14">
        <v>8.4</v>
      </c>
    </row>
    <row r="13" spans="1:9" x14ac:dyDescent="0.25">
      <c r="A13" s="48">
        <v>2021</v>
      </c>
      <c r="B13" s="22">
        <v>5.9</v>
      </c>
      <c r="C13" s="22">
        <v>8.8000000000000007</v>
      </c>
      <c r="D13" s="14">
        <v>3.5</v>
      </c>
      <c r="E13" s="14">
        <v>12.6</v>
      </c>
      <c r="F13" s="14">
        <v>4.5</v>
      </c>
      <c r="G13" s="14">
        <v>4.4000000000000004</v>
      </c>
      <c r="H13" s="14">
        <v>12.6</v>
      </c>
      <c r="I13" s="14">
        <v>5.8</v>
      </c>
    </row>
    <row r="14" spans="1:9" x14ac:dyDescent="0.25">
      <c r="A14" s="48">
        <v>2022</v>
      </c>
      <c r="B14" s="22">
        <v>5.2</v>
      </c>
      <c r="C14" s="22">
        <v>7</v>
      </c>
      <c r="D14" s="14">
        <v>7.8</v>
      </c>
      <c r="E14" s="14">
        <v>12.5</v>
      </c>
      <c r="F14" s="14">
        <v>1</v>
      </c>
      <c r="G14" s="14">
        <v>1.2</v>
      </c>
      <c r="H14" s="14">
        <v>14.1</v>
      </c>
      <c r="I14" s="14">
        <v>5.4</v>
      </c>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A70D-1839-4757-84EC-259CB1824D17}">
  <sheetPr>
    <tabColor theme="8"/>
  </sheetPr>
  <dimension ref="A1:H14"/>
  <sheetViews>
    <sheetView workbookViewId="0">
      <selection activeCell="B2" sqref="B2:H2"/>
    </sheetView>
  </sheetViews>
  <sheetFormatPr defaultRowHeight="15" x14ac:dyDescent="0.25"/>
  <cols>
    <col min="1" max="1" width="11.625" customWidth="1"/>
    <col min="2" max="8" width="14.625" customWidth="1"/>
  </cols>
  <sheetData>
    <row r="1" spans="1:8" ht="20.25" thickBot="1" x14ac:dyDescent="0.35">
      <c r="A1" s="2" t="str">
        <f>Contents!A19</f>
        <v>Figure 2.2: Share of total LFS coverage, by mode of transport used when commuting, LFS, UK, 2011-2022</v>
      </c>
    </row>
    <row r="2" spans="1:8" ht="60.75" thickTop="1" x14ac:dyDescent="0.25">
      <c r="A2" s="25" t="s">
        <v>2</v>
      </c>
      <c r="B2" s="16" t="s">
        <v>169</v>
      </c>
      <c r="C2" s="16" t="s">
        <v>170</v>
      </c>
      <c r="D2" s="6" t="s">
        <v>171</v>
      </c>
      <c r="E2" s="6" t="s">
        <v>172</v>
      </c>
      <c r="F2" s="6" t="s">
        <v>173</v>
      </c>
      <c r="G2" s="6" t="s">
        <v>174</v>
      </c>
      <c r="H2" s="6" t="s">
        <v>175</v>
      </c>
    </row>
    <row r="3" spans="1:8" x14ac:dyDescent="0.25">
      <c r="A3" s="48">
        <v>2011</v>
      </c>
      <c r="B3" s="22">
        <v>49.9</v>
      </c>
      <c r="C3" s="22">
        <v>1.1000000000000001</v>
      </c>
      <c r="D3" s="14">
        <v>2.6</v>
      </c>
      <c r="E3" s="14">
        <v>15.4</v>
      </c>
      <c r="F3" s="14">
        <v>1.6</v>
      </c>
      <c r="G3" s="14">
        <v>1.4</v>
      </c>
      <c r="H3" s="14">
        <v>25.1</v>
      </c>
    </row>
    <row r="4" spans="1:8" x14ac:dyDescent="0.25">
      <c r="A4" s="48">
        <v>2012</v>
      </c>
      <c r="B4" s="22">
        <v>47.9</v>
      </c>
      <c r="C4" s="22">
        <v>0.8</v>
      </c>
      <c r="D4" s="14">
        <v>2.1</v>
      </c>
      <c r="E4" s="14">
        <v>15.9</v>
      </c>
      <c r="F4" s="14">
        <v>1.5</v>
      </c>
      <c r="G4" s="14">
        <v>1.2</v>
      </c>
      <c r="H4" s="14">
        <v>28.4</v>
      </c>
    </row>
    <row r="5" spans="1:8" x14ac:dyDescent="0.25">
      <c r="A5" s="41">
        <v>2013</v>
      </c>
      <c r="B5" s="22">
        <v>49.8</v>
      </c>
      <c r="C5" s="22">
        <v>1</v>
      </c>
      <c r="D5" s="14">
        <v>2.5</v>
      </c>
      <c r="E5" s="14">
        <v>15.6</v>
      </c>
      <c r="F5" s="14">
        <v>2.4</v>
      </c>
      <c r="G5" s="14">
        <v>1</v>
      </c>
      <c r="H5" s="14">
        <v>25.3</v>
      </c>
    </row>
    <row r="6" spans="1:8" x14ac:dyDescent="0.25">
      <c r="A6" s="41">
        <v>2014</v>
      </c>
      <c r="B6" s="22">
        <v>49.9</v>
      </c>
      <c r="C6" s="22">
        <v>0.8</v>
      </c>
      <c r="D6" s="14">
        <v>3.6</v>
      </c>
      <c r="E6" s="14">
        <v>15.6</v>
      </c>
      <c r="F6" s="14">
        <v>1.6</v>
      </c>
      <c r="G6" s="14">
        <v>1.4</v>
      </c>
      <c r="H6" s="14">
        <v>24.9</v>
      </c>
    </row>
    <row r="7" spans="1:8" x14ac:dyDescent="0.25">
      <c r="A7" s="41">
        <v>2015</v>
      </c>
      <c r="B7" s="22">
        <v>51.5</v>
      </c>
      <c r="C7" s="22">
        <v>0.4</v>
      </c>
      <c r="D7" s="14">
        <v>4.8</v>
      </c>
      <c r="E7" s="14">
        <v>16.399999999999999</v>
      </c>
      <c r="F7" s="14">
        <v>2</v>
      </c>
      <c r="G7" s="14">
        <v>1.1000000000000001</v>
      </c>
      <c r="H7" s="14">
        <v>21.5</v>
      </c>
    </row>
    <row r="8" spans="1:8" x14ac:dyDescent="0.25">
      <c r="A8" s="41">
        <v>2016</v>
      </c>
      <c r="B8" s="22">
        <v>53</v>
      </c>
      <c r="C8" s="22">
        <v>0.5</v>
      </c>
      <c r="D8" s="14">
        <v>3.8</v>
      </c>
      <c r="E8" s="14">
        <v>14.1</v>
      </c>
      <c r="F8" s="14">
        <v>1.8</v>
      </c>
      <c r="G8" s="14">
        <v>2.1</v>
      </c>
      <c r="H8" s="14">
        <v>21.7</v>
      </c>
    </row>
    <row r="9" spans="1:8" x14ac:dyDescent="0.25">
      <c r="A9" s="41">
        <v>2017</v>
      </c>
      <c r="B9" s="22">
        <v>56.6</v>
      </c>
      <c r="C9" s="22">
        <v>0.7</v>
      </c>
      <c r="D9" s="14">
        <v>2.4</v>
      </c>
      <c r="E9" s="14">
        <v>13.5</v>
      </c>
      <c r="F9" s="14">
        <v>1.4</v>
      </c>
      <c r="G9" s="14">
        <v>1.6</v>
      </c>
      <c r="H9" s="14">
        <v>21.2</v>
      </c>
    </row>
    <row r="10" spans="1:8" x14ac:dyDescent="0.25">
      <c r="A10" s="41">
        <v>2018</v>
      </c>
      <c r="B10" s="22">
        <v>56.1</v>
      </c>
      <c r="C10" s="22">
        <v>0.7</v>
      </c>
      <c r="D10" s="14">
        <v>1.6</v>
      </c>
      <c r="E10" s="14">
        <v>14.5</v>
      </c>
      <c r="F10" s="14">
        <v>1.7</v>
      </c>
      <c r="G10" s="14">
        <v>1.2</v>
      </c>
      <c r="H10" s="14">
        <v>21.9</v>
      </c>
    </row>
    <row r="11" spans="1:8" x14ac:dyDescent="0.25">
      <c r="A11" s="41">
        <v>2019</v>
      </c>
      <c r="B11" s="22">
        <v>58.2</v>
      </c>
      <c r="C11" s="22">
        <v>0.4</v>
      </c>
      <c r="D11" s="14">
        <v>2.6</v>
      </c>
      <c r="E11" s="14">
        <v>12</v>
      </c>
      <c r="F11" s="14">
        <v>2</v>
      </c>
      <c r="G11" s="14">
        <v>1.4</v>
      </c>
      <c r="H11" s="14">
        <v>20.2</v>
      </c>
    </row>
    <row r="12" spans="1:8" x14ac:dyDescent="0.25">
      <c r="A12" s="48">
        <v>2020</v>
      </c>
      <c r="B12" s="22">
        <v>61</v>
      </c>
      <c r="C12" s="22">
        <v>0.3</v>
      </c>
      <c r="D12" s="14">
        <v>2.1</v>
      </c>
      <c r="E12" s="14">
        <v>10.4</v>
      </c>
      <c r="F12" s="14">
        <v>1.6</v>
      </c>
      <c r="G12" s="14">
        <v>1.1000000000000001</v>
      </c>
      <c r="H12" s="14">
        <v>19.7</v>
      </c>
    </row>
    <row r="13" spans="1:8" x14ac:dyDescent="0.25">
      <c r="A13" s="48">
        <v>2021</v>
      </c>
      <c r="B13" s="22">
        <v>52.7</v>
      </c>
      <c r="C13" s="22">
        <v>1</v>
      </c>
      <c r="D13" s="14">
        <v>1.7</v>
      </c>
      <c r="E13" s="14">
        <v>11.1</v>
      </c>
      <c r="F13" s="14">
        <v>3.2</v>
      </c>
      <c r="G13" s="14">
        <v>2.1</v>
      </c>
      <c r="H13" s="14">
        <v>22.2</v>
      </c>
    </row>
    <row r="14" spans="1:8" x14ac:dyDescent="0.25">
      <c r="A14" s="48">
        <v>2022</v>
      </c>
      <c r="B14" s="22">
        <v>48.4</v>
      </c>
      <c r="C14" s="22">
        <v>1.1000000000000001</v>
      </c>
      <c r="D14" s="14">
        <v>4.3</v>
      </c>
      <c r="E14" s="14">
        <v>12.6</v>
      </c>
      <c r="F14" s="14">
        <v>0.8</v>
      </c>
      <c r="G14" s="14">
        <v>0.8</v>
      </c>
      <c r="H14" s="14">
        <v>24.8</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B567-9473-4FB9-B551-9681240F7064}">
  <sheetPr>
    <tabColor theme="8"/>
  </sheetPr>
  <dimension ref="A1:D7"/>
  <sheetViews>
    <sheetView workbookViewId="0">
      <selection activeCell="A2" sqref="A2"/>
    </sheetView>
  </sheetViews>
  <sheetFormatPr defaultRowHeight="15" x14ac:dyDescent="0.25"/>
  <cols>
    <col min="1" max="1" width="11.625" customWidth="1"/>
    <col min="2" max="4" width="14.625" customWidth="1"/>
  </cols>
  <sheetData>
    <row r="1" spans="1:4" ht="19.5" x14ac:dyDescent="0.3">
      <c r="A1" s="4" t="str">
        <f>Contents!A20</f>
        <v>Figure 2.3: Source of complaint-led NMW investigations opened by HMRC, UK, 2017/18-2021/22</v>
      </c>
    </row>
    <row r="2" spans="1:4" x14ac:dyDescent="0.25">
      <c r="A2" s="47" t="s">
        <v>119</v>
      </c>
      <c r="B2" s="47" t="s">
        <v>120</v>
      </c>
      <c r="C2" s="47" t="s">
        <v>121</v>
      </c>
      <c r="D2" s="47" t="s">
        <v>122</v>
      </c>
    </row>
    <row r="3" spans="1:4" x14ac:dyDescent="0.25">
      <c r="A3" t="s">
        <v>123</v>
      </c>
      <c r="B3">
        <v>298</v>
      </c>
      <c r="C3">
        <v>3004</v>
      </c>
      <c r="D3">
        <v>8</v>
      </c>
    </row>
    <row r="4" spans="1:4" x14ac:dyDescent="0.25">
      <c r="A4" t="s">
        <v>124</v>
      </c>
      <c r="B4">
        <v>283</v>
      </c>
      <c r="C4">
        <v>2472</v>
      </c>
      <c r="D4">
        <v>16</v>
      </c>
    </row>
    <row r="5" spans="1:4" x14ac:dyDescent="0.25">
      <c r="A5" t="s">
        <v>125</v>
      </c>
      <c r="B5">
        <v>752</v>
      </c>
      <c r="C5">
        <v>2552</v>
      </c>
      <c r="D5">
        <v>28</v>
      </c>
    </row>
    <row r="6" spans="1:4" x14ac:dyDescent="0.25">
      <c r="A6" t="s">
        <v>126</v>
      </c>
      <c r="B6">
        <v>1034</v>
      </c>
      <c r="C6">
        <v>3808</v>
      </c>
      <c r="D6">
        <v>82</v>
      </c>
    </row>
    <row r="7" spans="1:4" x14ac:dyDescent="0.25">
      <c r="A7" t="s">
        <v>127</v>
      </c>
      <c r="B7">
        <v>1790</v>
      </c>
      <c r="C7">
        <v>4161</v>
      </c>
      <c r="D7">
        <v>76</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C3F8-6B24-4D4B-B7BD-CB72E2FBB7EF}">
  <sheetPr>
    <tabColor theme="8"/>
  </sheetPr>
  <dimension ref="A1:D15"/>
  <sheetViews>
    <sheetView workbookViewId="0"/>
  </sheetViews>
  <sheetFormatPr defaultRowHeight="15" x14ac:dyDescent="0.25"/>
  <cols>
    <col min="1" max="1" width="11.625" customWidth="1"/>
    <col min="2" max="4" width="14.625" customWidth="1"/>
  </cols>
  <sheetData>
    <row r="1" spans="1:4" ht="19.5" x14ac:dyDescent="0.3">
      <c r="A1" s="4" t="str">
        <f>Contents!A21</f>
        <v>Figure 2.4: Number of cases closed by HMRC and strike rate, UK, 2009/10-2021/22</v>
      </c>
    </row>
    <row r="2" spans="1:4" ht="45" x14ac:dyDescent="0.25">
      <c r="A2" s="50" t="s">
        <v>119</v>
      </c>
      <c r="B2" s="49" t="s">
        <v>159</v>
      </c>
      <c r="C2" s="49" t="s">
        <v>136</v>
      </c>
      <c r="D2" s="49" t="s">
        <v>137</v>
      </c>
    </row>
    <row r="3" spans="1:4" x14ac:dyDescent="0.25">
      <c r="A3" t="s">
        <v>128</v>
      </c>
      <c r="B3">
        <v>34</v>
      </c>
      <c r="C3">
        <v>1256</v>
      </c>
      <c r="D3">
        <v>2387</v>
      </c>
    </row>
    <row r="4" spans="1:4" x14ac:dyDescent="0.25">
      <c r="A4" t="s">
        <v>129</v>
      </c>
      <c r="B4">
        <v>39</v>
      </c>
      <c r="C4">
        <v>1140</v>
      </c>
      <c r="D4">
        <v>1761</v>
      </c>
    </row>
    <row r="5" spans="1:4" x14ac:dyDescent="0.25">
      <c r="A5" t="s">
        <v>130</v>
      </c>
      <c r="B5">
        <v>38</v>
      </c>
      <c r="C5">
        <v>968</v>
      </c>
      <c r="D5">
        <v>1566</v>
      </c>
    </row>
    <row r="6" spans="1:4" x14ac:dyDescent="0.25">
      <c r="A6" t="s">
        <v>131</v>
      </c>
      <c r="B6">
        <v>43</v>
      </c>
      <c r="C6">
        <v>736</v>
      </c>
      <c r="D6">
        <v>960</v>
      </c>
    </row>
    <row r="7" spans="1:4" x14ac:dyDescent="0.25">
      <c r="A7" t="s">
        <v>132</v>
      </c>
      <c r="B7">
        <v>47</v>
      </c>
      <c r="C7">
        <v>680</v>
      </c>
      <c r="D7">
        <v>775</v>
      </c>
    </row>
    <row r="8" spans="1:4" x14ac:dyDescent="0.25">
      <c r="A8" t="s">
        <v>133</v>
      </c>
      <c r="B8">
        <v>33</v>
      </c>
      <c r="C8">
        <v>735</v>
      </c>
      <c r="D8">
        <v>1469</v>
      </c>
    </row>
    <row r="9" spans="1:4" x14ac:dyDescent="0.25">
      <c r="A9" t="s">
        <v>134</v>
      </c>
      <c r="B9">
        <v>36</v>
      </c>
      <c r="C9">
        <v>958</v>
      </c>
      <c r="D9">
        <v>1709</v>
      </c>
    </row>
    <row r="10" spans="1:4" x14ac:dyDescent="0.25">
      <c r="A10" t="s">
        <v>135</v>
      </c>
      <c r="B10">
        <v>42</v>
      </c>
      <c r="C10">
        <v>1343</v>
      </c>
      <c r="D10">
        <v>1331</v>
      </c>
    </row>
    <row r="11" spans="1:4" x14ac:dyDescent="0.25">
      <c r="A11" t="s">
        <v>127</v>
      </c>
      <c r="B11">
        <v>42</v>
      </c>
      <c r="C11">
        <v>1016</v>
      </c>
      <c r="D11">
        <v>1386</v>
      </c>
    </row>
    <row r="12" spans="1:4" x14ac:dyDescent="0.25">
      <c r="A12" t="s">
        <v>126</v>
      </c>
      <c r="B12">
        <v>45</v>
      </c>
      <c r="C12">
        <v>1357</v>
      </c>
      <c r="D12">
        <v>1661</v>
      </c>
    </row>
    <row r="13" spans="1:4" x14ac:dyDescent="0.25">
      <c r="A13" t="s">
        <v>125</v>
      </c>
      <c r="B13">
        <v>37</v>
      </c>
      <c r="C13">
        <v>1260</v>
      </c>
      <c r="D13">
        <v>2116</v>
      </c>
    </row>
    <row r="14" spans="1:4" x14ac:dyDescent="0.25">
      <c r="A14" t="s">
        <v>124</v>
      </c>
      <c r="B14">
        <v>39</v>
      </c>
      <c r="C14">
        <v>994</v>
      </c>
      <c r="D14">
        <v>1746</v>
      </c>
    </row>
    <row r="15" spans="1:4" x14ac:dyDescent="0.25">
      <c r="A15" t="s">
        <v>123</v>
      </c>
      <c r="B15">
        <v>35</v>
      </c>
      <c r="C15">
        <v>898</v>
      </c>
      <c r="D15">
        <v>1937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73F6-04EF-443F-A65A-E197845A79EF}">
  <sheetPr>
    <tabColor theme="8"/>
  </sheetPr>
  <dimension ref="A1:G27"/>
  <sheetViews>
    <sheetView workbookViewId="0">
      <selection activeCell="B33" sqref="B33"/>
    </sheetView>
  </sheetViews>
  <sheetFormatPr defaultRowHeight="15" x14ac:dyDescent="0.25"/>
  <cols>
    <col min="1" max="1" width="12.875" customWidth="1"/>
    <col min="2" max="2" width="12.125" bestFit="1" customWidth="1"/>
    <col min="3" max="3" width="13.25" bestFit="1" customWidth="1"/>
    <col min="4" max="4" width="10.625" bestFit="1" customWidth="1"/>
    <col min="5" max="5" width="12.75" bestFit="1" customWidth="1"/>
    <col min="6" max="6" width="12.125" bestFit="1" customWidth="1"/>
  </cols>
  <sheetData>
    <row r="1" spans="1:7" ht="19.5" x14ac:dyDescent="0.3">
      <c r="A1" s="4" t="str">
        <f>Contents!A4</f>
        <v xml:space="preserve">Figure 1.1: ASHE and LFS minimum wage coverage, UK, Q2 2016-Q2 2022 </v>
      </c>
      <c r="B1" s="4"/>
    </row>
    <row r="2" spans="1:7" x14ac:dyDescent="0.25">
      <c r="A2" s="26" t="s">
        <v>46</v>
      </c>
      <c r="B2" s="6" t="s">
        <v>50</v>
      </c>
      <c r="C2" s="6" t="s">
        <v>47</v>
      </c>
      <c r="D2" s="6" t="s">
        <v>48</v>
      </c>
      <c r="E2" s="6" t="s">
        <v>49</v>
      </c>
      <c r="F2" s="6" t="s">
        <v>3</v>
      </c>
    </row>
    <row r="3" spans="1:7" x14ac:dyDescent="0.25">
      <c r="A3" t="s">
        <v>21</v>
      </c>
      <c r="B3" s="31">
        <v>1969000</v>
      </c>
      <c r="C3" s="31">
        <v>43000</v>
      </c>
      <c r="D3" s="31">
        <v>169000</v>
      </c>
      <c r="E3" s="31">
        <v>257000</v>
      </c>
      <c r="F3" s="31">
        <v>2295000</v>
      </c>
      <c r="G3" s="8"/>
    </row>
    <row r="4" spans="1:7" x14ac:dyDescent="0.25">
      <c r="A4" t="s">
        <v>22</v>
      </c>
      <c r="B4" s="31"/>
      <c r="C4" s="31">
        <v>41000</v>
      </c>
      <c r="D4" s="31">
        <v>162000</v>
      </c>
      <c r="E4" s="31">
        <v>275000</v>
      </c>
      <c r="F4" s="31">
        <v>2197000</v>
      </c>
    </row>
    <row r="5" spans="1:7" x14ac:dyDescent="0.25">
      <c r="A5" t="s">
        <v>23</v>
      </c>
      <c r="B5" s="31"/>
      <c r="C5" s="31">
        <v>50000</v>
      </c>
      <c r="D5" s="31">
        <v>135000</v>
      </c>
      <c r="E5" s="31">
        <v>277000</v>
      </c>
      <c r="F5" s="31">
        <v>1984000</v>
      </c>
    </row>
    <row r="6" spans="1:7" x14ac:dyDescent="0.25">
      <c r="A6" t="s">
        <v>24</v>
      </c>
      <c r="B6" s="31"/>
      <c r="C6" s="31">
        <v>31000</v>
      </c>
      <c r="D6" s="31">
        <v>195000</v>
      </c>
      <c r="E6" s="31">
        <v>156000</v>
      </c>
      <c r="F6" s="31">
        <v>1731000</v>
      </c>
    </row>
    <row r="7" spans="1:7" x14ac:dyDescent="0.25">
      <c r="A7" t="s">
        <v>25</v>
      </c>
      <c r="B7" s="31">
        <v>1990000</v>
      </c>
      <c r="C7" s="31">
        <v>55000</v>
      </c>
      <c r="D7" s="31">
        <v>144000</v>
      </c>
      <c r="E7" s="31">
        <v>229000</v>
      </c>
      <c r="F7" s="31">
        <v>2440000</v>
      </c>
    </row>
    <row r="8" spans="1:7" x14ac:dyDescent="0.25">
      <c r="A8" t="s">
        <v>26</v>
      </c>
      <c r="B8" s="31"/>
      <c r="C8" s="31">
        <v>61000</v>
      </c>
      <c r="D8" s="31">
        <v>190000</v>
      </c>
      <c r="E8" s="31">
        <v>158000</v>
      </c>
      <c r="F8" s="31">
        <v>2414000</v>
      </c>
    </row>
    <row r="9" spans="1:7" x14ac:dyDescent="0.25">
      <c r="A9" t="s">
        <v>27</v>
      </c>
      <c r="B9" s="31"/>
      <c r="C9" s="31">
        <v>53000</v>
      </c>
      <c r="D9" s="31">
        <v>136000</v>
      </c>
      <c r="E9" s="31">
        <v>211000</v>
      </c>
      <c r="F9" s="31">
        <v>2177000</v>
      </c>
    </row>
    <row r="10" spans="1:7" x14ac:dyDescent="0.25">
      <c r="A10" t="s">
        <v>28</v>
      </c>
      <c r="B10" s="31"/>
      <c r="C10" s="31">
        <v>19000</v>
      </c>
      <c r="D10" s="31">
        <v>149000</v>
      </c>
      <c r="E10" s="31">
        <v>151000</v>
      </c>
      <c r="F10" s="31">
        <v>2087000</v>
      </c>
    </row>
    <row r="11" spans="1:7" x14ac:dyDescent="0.25">
      <c r="A11" t="s">
        <v>29</v>
      </c>
      <c r="B11" s="31">
        <v>1994000</v>
      </c>
      <c r="C11" s="31">
        <v>46000</v>
      </c>
      <c r="D11" s="31">
        <v>136000</v>
      </c>
      <c r="E11" s="31">
        <v>160000</v>
      </c>
      <c r="F11" s="31">
        <v>2263000</v>
      </c>
    </row>
    <row r="12" spans="1:7" x14ac:dyDescent="0.25">
      <c r="A12" t="s">
        <v>30</v>
      </c>
      <c r="B12" s="31"/>
      <c r="C12" s="31">
        <v>52000</v>
      </c>
      <c r="D12" s="31">
        <v>121000</v>
      </c>
      <c r="E12" s="31">
        <v>216000</v>
      </c>
      <c r="F12" s="31">
        <v>1937000</v>
      </c>
    </row>
    <row r="13" spans="1:7" x14ac:dyDescent="0.25">
      <c r="A13" t="s">
        <v>31</v>
      </c>
      <c r="B13" s="31"/>
      <c r="C13" s="31">
        <v>25000</v>
      </c>
      <c r="D13" s="31">
        <v>147000</v>
      </c>
      <c r="E13" s="31">
        <v>243000</v>
      </c>
      <c r="F13" s="31">
        <v>1895000</v>
      </c>
    </row>
    <row r="14" spans="1:7" x14ac:dyDescent="0.25">
      <c r="A14" t="s">
        <v>32</v>
      </c>
      <c r="B14" s="31"/>
      <c r="C14" s="31">
        <v>38000</v>
      </c>
      <c r="D14" s="31">
        <v>132000</v>
      </c>
      <c r="E14" s="31">
        <v>160000</v>
      </c>
      <c r="F14" s="31">
        <v>1656000</v>
      </c>
    </row>
    <row r="15" spans="1:7" x14ac:dyDescent="0.25">
      <c r="A15" t="s">
        <v>33</v>
      </c>
      <c r="B15" s="31">
        <v>1987000</v>
      </c>
      <c r="C15" s="31">
        <v>34000</v>
      </c>
      <c r="D15" s="31">
        <v>186000</v>
      </c>
      <c r="E15" s="31">
        <v>168000</v>
      </c>
      <c r="F15" s="31">
        <v>2183000</v>
      </c>
    </row>
    <row r="16" spans="1:7" x14ac:dyDescent="0.25">
      <c r="A16" t="s">
        <v>34</v>
      </c>
      <c r="B16" s="31"/>
      <c r="C16" s="31">
        <v>38000</v>
      </c>
      <c r="D16" s="31">
        <v>166000</v>
      </c>
      <c r="E16" s="31">
        <v>260000</v>
      </c>
      <c r="F16" s="31">
        <v>2088000</v>
      </c>
    </row>
    <row r="17" spans="1:6" x14ac:dyDescent="0.25">
      <c r="A17" t="s">
        <v>35</v>
      </c>
      <c r="B17" s="31"/>
      <c r="C17" s="31">
        <v>47000</v>
      </c>
      <c r="D17" s="31">
        <v>151000</v>
      </c>
      <c r="E17" s="31">
        <v>172000</v>
      </c>
      <c r="F17" s="31">
        <v>1850000</v>
      </c>
    </row>
    <row r="18" spans="1:6" x14ac:dyDescent="0.25">
      <c r="A18" t="s">
        <v>36</v>
      </c>
      <c r="B18" s="31"/>
      <c r="C18" s="31">
        <v>23000</v>
      </c>
      <c r="D18" s="31">
        <v>88000</v>
      </c>
      <c r="E18" s="31">
        <v>249000</v>
      </c>
      <c r="F18" s="31">
        <v>1873000</v>
      </c>
    </row>
    <row r="19" spans="1:6" x14ac:dyDescent="0.25">
      <c r="A19" t="s">
        <v>37</v>
      </c>
      <c r="B19" s="31">
        <v>2160000</v>
      </c>
      <c r="C19" s="31">
        <v>31000</v>
      </c>
      <c r="D19" s="31">
        <v>128000</v>
      </c>
      <c r="E19" s="31">
        <v>343000</v>
      </c>
      <c r="F19" s="31">
        <v>2275000</v>
      </c>
    </row>
    <row r="20" spans="1:6" x14ac:dyDescent="0.25">
      <c r="A20" t="s">
        <v>38</v>
      </c>
      <c r="B20" s="31"/>
      <c r="C20" s="31">
        <v>38000</v>
      </c>
      <c r="D20" s="31">
        <v>108000</v>
      </c>
      <c r="E20" s="31">
        <v>287000</v>
      </c>
      <c r="F20" s="31">
        <v>2059000</v>
      </c>
    </row>
    <row r="21" spans="1:6" x14ac:dyDescent="0.25">
      <c r="A21" t="s">
        <v>39</v>
      </c>
      <c r="B21" s="31"/>
      <c r="C21" s="31">
        <v>35000</v>
      </c>
      <c r="D21" s="31">
        <v>135000</v>
      </c>
      <c r="E21" s="31">
        <v>382000</v>
      </c>
      <c r="F21" s="31">
        <v>1729000</v>
      </c>
    </row>
    <row r="22" spans="1:6" x14ac:dyDescent="0.25">
      <c r="A22" t="s">
        <v>40</v>
      </c>
      <c r="B22" s="31"/>
      <c r="C22" s="31">
        <v>24000</v>
      </c>
      <c r="D22" s="31">
        <v>81000</v>
      </c>
      <c r="E22" s="31">
        <v>169000</v>
      </c>
      <c r="F22" s="31">
        <v>1681000</v>
      </c>
    </row>
    <row r="23" spans="1:6" x14ac:dyDescent="0.25">
      <c r="A23" t="s">
        <v>41</v>
      </c>
      <c r="B23" s="31">
        <v>1688000</v>
      </c>
      <c r="C23" s="31">
        <v>10000</v>
      </c>
      <c r="D23" s="31">
        <v>71000</v>
      </c>
      <c r="E23" s="31">
        <v>94000</v>
      </c>
      <c r="F23" s="31">
        <v>1748000</v>
      </c>
    </row>
    <row r="24" spans="1:6" x14ac:dyDescent="0.25">
      <c r="A24" t="s">
        <v>42</v>
      </c>
      <c r="B24" s="31"/>
      <c r="C24" s="31">
        <v>58000</v>
      </c>
      <c r="D24" s="31">
        <v>121000</v>
      </c>
      <c r="E24" s="31">
        <v>116000</v>
      </c>
      <c r="F24" s="31">
        <v>1548000</v>
      </c>
    </row>
    <row r="25" spans="1:6" x14ac:dyDescent="0.25">
      <c r="A25" t="s">
        <v>43</v>
      </c>
      <c r="B25" s="31"/>
      <c r="C25" s="31">
        <v>17000</v>
      </c>
      <c r="D25" s="31">
        <v>99000</v>
      </c>
      <c r="E25" s="31">
        <v>89000</v>
      </c>
      <c r="F25" s="31">
        <v>1396000</v>
      </c>
    </row>
    <row r="26" spans="1:6" x14ac:dyDescent="0.25">
      <c r="A26" t="s">
        <v>44</v>
      </c>
      <c r="B26" s="31"/>
      <c r="C26" s="31">
        <v>28000</v>
      </c>
      <c r="D26" s="31">
        <v>126000</v>
      </c>
      <c r="E26" s="31">
        <v>58000</v>
      </c>
      <c r="F26" s="31">
        <v>1237000</v>
      </c>
    </row>
    <row r="27" spans="1:6" x14ac:dyDescent="0.25">
      <c r="A27" s="32" t="s">
        <v>45</v>
      </c>
      <c r="B27" s="36">
        <v>1556000</v>
      </c>
      <c r="C27" s="36">
        <v>44000</v>
      </c>
      <c r="D27" s="36">
        <v>148000</v>
      </c>
      <c r="E27" s="36">
        <v>101000</v>
      </c>
      <c r="F27" s="36">
        <v>1850000</v>
      </c>
    </row>
  </sheetData>
  <phoneticPr fontId="13" type="noConversion"/>
  <pageMargins left="0.7" right="0.7" top="0.75" bottom="0.75" header="0.3" footer="0.3"/>
  <pageSetup paperSize="9"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E868-C0E3-4367-A18F-C2C4DC813C51}">
  <sheetPr>
    <tabColor theme="8"/>
  </sheetPr>
  <dimension ref="A1:D9"/>
  <sheetViews>
    <sheetView workbookViewId="0"/>
  </sheetViews>
  <sheetFormatPr defaultRowHeight="15" x14ac:dyDescent="0.25"/>
  <cols>
    <col min="1" max="1" width="11.625" customWidth="1"/>
    <col min="2" max="4" width="14.625" customWidth="1"/>
  </cols>
  <sheetData>
    <row r="1" spans="1:4" ht="19.5" x14ac:dyDescent="0.3">
      <c r="A1" s="4" t="str">
        <f>Contents!A22</f>
        <v>Figure 2.5: HMRC customer responsiveness, UK, 2015/16-2021/22</v>
      </c>
    </row>
    <row r="2" spans="1:4" ht="60" x14ac:dyDescent="0.25">
      <c r="A2" s="50" t="s">
        <v>119</v>
      </c>
      <c r="B2" s="50" t="s">
        <v>139</v>
      </c>
      <c r="C2" s="50" t="s">
        <v>140</v>
      </c>
      <c r="D2" s="50" t="s">
        <v>141</v>
      </c>
    </row>
    <row r="3" spans="1:4" x14ac:dyDescent="0.25">
      <c r="A3" t="s">
        <v>134</v>
      </c>
      <c r="B3">
        <v>59</v>
      </c>
      <c r="C3">
        <v>82</v>
      </c>
      <c r="D3">
        <v>93</v>
      </c>
    </row>
    <row r="4" spans="1:4" x14ac:dyDescent="0.25">
      <c r="A4" t="s">
        <v>135</v>
      </c>
      <c r="B4">
        <v>54</v>
      </c>
      <c r="C4">
        <v>85</v>
      </c>
      <c r="D4">
        <v>97</v>
      </c>
    </row>
    <row r="5" spans="1:4" x14ac:dyDescent="0.25">
      <c r="A5" t="s">
        <v>127</v>
      </c>
      <c r="B5">
        <v>49</v>
      </c>
      <c r="C5">
        <v>79</v>
      </c>
      <c r="D5">
        <v>94</v>
      </c>
    </row>
    <row r="6" spans="1:4" x14ac:dyDescent="0.25">
      <c r="A6" t="s">
        <v>126</v>
      </c>
      <c r="B6">
        <v>30</v>
      </c>
      <c r="C6">
        <v>62</v>
      </c>
      <c r="D6">
        <v>85</v>
      </c>
    </row>
    <row r="7" spans="1:4" x14ac:dyDescent="0.25">
      <c r="A7" t="s">
        <v>125</v>
      </c>
      <c r="B7">
        <v>35</v>
      </c>
      <c r="C7">
        <v>70</v>
      </c>
      <c r="D7">
        <v>86</v>
      </c>
    </row>
    <row r="8" spans="1:4" x14ac:dyDescent="0.25">
      <c r="A8" t="s">
        <v>124</v>
      </c>
      <c r="B8">
        <v>39</v>
      </c>
      <c r="C8">
        <v>72</v>
      </c>
      <c r="D8">
        <v>88</v>
      </c>
    </row>
    <row r="9" spans="1:4" x14ac:dyDescent="0.25">
      <c r="A9" t="s">
        <v>123</v>
      </c>
      <c r="B9">
        <v>40</v>
      </c>
      <c r="C9">
        <v>69</v>
      </c>
      <c r="D9">
        <v>88</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ADA8-CE8A-48FD-B36B-D63ED2080766}">
  <sheetPr>
    <tabColor theme="8"/>
  </sheetPr>
  <dimension ref="A1:F17"/>
  <sheetViews>
    <sheetView workbookViewId="0"/>
  </sheetViews>
  <sheetFormatPr defaultRowHeight="15" x14ac:dyDescent="0.25"/>
  <cols>
    <col min="1" max="1" width="39.375" customWidth="1"/>
    <col min="2" max="4" width="14.625" customWidth="1"/>
    <col min="6" max="6" width="13.5" bestFit="1" customWidth="1"/>
  </cols>
  <sheetData>
    <row r="1" spans="1:6" ht="19.5" x14ac:dyDescent="0.3">
      <c r="A1" s="4" t="str">
        <f>Contents!A23</f>
        <v>Figure 2.6: Number of NMW investigations closed and strike rate, by sector, UK, 2021/22</v>
      </c>
    </row>
    <row r="2" spans="1:6" ht="30" x14ac:dyDescent="0.25">
      <c r="A2" s="49" t="s">
        <v>142</v>
      </c>
      <c r="B2" s="51" t="s">
        <v>143</v>
      </c>
      <c r="C2" s="27" t="s">
        <v>159</v>
      </c>
      <c r="D2" s="27" t="s">
        <v>160</v>
      </c>
    </row>
    <row r="3" spans="1:6" x14ac:dyDescent="0.25">
      <c r="A3" t="s">
        <v>144</v>
      </c>
      <c r="B3">
        <v>601</v>
      </c>
      <c r="C3">
        <v>28.1</v>
      </c>
      <c r="D3" s="31">
        <v>1971000</v>
      </c>
      <c r="F3" s="5"/>
    </row>
    <row r="4" spans="1:6" x14ac:dyDescent="0.25">
      <c r="A4" t="s">
        <v>145</v>
      </c>
      <c r="B4">
        <v>471</v>
      </c>
      <c r="C4">
        <v>31.8</v>
      </c>
      <c r="D4" s="31">
        <v>4101000</v>
      </c>
      <c r="F4" s="5"/>
    </row>
    <row r="5" spans="1:6" x14ac:dyDescent="0.25">
      <c r="A5" t="s">
        <v>146</v>
      </c>
      <c r="B5">
        <v>350</v>
      </c>
      <c r="C5">
        <v>32.300000000000004</v>
      </c>
      <c r="D5" s="31">
        <v>1092000</v>
      </c>
      <c r="F5" s="5"/>
    </row>
    <row r="6" spans="1:6" x14ac:dyDescent="0.25">
      <c r="A6" t="s">
        <v>147</v>
      </c>
      <c r="B6">
        <v>347</v>
      </c>
      <c r="C6">
        <v>30.8</v>
      </c>
      <c r="D6" s="31">
        <v>1982000</v>
      </c>
      <c r="F6" s="5"/>
    </row>
    <row r="7" spans="1:6" x14ac:dyDescent="0.25">
      <c r="A7" t="s">
        <v>148</v>
      </c>
      <c r="B7">
        <v>285</v>
      </c>
      <c r="C7">
        <v>27.700000000000003</v>
      </c>
      <c r="D7" s="31">
        <v>148000</v>
      </c>
      <c r="F7" s="5"/>
    </row>
    <row r="8" spans="1:6" x14ac:dyDescent="0.25">
      <c r="A8" t="s">
        <v>149</v>
      </c>
      <c r="B8">
        <v>185</v>
      </c>
      <c r="C8">
        <v>22.7</v>
      </c>
      <c r="D8" s="31">
        <v>80000</v>
      </c>
      <c r="F8" s="5"/>
    </row>
    <row r="9" spans="1:6" x14ac:dyDescent="0.25">
      <c r="A9" t="s">
        <v>150</v>
      </c>
      <c r="B9">
        <v>164</v>
      </c>
      <c r="C9">
        <v>47.599999999999994</v>
      </c>
      <c r="D9" s="31">
        <v>424000</v>
      </c>
      <c r="F9" s="5"/>
    </row>
    <row r="10" spans="1:6" x14ac:dyDescent="0.25">
      <c r="A10" t="s">
        <v>151</v>
      </c>
      <c r="B10">
        <v>125</v>
      </c>
      <c r="C10">
        <v>38.4</v>
      </c>
      <c r="D10" s="31">
        <v>1266000</v>
      </c>
      <c r="F10" s="5"/>
    </row>
    <row r="11" spans="1:6" x14ac:dyDescent="0.25">
      <c r="A11" t="s">
        <v>152</v>
      </c>
      <c r="B11">
        <v>72</v>
      </c>
      <c r="C11">
        <v>41.699999999999996</v>
      </c>
      <c r="D11" s="31">
        <v>195000</v>
      </c>
      <c r="F11" s="5"/>
    </row>
    <row r="12" spans="1:6" x14ac:dyDescent="0.25">
      <c r="A12" t="s">
        <v>153</v>
      </c>
      <c r="B12">
        <v>68</v>
      </c>
      <c r="C12">
        <v>32.4</v>
      </c>
      <c r="D12" s="31">
        <v>494000</v>
      </c>
      <c r="F12" s="5"/>
    </row>
    <row r="13" spans="1:6" x14ac:dyDescent="0.25">
      <c r="A13" t="s">
        <v>154</v>
      </c>
      <c r="B13">
        <v>51</v>
      </c>
      <c r="C13">
        <v>33.300000000000004</v>
      </c>
      <c r="D13" s="31">
        <v>944000</v>
      </c>
      <c r="F13" s="5"/>
    </row>
    <row r="14" spans="1:6" x14ac:dyDescent="0.25">
      <c r="A14" t="s">
        <v>155</v>
      </c>
      <c r="B14">
        <v>35</v>
      </c>
      <c r="C14">
        <v>25.7</v>
      </c>
      <c r="D14" s="31">
        <v>73000</v>
      </c>
      <c r="F14" s="5"/>
    </row>
    <row r="15" spans="1:6" x14ac:dyDescent="0.25">
      <c r="A15" t="s">
        <v>156</v>
      </c>
      <c r="B15">
        <v>29</v>
      </c>
      <c r="C15">
        <v>48.3</v>
      </c>
      <c r="D15" s="31">
        <v>2091000</v>
      </c>
      <c r="F15" s="5"/>
    </row>
    <row r="16" spans="1:6" x14ac:dyDescent="0.25">
      <c r="A16" t="s">
        <v>157</v>
      </c>
      <c r="B16">
        <v>21</v>
      </c>
      <c r="C16">
        <v>33.300000000000004</v>
      </c>
      <c r="D16" s="31">
        <v>207000</v>
      </c>
      <c r="F16" s="5"/>
    </row>
    <row r="17" spans="1:6" x14ac:dyDescent="0.25">
      <c r="A17" t="s">
        <v>158</v>
      </c>
      <c r="B17">
        <v>14</v>
      </c>
      <c r="C17">
        <v>57.099999999999994</v>
      </c>
      <c r="D17" s="31">
        <v>1056000</v>
      </c>
      <c r="F17" s="5"/>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1C40-E3B8-4243-B2B7-8519F257E13A}">
  <sheetPr>
    <tabColor theme="8"/>
  </sheetPr>
  <dimension ref="A1:C24"/>
  <sheetViews>
    <sheetView workbookViewId="0">
      <selection activeCell="B15" sqref="B15"/>
    </sheetView>
  </sheetViews>
  <sheetFormatPr defaultRowHeight="15" x14ac:dyDescent="0.25"/>
  <cols>
    <col min="1" max="1" width="56.5" customWidth="1"/>
    <col min="2" max="2" width="77.375" customWidth="1"/>
    <col min="3" max="3" width="46.125" customWidth="1"/>
  </cols>
  <sheetData>
    <row r="1" spans="1:3" x14ac:dyDescent="0.25">
      <c r="A1" s="28" t="s">
        <v>4</v>
      </c>
      <c r="B1" s="28" t="s">
        <v>5</v>
      </c>
      <c r="C1" s="28" t="s">
        <v>6</v>
      </c>
    </row>
    <row r="2" spans="1:3" ht="42.75" x14ac:dyDescent="0.25">
      <c r="A2" s="52" t="str">
        <f>Contents!A4</f>
        <v xml:space="preserve">Figure 1.1: ASHE and LFS minimum wage coverage, UK, Q2 2016-Q2 2022 </v>
      </c>
      <c r="B2" s="54" t="s">
        <v>161</v>
      </c>
      <c r="C2" s="54" t="s">
        <v>184</v>
      </c>
    </row>
    <row r="3" spans="1:3" ht="42.75" x14ac:dyDescent="0.25">
      <c r="A3" s="52" t="str">
        <f>Contents!A5</f>
        <v xml:space="preserve">Figure 1.2: ASHE and LFS minimum wage underpayment, UK, Q2 2016-Q2 2022  </v>
      </c>
      <c r="B3" s="54" t="s">
        <v>161</v>
      </c>
      <c r="C3" s="54" t="s">
        <v>184</v>
      </c>
    </row>
    <row r="4" spans="1:3" ht="30" x14ac:dyDescent="0.25">
      <c r="A4" s="52" t="str">
        <f>Contents!A6</f>
        <v>Figure 1.3: Margins of underpayment for workers entitled to the NLW and other NMW rates, ASHE, UK, April 2022</v>
      </c>
      <c r="B4" s="52" t="s">
        <v>162</v>
      </c>
      <c r="C4" s="55" t="s">
        <v>185</v>
      </c>
    </row>
    <row r="5" spans="1:3" ht="90" x14ac:dyDescent="0.25">
      <c r="A5" s="29" t="str">
        <f>Contents!A7</f>
        <v>Figure 1.4: Degree of underpayment in main adult rate, UK, 2015-2022</v>
      </c>
      <c r="B5" s="56" t="s">
        <v>188</v>
      </c>
      <c r="C5" s="52" t="s">
        <v>186</v>
      </c>
    </row>
    <row r="6" spans="1:3" ht="30" x14ac:dyDescent="0.25">
      <c r="A6" s="52" t="str">
        <f>Contents!A8</f>
        <v>Figure 1.5: Minimum wage underpayment, total levels, by worker characteristic, UK, 2019 and 2022</v>
      </c>
      <c r="B6" s="52" t="s">
        <v>189</v>
      </c>
      <c r="C6" s="52" t="s">
        <v>185</v>
      </c>
    </row>
    <row r="7" spans="1:3" ht="30" x14ac:dyDescent="0.25">
      <c r="A7" s="52" t="str">
        <f>Contents!A9</f>
        <v>Figure 1.6: Minimum wage underpayment as a share of coverage, by worker characteristic, UK, 2019 and 2022</v>
      </c>
      <c r="B7" s="52" t="s">
        <v>189</v>
      </c>
      <c r="C7" s="55"/>
    </row>
    <row r="8" spans="1:3" ht="30" x14ac:dyDescent="0.25">
      <c r="A8" s="52" t="str">
        <f>Contents!A10</f>
        <v>Figure 1.7: Chance of remaining a minimum wage worker if covered in Year 1, ASHE, UK, 2013-2019</v>
      </c>
      <c r="B8" s="53" t="s">
        <v>190</v>
      </c>
      <c r="C8" s="55" t="s">
        <v>163</v>
      </c>
    </row>
    <row r="9" spans="1:3" ht="30" x14ac:dyDescent="0.25">
      <c r="A9" s="52" t="str">
        <f>Contents!A11</f>
        <v>Figure 1.8: Transitions of workers to and from underpayment (LHS), UK, 2012-2019</v>
      </c>
      <c r="B9" s="57" t="s">
        <v>191</v>
      </c>
      <c r="C9" s="55" t="s">
        <v>163</v>
      </c>
    </row>
    <row r="10" spans="1:3" ht="30" x14ac:dyDescent="0.25">
      <c r="A10" s="52" t="str">
        <f>Contents!A12</f>
        <v>Figure 1.8: Transitions of workers to and from underpayment (RHS), UK, 2012-2019</v>
      </c>
      <c r="B10" s="53" t="s">
        <v>190</v>
      </c>
      <c r="C10" s="55" t="s">
        <v>163</v>
      </c>
    </row>
    <row r="11" spans="1:3" ht="30" x14ac:dyDescent="0.25">
      <c r="A11" s="52" t="str">
        <f>Contents!A13</f>
        <v>Figure 1.9: Chance of underpayment in Year 2 by Year 1 status, UK, 2012-2019</v>
      </c>
      <c r="B11" s="57" t="s">
        <v>191</v>
      </c>
      <c r="C11" s="55" t="s">
        <v>163</v>
      </c>
    </row>
    <row r="12" spans="1:3" ht="30" x14ac:dyDescent="0.25">
      <c r="A12" s="52" t="str">
        <f>Contents!A14</f>
        <v>Figure 1.10: Length of arrears period in cases notified in NMW naming rounds 14-19, UK</v>
      </c>
      <c r="B12" s="52" t="s">
        <v>164</v>
      </c>
      <c r="C12" s="55"/>
    </row>
    <row r="13" spans="1:3" ht="60" x14ac:dyDescent="0.25">
      <c r="A13" s="52" t="str">
        <f>Contents!A15</f>
        <v>Figure 1.11: Share of workers changing employer, by minimum wage underpayment status (LHS), UK, 2012-2019</v>
      </c>
      <c r="B13" s="57" t="s">
        <v>191</v>
      </c>
      <c r="C13" s="52" t="s">
        <v>165</v>
      </c>
    </row>
    <row r="14" spans="1:3" ht="60" x14ac:dyDescent="0.25">
      <c r="A14" s="52" t="str">
        <f>Contents!A16</f>
        <v>Figure 1.11: Share of workers changing employer, by minimum wage underpayment status (RHS), UK, 2012-2019</v>
      </c>
      <c r="B14" s="57" t="s">
        <v>191</v>
      </c>
      <c r="C14" s="52" t="s">
        <v>165</v>
      </c>
    </row>
    <row r="15" spans="1:3" ht="30" x14ac:dyDescent="0.25">
      <c r="A15" s="52" t="str">
        <f>Contents!A17</f>
        <v>Figure 1.12: Share of workers underpaid in Year 1 and Year 2, by employment transition status, UK, 2012-2019</v>
      </c>
      <c r="B15" s="57" t="s">
        <v>191</v>
      </c>
      <c r="C15" s="55" t="s">
        <v>163</v>
      </c>
    </row>
    <row r="16" spans="1:3" ht="30" x14ac:dyDescent="0.25">
      <c r="A16" s="52" t="str">
        <f>Contents!A18</f>
        <v>Figure 2.1: NLW coverage by commuting mode of transport, LFS, UK, 2011-2022</v>
      </c>
      <c r="B16" s="57" t="s">
        <v>166</v>
      </c>
      <c r="C16" s="55"/>
    </row>
    <row r="17" spans="1:3" ht="30" x14ac:dyDescent="0.25">
      <c r="A17" s="52" t="str">
        <f>Contents!A19</f>
        <v>Figure 2.2: Share of total LFS coverage, by mode of transport used when commuting, LFS, UK, 2011-2022</v>
      </c>
      <c r="B17" s="57" t="s">
        <v>166</v>
      </c>
      <c r="C17" s="55"/>
    </row>
    <row r="18" spans="1:3" ht="30" x14ac:dyDescent="0.25">
      <c r="A18" s="52" t="str">
        <f>Contents!A20</f>
        <v>Figure 2.3: Source of complaint-led NMW investigations opened by HMRC, UK, 2017/18-2021/22</v>
      </c>
      <c r="B18" s="57" t="s">
        <v>167</v>
      </c>
      <c r="C18" s="55"/>
    </row>
    <row r="19" spans="1:3" ht="30" x14ac:dyDescent="0.25">
      <c r="A19" s="52" t="str">
        <f>Contents!A21</f>
        <v>Figure 2.4: Number of cases closed by HMRC and strike rate, UK, 2009/10-2021/22</v>
      </c>
      <c r="B19" s="57" t="s">
        <v>168</v>
      </c>
      <c r="C19" s="55"/>
    </row>
    <row r="20" spans="1:3" ht="30" x14ac:dyDescent="0.25">
      <c r="A20" s="52" t="str">
        <f>Contents!A22</f>
        <v>Figure 2.5: HMRC customer responsiveness, UK, 2015/16-2021/22</v>
      </c>
      <c r="B20" s="57" t="s">
        <v>168</v>
      </c>
      <c r="C20" s="55"/>
    </row>
    <row r="21" spans="1:3" ht="30" x14ac:dyDescent="0.25">
      <c r="A21" s="52" t="str">
        <f>Contents!A23</f>
        <v>Figure 2.6: Number of NMW investigations closed and strike rate, by sector, UK, 2021/22</v>
      </c>
      <c r="B21" s="57" t="s">
        <v>168</v>
      </c>
      <c r="C21" s="55" t="s">
        <v>187</v>
      </c>
    </row>
    <row r="22" spans="1:3" x14ac:dyDescent="0.25">
      <c r="A22" s="3"/>
    </row>
    <row r="23" spans="1:3" x14ac:dyDescent="0.25">
      <c r="A23" s="3"/>
    </row>
    <row r="24" spans="1:3" x14ac:dyDescent="0.25">
      <c r="A24" s="3"/>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984F-0A5F-43D2-93A2-7A6E4B0E7A90}">
  <sheetPr>
    <tabColor theme="8"/>
  </sheetPr>
  <dimension ref="A1:F27"/>
  <sheetViews>
    <sheetView workbookViewId="0"/>
  </sheetViews>
  <sheetFormatPr defaultRowHeight="15" x14ac:dyDescent="0.25"/>
  <cols>
    <col min="1" max="1" width="9.875" style="13" customWidth="1"/>
    <col min="2" max="2" width="12.125" style="13" bestFit="1" customWidth="1"/>
    <col min="3" max="3" width="13.25" style="13" bestFit="1" customWidth="1"/>
    <col min="4" max="4" width="10.625" style="13" bestFit="1" customWidth="1"/>
    <col min="5" max="5" width="10.625" bestFit="1" customWidth="1"/>
    <col min="6" max="6" width="12.125" bestFit="1" customWidth="1"/>
  </cols>
  <sheetData>
    <row r="1" spans="1:6" ht="19.5" x14ac:dyDescent="0.3">
      <c r="A1" s="15" t="str">
        <f>Contents!A5</f>
        <v xml:space="preserve">Figure 1.2: ASHE and LFS minimum wage underpayment, UK, Q2 2016-Q2 2022  </v>
      </c>
    </row>
    <row r="2" spans="1:6" x14ac:dyDescent="0.25">
      <c r="A2" s="26" t="s">
        <v>46</v>
      </c>
      <c r="B2" s="6" t="s">
        <v>50</v>
      </c>
      <c r="C2" s="6" t="s">
        <v>47</v>
      </c>
      <c r="D2" s="6" t="s">
        <v>48</v>
      </c>
      <c r="E2" s="6" t="s">
        <v>49</v>
      </c>
      <c r="F2" s="6" t="s">
        <v>3</v>
      </c>
    </row>
    <row r="3" spans="1:6" x14ac:dyDescent="0.25">
      <c r="A3" t="s">
        <v>21</v>
      </c>
      <c r="B3" s="31">
        <v>383000</v>
      </c>
      <c r="C3" s="31">
        <v>14000</v>
      </c>
      <c r="D3" s="31">
        <v>56000</v>
      </c>
      <c r="E3" s="31">
        <v>59000</v>
      </c>
      <c r="F3" s="31">
        <v>536000</v>
      </c>
    </row>
    <row r="4" spans="1:6" x14ac:dyDescent="0.25">
      <c r="A4" t="s">
        <v>22</v>
      </c>
      <c r="B4" s="31"/>
      <c r="C4" s="31">
        <v>19000</v>
      </c>
      <c r="D4" s="31">
        <v>47000</v>
      </c>
      <c r="E4" s="31">
        <v>75000</v>
      </c>
      <c r="F4" s="31">
        <v>304000</v>
      </c>
    </row>
    <row r="5" spans="1:6" x14ac:dyDescent="0.25">
      <c r="A5" t="s">
        <v>23</v>
      </c>
      <c r="B5" s="31"/>
      <c r="C5" s="31">
        <v>20000</v>
      </c>
      <c r="D5" s="31">
        <v>79000</v>
      </c>
      <c r="E5" s="31">
        <v>200000</v>
      </c>
      <c r="F5" s="31">
        <v>258000</v>
      </c>
    </row>
    <row r="6" spans="1:6" x14ac:dyDescent="0.25">
      <c r="A6" t="s">
        <v>24</v>
      </c>
      <c r="B6" s="31"/>
      <c r="C6" s="31">
        <v>6000</v>
      </c>
      <c r="D6" s="31">
        <v>141000</v>
      </c>
      <c r="E6" s="31">
        <v>122000</v>
      </c>
      <c r="F6" s="31">
        <v>163000</v>
      </c>
    </row>
    <row r="7" spans="1:6" x14ac:dyDescent="0.25">
      <c r="A7" t="s">
        <v>25</v>
      </c>
      <c r="B7" s="31">
        <v>438000</v>
      </c>
      <c r="C7" s="31">
        <v>40000</v>
      </c>
      <c r="D7" s="31">
        <v>94000</v>
      </c>
      <c r="E7" s="31">
        <v>142000</v>
      </c>
      <c r="F7" s="31">
        <v>581000</v>
      </c>
    </row>
    <row r="8" spans="1:6" x14ac:dyDescent="0.25">
      <c r="A8" t="s">
        <v>26</v>
      </c>
      <c r="B8" s="31"/>
      <c r="C8" s="31">
        <v>26000</v>
      </c>
      <c r="D8" s="31">
        <v>111000</v>
      </c>
      <c r="E8" s="31">
        <v>77000</v>
      </c>
      <c r="F8" s="31">
        <v>396000</v>
      </c>
    </row>
    <row r="9" spans="1:6" x14ac:dyDescent="0.25">
      <c r="A9" t="s">
        <v>27</v>
      </c>
      <c r="B9" s="31"/>
      <c r="C9" s="31">
        <v>17000</v>
      </c>
      <c r="D9" s="31">
        <v>50000</v>
      </c>
      <c r="E9" s="31">
        <v>46000</v>
      </c>
      <c r="F9" s="31">
        <v>200000</v>
      </c>
    </row>
    <row r="10" spans="1:6" x14ac:dyDescent="0.25">
      <c r="A10" t="s">
        <v>28</v>
      </c>
      <c r="B10" s="31"/>
      <c r="C10" s="31">
        <v>7000</v>
      </c>
      <c r="D10" s="31">
        <v>81000</v>
      </c>
      <c r="E10" s="31">
        <v>59000</v>
      </c>
      <c r="F10" s="31">
        <v>226000</v>
      </c>
    </row>
    <row r="11" spans="1:6" x14ac:dyDescent="0.25">
      <c r="A11" t="s">
        <v>29</v>
      </c>
      <c r="B11" s="31">
        <v>463000</v>
      </c>
      <c r="C11" s="31">
        <v>22000</v>
      </c>
      <c r="D11" s="31">
        <v>83000</v>
      </c>
      <c r="E11" s="31">
        <v>86000</v>
      </c>
      <c r="F11" s="31">
        <v>971000</v>
      </c>
    </row>
    <row r="12" spans="1:6" x14ac:dyDescent="0.25">
      <c r="A12" t="s">
        <v>30</v>
      </c>
      <c r="B12" s="31"/>
      <c r="C12" s="31">
        <v>14000</v>
      </c>
      <c r="D12" s="31">
        <v>52000</v>
      </c>
      <c r="E12" s="31">
        <v>92000</v>
      </c>
      <c r="F12" s="31">
        <v>723000</v>
      </c>
    </row>
    <row r="13" spans="1:6" x14ac:dyDescent="0.25">
      <c r="A13" t="s">
        <v>31</v>
      </c>
      <c r="B13" s="31"/>
      <c r="C13" s="31">
        <v>9000</v>
      </c>
      <c r="D13" s="31">
        <v>75000</v>
      </c>
      <c r="E13" s="31">
        <v>69000</v>
      </c>
      <c r="F13" s="31">
        <v>528000</v>
      </c>
    </row>
    <row r="14" spans="1:6" x14ac:dyDescent="0.25">
      <c r="A14" t="s">
        <v>32</v>
      </c>
      <c r="B14" s="31"/>
      <c r="C14" s="31">
        <v>15000</v>
      </c>
      <c r="D14" s="31">
        <v>39000</v>
      </c>
      <c r="E14" s="31">
        <v>59000</v>
      </c>
      <c r="F14" s="31">
        <v>505000</v>
      </c>
    </row>
    <row r="15" spans="1:6" x14ac:dyDescent="0.25">
      <c r="A15" t="s">
        <v>33</v>
      </c>
      <c r="B15" s="31">
        <v>428000</v>
      </c>
      <c r="C15" s="31">
        <v>13000</v>
      </c>
      <c r="D15" s="31">
        <v>88000</v>
      </c>
      <c r="E15" s="31">
        <v>85000</v>
      </c>
      <c r="F15" s="31">
        <v>936000</v>
      </c>
    </row>
    <row r="16" spans="1:6" x14ac:dyDescent="0.25">
      <c r="A16" t="s">
        <v>34</v>
      </c>
      <c r="B16" s="31"/>
      <c r="C16" s="31">
        <v>11000</v>
      </c>
      <c r="D16" s="31">
        <v>77000</v>
      </c>
      <c r="E16" s="31">
        <v>102000</v>
      </c>
      <c r="F16" s="31">
        <v>580000</v>
      </c>
    </row>
    <row r="17" spans="1:6" x14ac:dyDescent="0.25">
      <c r="A17" t="s">
        <v>35</v>
      </c>
      <c r="B17" s="31"/>
      <c r="C17" s="31">
        <v>8000</v>
      </c>
      <c r="D17" s="31">
        <v>21000</v>
      </c>
      <c r="E17" s="31">
        <v>46000</v>
      </c>
      <c r="F17" s="31">
        <v>412000</v>
      </c>
    </row>
    <row r="18" spans="1:6" x14ac:dyDescent="0.25">
      <c r="A18" t="s">
        <v>36</v>
      </c>
      <c r="B18" s="31"/>
      <c r="C18" s="31">
        <v>23000</v>
      </c>
      <c r="D18" s="31">
        <v>36000</v>
      </c>
      <c r="E18" s="31">
        <v>99000</v>
      </c>
      <c r="F18" s="31">
        <v>381000</v>
      </c>
    </row>
    <row r="19" spans="1:6" x14ac:dyDescent="0.25">
      <c r="A19" t="s">
        <v>37</v>
      </c>
      <c r="B19" s="31">
        <v>1340000</v>
      </c>
      <c r="C19" s="31">
        <v>31000</v>
      </c>
      <c r="D19" s="31">
        <v>94000</v>
      </c>
      <c r="E19" s="31">
        <v>191000</v>
      </c>
      <c r="F19" s="31">
        <v>1457000</v>
      </c>
    </row>
    <row r="20" spans="1:6" x14ac:dyDescent="0.25">
      <c r="A20" t="s">
        <v>38</v>
      </c>
      <c r="B20" s="31"/>
      <c r="C20" s="31">
        <v>6000</v>
      </c>
      <c r="D20" s="31">
        <v>66000</v>
      </c>
      <c r="E20" s="31">
        <v>91000</v>
      </c>
      <c r="F20" s="31">
        <v>1074000</v>
      </c>
    </row>
    <row r="21" spans="1:6" x14ac:dyDescent="0.25">
      <c r="A21" t="s">
        <v>39</v>
      </c>
      <c r="B21" s="31"/>
      <c r="C21" s="31">
        <v>19000</v>
      </c>
      <c r="D21" s="31">
        <v>29000</v>
      </c>
      <c r="E21" s="31">
        <v>66000</v>
      </c>
      <c r="F21" s="31">
        <v>770000</v>
      </c>
    </row>
    <row r="22" spans="1:6" x14ac:dyDescent="0.25">
      <c r="A22" t="s">
        <v>40</v>
      </c>
      <c r="B22" s="31"/>
      <c r="C22" s="31">
        <v>13000</v>
      </c>
      <c r="D22" s="31">
        <v>48000</v>
      </c>
      <c r="E22" s="31">
        <v>97000</v>
      </c>
      <c r="F22" s="31">
        <v>611000</v>
      </c>
    </row>
    <row r="23" spans="1:6" x14ac:dyDescent="0.25">
      <c r="A23" t="s">
        <v>41</v>
      </c>
      <c r="B23" s="31">
        <v>669000</v>
      </c>
      <c r="C23" s="31">
        <v>6000</v>
      </c>
      <c r="D23" s="31">
        <v>34000</v>
      </c>
      <c r="E23" s="31">
        <v>52000</v>
      </c>
      <c r="F23" s="31">
        <v>922000</v>
      </c>
    </row>
    <row r="24" spans="1:6" x14ac:dyDescent="0.25">
      <c r="A24" t="s">
        <v>42</v>
      </c>
      <c r="B24" s="31"/>
      <c r="C24" s="31">
        <v>19000</v>
      </c>
      <c r="D24" s="31">
        <v>85000</v>
      </c>
      <c r="E24" s="31">
        <v>70000</v>
      </c>
      <c r="F24" s="31">
        <v>523000</v>
      </c>
    </row>
    <row r="25" spans="1:6" x14ac:dyDescent="0.25">
      <c r="A25" t="s">
        <v>43</v>
      </c>
      <c r="B25" s="31"/>
      <c r="C25" s="31">
        <v>4000</v>
      </c>
      <c r="D25" s="31">
        <v>30000</v>
      </c>
      <c r="E25" s="31">
        <v>29000</v>
      </c>
      <c r="F25" s="31">
        <v>489000</v>
      </c>
    </row>
    <row r="26" spans="1:6" x14ac:dyDescent="0.25">
      <c r="A26" t="s">
        <v>44</v>
      </c>
      <c r="B26" s="31"/>
      <c r="C26" s="31">
        <v>12000</v>
      </c>
      <c r="D26" s="31">
        <v>70000</v>
      </c>
      <c r="E26" s="31">
        <v>0</v>
      </c>
      <c r="F26" s="31">
        <v>312000</v>
      </c>
    </row>
    <row r="27" spans="1:6" x14ac:dyDescent="0.25">
      <c r="A27" s="32" t="s">
        <v>45</v>
      </c>
      <c r="B27" s="36">
        <v>334000</v>
      </c>
      <c r="C27" s="36">
        <v>38000</v>
      </c>
      <c r="D27" s="36">
        <v>65000</v>
      </c>
      <c r="E27" s="36">
        <v>46000</v>
      </c>
      <c r="F27" s="36">
        <v>614000</v>
      </c>
    </row>
  </sheetData>
  <phoneticPr fontId="13"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E9D8-B2F8-4AF8-A0D4-90DC24E359B2}">
  <sheetPr>
    <tabColor theme="8"/>
  </sheetPr>
  <dimension ref="A1:G23"/>
  <sheetViews>
    <sheetView workbookViewId="0">
      <selection activeCell="A11" sqref="A11"/>
    </sheetView>
  </sheetViews>
  <sheetFormatPr defaultRowHeight="15" x14ac:dyDescent="0.25"/>
  <cols>
    <col min="1" max="1" width="25.75" customWidth="1"/>
    <col min="2" max="2" width="8.875" bestFit="1" customWidth="1"/>
    <col min="3" max="6" width="10.375" bestFit="1" customWidth="1"/>
    <col min="7" max="7" width="10.875" bestFit="1" customWidth="1"/>
  </cols>
  <sheetData>
    <row r="1" spans="1:7" ht="19.5" x14ac:dyDescent="0.3">
      <c r="A1" s="4" t="str">
        <f>Contents!A6</f>
        <v>Figure 1.3: Margins of underpayment for workers entitled to the NLW and other NMW rates, ASHE, UK, April 2022</v>
      </c>
    </row>
    <row r="2" spans="1:7" x14ac:dyDescent="0.25">
      <c r="A2" s="25" t="s">
        <v>52</v>
      </c>
      <c r="B2" s="9" t="s">
        <v>74</v>
      </c>
      <c r="C2" s="9" t="s">
        <v>75</v>
      </c>
      <c r="D2" s="9" t="s">
        <v>48</v>
      </c>
      <c r="E2" s="9" t="s">
        <v>76</v>
      </c>
      <c r="F2" s="6" t="s">
        <v>77</v>
      </c>
      <c r="G2" s="6" t="s">
        <v>78</v>
      </c>
    </row>
    <row r="3" spans="1:7" x14ac:dyDescent="0.25">
      <c r="A3" t="s">
        <v>53</v>
      </c>
      <c r="B3" s="33">
        <v>0</v>
      </c>
      <c r="C3" s="33">
        <v>0</v>
      </c>
      <c r="D3" s="33">
        <v>4000</v>
      </c>
      <c r="E3" s="33">
        <v>6000</v>
      </c>
      <c r="F3" s="33">
        <v>3000</v>
      </c>
      <c r="G3" s="33">
        <v>100000</v>
      </c>
    </row>
    <row r="4" spans="1:7" x14ac:dyDescent="0.25">
      <c r="A4" t="s">
        <v>54</v>
      </c>
      <c r="B4" s="34">
        <v>0</v>
      </c>
      <c r="C4" s="34">
        <v>0</v>
      </c>
      <c r="D4" s="34">
        <v>0</v>
      </c>
      <c r="E4" s="33">
        <v>0</v>
      </c>
      <c r="F4" s="33">
        <v>0</v>
      </c>
      <c r="G4" s="33">
        <v>4000</v>
      </c>
    </row>
    <row r="5" spans="1:7" x14ac:dyDescent="0.25">
      <c r="A5" t="s">
        <v>55</v>
      </c>
      <c r="B5" s="34">
        <v>0</v>
      </c>
      <c r="C5" s="34">
        <v>0</v>
      </c>
      <c r="D5" s="34">
        <v>0</v>
      </c>
      <c r="E5" s="33">
        <v>1000</v>
      </c>
      <c r="F5" s="33">
        <v>0</v>
      </c>
      <c r="G5" s="33">
        <v>2000</v>
      </c>
    </row>
    <row r="6" spans="1:7" x14ac:dyDescent="0.25">
      <c r="A6" t="s">
        <v>56</v>
      </c>
      <c r="B6" s="34">
        <v>0</v>
      </c>
      <c r="C6" s="34">
        <v>0</v>
      </c>
      <c r="D6" s="34">
        <v>0</v>
      </c>
      <c r="E6" s="33">
        <v>0</v>
      </c>
      <c r="F6" s="33">
        <v>0</v>
      </c>
      <c r="G6" s="33">
        <v>3000</v>
      </c>
    </row>
    <row r="7" spans="1:7" x14ac:dyDescent="0.25">
      <c r="A7" t="s">
        <v>57</v>
      </c>
      <c r="B7" s="34">
        <v>0</v>
      </c>
      <c r="C7" s="34">
        <v>0</v>
      </c>
      <c r="D7" s="34">
        <v>0</v>
      </c>
      <c r="E7" s="33">
        <v>2000</v>
      </c>
      <c r="F7" s="33">
        <v>0</v>
      </c>
      <c r="G7" s="33">
        <v>2000</v>
      </c>
    </row>
    <row r="8" spans="1:7" x14ac:dyDescent="0.25">
      <c r="A8" t="s">
        <v>58</v>
      </c>
      <c r="B8" s="34">
        <v>0</v>
      </c>
      <c r="C8" s="34">
        <v>0</v>
      </c>
      <c r="D8" s="34">
        <v>0</v>
      </c>
      <c r="E8" s="33">
        <v>1000</v>
      </c>
      <c r="F8" s="33">
        <v>0</v>
      </c>
      <c r="G8" s="33">
        <v>3000</v>
      </c>
    </row>
    <row r="9" spans="1:7" x14ac:dyDescent="0.25">
      <c r="A9" t="s">
        <v>59</v>
      </c>
      <c r="B9" s="34">
        <v>0</v>
      </c>
      <c r="C9" s="34">
        <v>0</v>
      </c>
      <c r="D9" s="34">
        <v>0</v>
      </c>
      <c r="E9" s="33">
        <v>1000</v>
      </c>
      <c r="F9" s="33">
        <v>0</v>
      </c>
      <c r="G9" s="33">
        <v>3000</v>
      </c>
    </row>
    <row r="10" spans="1:7" x14ac:dyDescent="0.25">
      <c r="A10" t="s">
        <v>60</v>
      </c>
      <c r="B10" s="34">
        <v>0</v>
      </c>
      <c r="C10" s="34">
        <v>0</v>
      </c>
      <c r="D10" s="34">
        <v>0</v>
      </c>
      <c r="E10" s="33">
        <v>0</v>
      </c>
      <c r="F10" s="33">
        <v>0</v>
      </c>
      <c r="G10" s="33">
        <v>2000</v>
      </c>
    </row>
    <row r="11" spans="1:7" x14ac:dyDescent="0.25">
      <c r="A11" t="s">
        <v>61</v>
      </c>
      <c r="B11" s="34">
        <v>0</v>
      </c>
      <c r="C11" s="34">
        <v>0</v>
      </c>
      <c r="D11" s="34">
        <v>0</v>
      </c>
      <c r="E11" s="33">
        <v>0</v>
      </c>
      <c r="F11" s="33">
        <v>1000</v>
      </c>
      <c r="G11" s="33">
        <v>4000</v>
      </c>
    </row>
    <row r="12" spans="1:7" x14ac:dyDescent="0.25">
      <c r="A12" t="s">
        <v>62</v>
      </c>
      <c r="B12" s="34">
        <v>0</v>
      </c>
      <c r="C12" s="34">
        <v>0</v>
      </c>
      <c r="D12" s="34">
        <v>0</v>
      </c>
      <c r="E12" s="33">
        <v>0</v>
      </c>
      <c r="F12" s="33">
        <v>1000</v>
      </c>
      <c r="G12" s="33">
        <v>11000</v>
      </c>
    </row>
    <row r="13" spans="1:7" x14ac:dyDescent="0.25">
      <c r="A13" t="s">
        <v>63</v>
      </c>
      <c r="B13" s="34">
        <v>1000</v>
      </c>
      <c r="C13" s="34">
        <v>0</v>
      </c>
      <c r="D13" s="34">
        <v>0</v>
      </c>
      <c r="E13" s="33">
        <v>0</v>
      </c>
      <c r="F13" s="33">
        <v>0</v>
      </c>
      <c r="G13" s="33">
        <v>3000</v>
      </c>
    </row>
    <row r="14" spans="1:7" x14ac:dyDescent="0.25">
      <c r="A14" t="s">
        <v>64</v>
      </c>
      <c r="B14" s="34">
        <v>1000</v>
      </c>
      <c r="C14" s="34">
        <v>0</v>
      </c>
      <c r="D14" s="34">
        <v>0</v>
      </c>
      <c r="E14" s="33">
        <v>0</v>
      </c>
      <c r="F14" s="33">
        <v>1000</v>
      </c>
      <c r="G14" s="33">
        <v>8000</v>
      </c>
    </row>
    <row r="15" spans="1:7" x14ac:dyDescent="0.25">
      <c r="A15" t="s">
        <v>65</v>
      </c>
      <c r="B15" s="34">
        <v>0</v>
      </c>
      <c r="C15" s="34">
        <v>0</v>
      </c>
      <c r="D15" s="34">
        <v>0</v>
      </c>
      <c r="E15" s="33">
        <v>0</v>
      </c>
      <c r="F15" s="33">
        <v>0</v>
      </c>
      <c r="G15" s="33">
        <v>3000</v>
      </c>
    </row>
    <row r="16" spans="1:7" x14ac:dyDescent="0.25">
      <c r="A16" t="s">
        <v>66</v>
      </c>
      <c r="B16" s="34">
        <v>0</v>
      </c>
      <c r="C16" s="34">
        <v>0</v>
      </c>
      <c r="D16" s="34">
        <v>0</v>
      </c>
      <c r="E16" s="33">
        <v>0</v>
      </c>
      <c r="F16" s="33">
        <v>0</v>
      </c>
      <c r="G16" s="33">
        <v>5000</v>
      </c>
    </row>
    <row r="17" spans="1:7" x14ac:dyDescent="0.25">
      <c r="A17" t="s">
        <v>67</v>
      </c>
      <c r="B17" s="34">
        <v>0</v>
      </c>
      <c r="C17" s="34">
        <v>0</v>
      </c>
      <c r="D17" s="34">
        <v>1000</v>
      </c>
      <c r="E17" s="33">
        <v>0</v>
      </c>
      <c r="F17" s="33">
        <v>1000</v>
      </c>
      <c r="G17" s="33">
        <v>5000</v>
      </c>
    </row>
    <row r="18" spans="1:7" x14ac:dyDescent="0.25">
      <c r="A18" t="s">
        <v>68</v>
      </c>
      <c r="B18" s="34">
        <v>0</v>
      </c>
      <c r="C18" s="34">
        <v>0</v>
      </c>
      <c r="D18" s="34">
        <v>1000</v>
      </c>
      <c r="E18" s="33">
        <v>1000</v>
      </c>
      <c r="F18" s="33">
        <v>1000</v>
      </c>
      <c r="G18" s="33">
        <v>4000</v>
      </c>
    </row>
    <row r="19" spans="1:7" x14ac:dyDescent="0.25">
      <c r="A19" t="s">
        <v>69</v>
      </c>
      <c r="B19" s="34">
        <v>0</v>
      </c>
      <c r="C19" s="34">
        <v>0</v>
      </c>
      <c r="D19" s="34">
        <v>1000</v>
      </c>
      <c r="E19" s="33">
        <v>0</v>
      </c>
      <c r="F19" s="33">
        <v>2000</v>
      </c>
      <c r="G19" s="33">
        <v>4000</v>
      </c>
    </row>
    <row r="20" spans="1:7" x14ac:dyDescent="0.25">
      <c r="A20" t="s">
        <v>70</v>
      </c>
      <c r="B20" s="34">
        <v>1000</v>
      </c>
      <c r="C20" s="34">
        <v>1000</v>
      </c>
      <c r="D20" s="34">
        <v>1000</v>
      </c>
      <c r="E20" s="33">
        <v>2000</v>
      </c>
      <c r="F20" s="33">
        <v>2000</v>
      </c>
      <c r="G20" s="33">
        <v>5000</v>
      </c>
    </row>
    <row r="21" spans="1:7" x14ac:dyDescent="0.25">
      <c r="A21" t="s">
        <v>71</v>
      </c>
      <c r="B21" s="34">
        <v>0</v>
      </c>
      <c r="C21" s="34">
        <v>0</v>
      </c>
      <c r="D21" s="34">
        <v>0</v>
      </c>
      <c r="E21" s="33">
        <v>0</v>
      </c>
      <c r="F21" s="33">
        <v>2000</v>
      </c>
      <c r="G21" s="33">
        <v>5000</v>
      </c>
    </row>
    <row r="22" spans="1:7" x14ac:dyDescent="0.25">
      <c r="A22" t="s">
        <v>72</v>
      </c>
      <c r="B22" s="34">
        <v>0</v>
      </c>
      <c r="C22" s="34">
        <v>0</v>
      </c>
      <c r="D22" s="34">
        <v>1000</v>
      </c>
      <c r="E22" s="33">
        <v>1000</v>
      </c>
      <c r="F22" s="33">
        <v>2000</v>
      </c>
      <c r="G22" s="33">
        <v>11000</v>
      </c>
    </row>
    <row r="23" spans="1:7" x14ac:dyDescent="0.25">
      <c r="A23" t="s">
        <v>73</v>
      </c>
      <c r="B23" s="35">
        <v>3000</v>
      </c>
      <c r="C23" s="33">
        <v>0</v>
      </c>
      <c r="D23" s="33">
        <v>3000</v>
      </c>
      <c r="E23" s="33">
        <v>6000</v>
      </c>
      <c r="F23" s="33">
        <v>14000</v>
      </c>
      <c r="G23" s="33">
        <v>74000</v>
      </c>
    </row>
  </sheetData>
  <phoneticPr fontId="13"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F12F-AC87-495A-8B56-82B2CBAF1171}">
  <sheetPr>
    <tabColor theme="8"/>
  </sheetPr>
  <dimension ref="A1:L64"/>
  <sheetViews>
    <sheetView workbookViewId="0">
      <selection activeCell="B5" sqref="B5"/>
    </sheetView>
  </sheetViews>
  <sheetFormatPr defaultRowHeight="15" x14ac:dyDescent="0.25"/>
  <cols>
    <col min="1" max="1" width="15.25" customWidth="1"/>
    <col min="2" max="5" width="12.625" customWidth="1"/>
    <col min="10" max="10" width="9.375" bestFit="1" customWidth="1"/>
  </cols>
  <sheetData>
    <row r="1" spans="1:12" ht="19.5" x14ac:dyDescent="0.3">
      <c r="A1" s="4" t="str">
        <f>Contents!A7</f>
        <v>Figure 1.4: Degree of underpayment in main adult rate, UK, 2015-2022</v>
      </c>
    </row>
    <row r="2" spans="1:12" x14ac:dyDescent="0.25">
      <c r="A2" s="23" t="s">
        <v>2</v>
      </c>
      <c r="B2" s="18" t="s">
        <v>79</v>
      </c>
      <c r="C2" s="19" t="s">
        <v>80</v>
      </c>
      <c r="D2" s="19" t="s">
        <v>81</v>
      </c>
      <c r="E2" s="6" t="s">
        <v>82</v>
      </c>
    </row>
    <row r="3" spans="1:12" x14ac:dyDescent="0.25">
      <c r="A3" s="20">
        <v>2015</v>
      </c>
      <c r="B3" s="38">
        <v>66000</v>
      </c>
      <c r="C3" s="38">
        <v>26000</v>
      </c>
      <c r="D3" s="38">
        <v>19000</v>
      </c>
      <c r="E3" s="39">
        <v>43000</v>
      </c>
      <c r="F3" s="10"/>
      <c r="G3" s="10"/>
      <c r="H3" s="10"/>
      <c r="I3" s="10"/>
      <c r="J3" s="10"/>
      <c r="K3" s="10"/>
    </row>
    <row r="4" spans="1:12" x14ac:dyDescent="0.25">
      <c r="A4" s="21">
        <v>2016</v>
      </c>
      <c r="B4" s="39">
        <v>106000</v>
      </c>
      <c r="C4" s="39">
        <v>72000</v>
      </c>
      <c r="D4" s="39">
        <v>36000</v>
      </c>
      <c r="E4" s="39">
        <v>91000</v>
      </c>
      <c r="G4" s="10"/>
      <c r="H4" s="10"/>
      <c r="I4" s="10"/>
      <c r="J4" s="10"/>
      <c r="K4" s="5"/>
      <c r="L4" s="5"/>
    </row>
    <row r="5" spans="1:12" x14ac:dyDescent="0.25">
      <c r="A5" s="21">
        <v>2017</v>
      </c>
      <c r="B5" s="39">
        <v>142000</v>
      </c>
      <c r="C5" s="39">
        <v>78000</v>
      </c>
      <c r="D5" s="39">
        <v>30000</v>
      </c>
      <c r="E5" s="39">
        <v>89000</v>
      </c>
      <c r="G5" s="10"/>
      <c r="H5" s="10"/>
      <c r="I5" s="10"/>
      <c r="J5" s="10"/>
      <c r="K5" s="5"/>
      <c r="L5" s="5"/>
    </row>
    <row r="6" spans="1:12" x14ac:dyDescent="0.25">
      <c r="A6" s="21">
        <v>2018</v>
      </c>
      <c r="B6" s="39">
        <v>132000</v>
      </c>
      <c r="C6" s="39">
        <v>92000</v>
      </c>
      <c r="D6" s="39">
        <v>31000</v>
      </c>
      <c r="E6" s="39">
        <v>116000</v>
      </c>
      <c r="G6" s="10"/>
      <c r="H6" s="10"/>
      <c r="I6" s="10"/>
      <c r="J6" s="10"/>
      <c r="K6" s="5"/>
      <c r="L6" s="5"/>
    </row>
    <row r="7" spans="1:12" x14ac:dyDescent="0.25">
      <c r="A7" s="21">
        <v>2019</v>
      </c>
      <c r="B7" s="39">
        <v>136000</v>
      </c>
      <c r="C7" s="39">
        <v>87000</v>
      </c>
      <c r="D7" s="39">
        <v>25000</v>
      </c>
      <c r="E7" s="39">
        <v>97000</v>
      </c>
      <c r="G7" s="10"/>
      <c r="H7" s="10"/>
      <c r="I7" s="10"/>
      <c r="J7" s="10"/>
      <c r="K7" s="5"/>
      <c r="L7" s="5"/>
    </row>
    <row r="8" spans="1:12" x14ac:dyDescent="0.25">
      <c r="A8" s="21">
        <v>2020</v>
      </c>
      <c r="B8" s="39">
        <v>123000</v>
      </c>
      <c r="C8" s="39">
        <v>253000</v>
      </c>
      <c r="D8" s="39">
        <v>324000</v>
      </c>
      <c r="E8" s="39">
        <v>414000</v>
      </c>
      <c r="G8" s="10"/>
      <c r="H8" s="10"/>
      <c r="I8" s="10"/>
      <c r="J8" s="10"/>
      <c r="K8" s="5"/>
      <c r="L8" s="5"/>
    </row>
    <row r="9" spans="1:12" x14ac:dyDescent="0.25">
      <c r="A9" s="21">
        <v>2021</v>
      </c>
      <c r="B9" s="39">
        <v>126000</v>
      </c>
      <c r="C9" s="39">
        <v>175000</v>
      </c>
      <c r="D9" s="39">
        <v>108000</v>
      </c>
      <c r="E9" s="39">
        <v>142000</v>
      </c>
      <c r="G9" s="10"/>
      <c r="H9" s="10"/>
      <c r="I9" s="10"/>
      <c r="J9" s="10"/>
      <c r="K9" s="5"/>
      <c r="L9" s="5"/>
    </row>
    <row r="10" spans="1:12" x14ac:dyDescent="0.25">
      <c r="A10" s="37">
        <v>2022</v>
      </c>
      <c r="B10" s="40">
        <v>101000</v>
      </c>
      <c r="C10" s="40">
        <v>47000</v>
      </c>
      <c r="D10" s="40">
        <v>39000</v>
      </c>
      <c r="E10" s="40">
        <v>103000</v>
      </c>
      <c r="G10" s="10"/>
      <c r="H10" s="10"/>
      <c r="I10" s="10"/>
      <c r="J10" s="10"/>
      <c r="K10" s="5"/>
      <c r="L10" s="5"/>
    </row>
    <row r="11" spans="1:12" x14ac:dyDescent="0.25">
      <c r="G11" s="10"/>
      <c r="H11" s="10"/>
      <c r="I11" s="10"/>
      <c r="J11" s="5"/>
      <c r="K11" s="5"/>
      <c r="L11" s="5"/>
    </row>
    <row r="12" spans="1:12" x14ac:dyDescent="0.25">
      <c r="G12" s="10"/>
      <c r="H12" s="10"/>
      <c r="I12" s="10"/>
      <c r="J12" s="5"/>
      <c r="K12" s="5"/>
      <c r="L12" s="5"/>
    </row>
    <row r="13" spans="1:12" x14ac:dyDescent="0.25">
      <c r="G13" s="10"/>
      <c r="H13" s="10"/>
      <c r="I13" s="10"/>
      <c r="J13" s="5"/>
      <c r="K13" s="5"/>
      <c r="L13" s="5"/>
    </row>
    <row r="14" spans="1:12" x14ac:dyDescent="0.25">
      <c r="G14" s="10"/>
      <c r="H14" s="10"/>
      <c r="I14" s="10"/>
      <c r="J14" s="5"/>
      <c r="K14" s="5"/>
      <c r="L14" s="5"/>
    </row>
    <row r="15" spans="1:12" x14ac:dyDescent="0.25">
      <c r="G15" s="10"/>
      <c r="H15" s="10"/>
      <c r="I15" s="10"/>
      <c r="J15" s="5"/>
      <c r="K15" s="5"/>
      <c r="L15" s="5"/>
    </row>
    <row r="16" spans="1:12" x14ac:dyDescent="0.25">
      <c r="G16" s="10"/>
      <c r="H16" s="10"/>
      <c r="I16" s="10"/>
      <c r="J16" s="5"/>
      <c r="K16" s="5"/>
      <c r="L16" s="5"/>
    </row>
    <row r="17" spans="7:12" x14ac:dyDescent="0.25">
      <c r="G17" s="10"/>
      <c r="H17" s="10"/>
      <c r="I17" s="10"/>
      <c r="J17" s="5"/>
      <c r="K17" s="5"/>
      <c r="L17" s="5"/>
    </row>
    <row r="18" spans="7:12" x14ac:dyDescent="0.25">
      <c r="G18" s="10"/>
      <c r="H18" s="10"/>
      <c r="I18" s="10"/>
      <c r="J18" s="5"/>
      <c r="K18" s="5"/>
      <c r="L18" s="5"/>
    </row>
    <row r="19" spans="7:12" x14ac:dyDescent="0.25">
      <c r="G19" s="10"/>
      <c r="H19" s="10"/>
      <c r="I19" s="10"/>
      <c r="J19" s="5"/>
      <c r="K19" s="5"/>
      <c r="L19" s="5"/>
    </row>
    <row r="20" spans="7:12" x14ac:dyDescent="0.25">
      <c r="G20" s="10"/>
      <c r="H20" s="10"/>
      <c r="I20" s="10"/>
      <c r="J20" s="5"/>
      <c r="K20" s="5"/>
      <c r="L20" s="5"/>
    </row>
    <row r="21" spans="7:12" x14ac:dyDescent="0.25">
      <c r="G21" s="10"/>
      <c r="H21" s="10"/>
      <c r="I21" s="10"/>
      <c r="J21" s="5"/>
      <c r="K21" s="5"/>
      <c r="L21" s="5"/>
    </row>
    <row r="22" spans="7:12" x14ac:dyDescent="0.25">
      <c r="G22" s="10"/>
      <c r="H22" s="10"/>
      <c r="I22" s="10"/>
      <c r="J22" s="5"/>
      <c r="K22" s="5"/>
      <c r="L22" s="5"/>
    </row>
    <row r="23" spans="7:12" x14ac:dyDescent="0.25">
      <c r="G23" s="10"/>
      <c r="H23" s="10"/>
      <c r="I23" s="10"/>
      <c r="J23" s="5"/>
      <c r="K23" s="5"/>
      <c r="L23" s="5"/>
    </row>
    <row r="24" spans="7:12" x14ac:dyDescent="0.25">
      <c r="G24" s="10"/>
      <c r="H24" s="10"/>
      <c r="I24" s="10"/>
      <c r="J24" s="5"/>
      <c r="K24" s="5"/>
      <c r="L24" s="5"/>
    </row>
    <row r="25" spans="7:12" x14ac:dyDescent="0.25">
      <c r="G25" s="10"/>
      <c r="H25" s="10"/>
      <c r="I25" s="10"/>
      <c r="J25" s="5"/>
      <c r="K25" s="5"/>
      <c r="L25" s="5"/>
    </row>
    <row r="26" spans="7:12" x14ac:dyDescent="0.25">
      <c r="G26" s="10"/>
      <c r="H26" s="10"/>
      <c r="I26" s="10"/>
      <c r="J26" s="5"/>
      <c r="K26" s="5"/>
      <c r="L26" s="5"/>
    </row>
    <row r="27" spans="7:12" x14ac:dyDescent="0.25">
      <c r="G27" s="10"/>
      <c r="H27" s="10"/>
      <c r="I27" s="10"/>
      <c r="J27" s="5"/>
      <c r="K27" s="5"/>
      <c r="L27" s="5"/>
    </row>
    <row r="28" spans="7:12" x14ac:dyDescent="0.25">
      <c r="G28" s="10"/>
      <c r="H28" s="10"/>
      <c r="I28" s="10"/>
      <c r="J28" s="5"/>
      <c r="K28" s="5"/>
      <c r="L28" s="5"/>
    </row>
    <row r="29" spans="7:12" x14ac:dyDescent="0.25">
      <c r="G29" s="10"/>
      <c r="H29" s="10"/>
      <c r="I29" s="10"/>
      <c r="J29" s="5"/>
      <c r="K29" s="5"/>
      <c r="L29" s="5"/>
    </row>
    <row r="30" spans="7:12" x14ac:dyDescent="0.25">
      <c r="G30" s="10"/>
      <c r="H30" s="10"/>
      <c r="I30" s="10"/>
      <c r="J30" s="5"/>
      <c r="K30" s="5"/>
      <c r="L30" s="5"/>
    </row>
    <row r="31" spans="7:12" x14ac:dyDescent="0.25">
      <c r="G31" s="10"/>
      <c r="H31" s="10"/>
      <c r="I31" s="10"/>
      <c r="J31" s="5"/>
      <c r="K31" s="5"/>
      <c r="L31" s="5"/>
    </row>
    <row r="32" spans="7:12" x14ac:dyDescent="0.25">
      <c r="G32" s="10"/>
      <c r="H32" s="10"/>
      <c r="I32" s="10"/>
      <c r="J32" s="5"/>
      <c r="K32" s="5"/>
      <c r="L32" s="5"/>
    </row>
    <row r="33" spans="7:12" x14ac:dyDescent="0.25">
      <c r="G33" s="10"/>
      <c r="H33" s="10"/>
      <c r="I33" s="10"/>
      <c r="J33" s="5"/>
      <c r="K33" s="5"/>
      <c r="L33" s="5"/>
    </row>
    <row r="34" spans="7:12" x14ac:dyDescent="0.25">
      <c r="G34" s="10"/>
      <c r="H34" s="10"/>
      <c r="I34" s="10"/>
      <c r="J34" s="5"/>
      <c r="K34" s="5"/>
      <c r="L34" s="5"/>
    </row>
    <row r="35" spans="7:12" x14ac:dyDescent="0.25">
      <c r="G35" s="10"/>
      <c r="H35" s="10"/>
      <c r="I35" s="10"/>
      <c r="J35" s="5"/>
      <c r="K35" s="5"/>
      <c r="L35" s="5"/>
    </row>
    <row r="36" spans="7:12" x14ac:dyDescent="0.25">
      <c r="G36" s="10"/>
      <c r="H36" s="10"/>
      <c r="I36" s="10"/>
      <c r="J36" s="5"/>
      <c r="K36" s="5"/>
      <c r="L36" s="5"/>
    </row>
    <row r="37" spans="7:12" x14ac:dyDescent="0.25">
      <c r="G37" s="10"/>
      <c r="H37" s="10"/>
      <c r="I37" s="10"/>
      <c r="J37" s="5"/>
      <c r="K37" s="5"/>
      <c r="L37" s="5"/>
    </row>
    <row r="38" spans="7:12" x14ac:dyDescent="0.25">
      <c r="G38" s="10"/>
      <c r="H38" s="10"/>
      <c r="I38" s="10"/>
      <c r="J38" s="5"/>
      <c r="K38" s="5"/>
      <c r="L38" s="5"/>
    </row>
    <row r="39" spans="7:12" x14ac:dyDescent="0.25">
      <c r="G39" s="10"/>
      <c r="H39" s="10"/>
      <c r="I39" s="10"/>
      <c r="J39" s="5"/>
      <c r="K39" s="5"/>
      <c r="L39" s="5"/>
    </row>
    <row r="40" spans="7:12" x14ac:dyDescent="0.25">
      <c r="G40" s="10"/>
      <c r="H40" s="10"/>
      <c r="I40" s="10"/>
      <c r="J40" s="5"/>
      <c r="K40" s="5"/>
      <c r="L40" s="5"/>
    </row>
    <row r="41" spans="7:12" x14ac:dyDescent="0.25">
      <c r="G41" s="10"/>
      <c r="H41" s="10"/>
      <c r="I41" s="10"/>
      <c r="J41" s="5"/>
      <c r="K41" s="5"/>
      <c r="L41" s="5"/>
    </row>
    <row r="42" spans="7:12" x14ac:dyDescent="0.25">
      <c r="G42" s="10"/>
      <c r="H42" s="10"/>
      <c r="I42" s="10"/>
      <c r="J42" s="5"/>
      <c r="K42" s="5"/>
      <c r="L42" s="5"/>
    </row>
    <row r="43" spans="7:12" x14ac:dyDescent="0.25">
      <c r="G43" s="10"/>
      <c r="H43" s="10"/>
      <c r="I43" s="10"/>
      <c r="J43" s="5"/>
      <c r="K43" s="5"/>
      <c r="L43" s="5"/>
    </row>
    <row r="44" spans="7:12" x14ac:dyDescent="0.25">
      <c r="G44" s="10"/>
      <c r="H44" s="10"/>
      <c r="I44" s="10"/>
      <c r="J44" s="5"/>
      <c r="K44" s="5"/>
      <c r="L44" s="5"/>
    </row>
    <row r="45" spans="7:12" x14ac:dyDescent="0.25">
      <c r="G45" s="10"/>
      <c r="H45" s="10"/>
      <c r="I45" s="10"/>
      <c r="J45" s="5"/>
      <c r="K45" s="5"/>
      <c r="L45" s="5"/>
    </row>
    <row r="46" spans="7:12" x14ac:dyDescent="0.25">
      <c r="G46" s="10"/>
      <c r="H46" s="10"/>
      <c r="I46" s="10"/>
      <c r="J46" s="5"/>
      <c r="K46" s="5"/>
      <c r="L46" s="5"/>
    </row>
    <row r="47" spans="7:12" x14ac:dyDescent="0.25">
      <c r="G47" s="10"/>
      <c r="H47" s="10"/>
      <c r="I47" s="10"/>
      <c r="J47" s="5"/>
      <c r="K47" s="5"/>
      <c r="L47" s="5"/>
    </row>
    <row r="48" spans="7:12" x14ac:dyDescent="0.25">
      <c r="G48" s="10"/>
      <c r="H48" s="10"/>
      <c r="I48" s="10"/>
      <c r="J48" s="5"/>
      <c r="K48" s="5"/>
      <c r="L48" s="5"/>
    </row>
    <row r="49" spans="7:12" x14ac:dyDescent="0.25">
      <c r="G49" s="10"/>
      <c r="H49" s="10"/>
      <c r="I49" s="10"/>
      <c r="J49" s="5"/>
      <c r="K49" s="5"/>
      <c r="L49" s="5"/>
    </row>
    <row r="50" spans="7:12" x14ac:dyDescent="0.25">
      <c r="G50" s="10"/>
      <c r="H50" s="10"/>
      <c r="I50" s="10"/>
      <c r="J50" s="5"/>
      <c r="K50" s="5"/>
      <c r="L50" s="5"/>
    </row>
    <row r="51" spans="7:12" x14ac:dyDescent="0.25">
      <c r="G51" s="10"/>
      <c r="H51" s="10"/>
      <c r="I51" s="10"/>
      <c r="J51" s="5"/>
      <c r="K51" s="5"/>
      <c r="L51" s="5"/>
    </row>
    <row r="52" spans="7:12" x14ac:dyDescent="0.25">
      <c r="G52" s="10"/>
      <c r="H52" s="10"/>
      <c r="I52" s="10"/>
      <c r="J52" s="5"/>
      <c r="K52" s="5"/>
      <c r="L52" s="5"/>
    </row>
    <row r="53" spans="7:12" x14ac:dyDescent="0.25">
      <c r="G53" s="10"/>
      <c r="H53" s="10"/>
      <c r="I53" s="10"/>
      <c r="J53" s="5"/>
      <c r="K53" s="5"/>
      <c r="L53" s="5"/>
    </row>
    <row r="54" spans="7:12" x14ac:dyDescent="0.25">
      <c r="G54" s="10"/>
      <c r="H54" s="10"/>
      <c r="I54" s="10"/>
      <c r="J54" s="5"/>
      <c r="K54" s="5"/>
      <c r="L54" s="5"/>
    </row>
    <row r="55" spans="7:12" x14ac:dyDescent="0.25">
      <c r="G55" s="10"/>
      <c r="H55" s="10"/>
      <c r="I55" s="10"/>
      <c r="J55" s="5"/>
      <c r="K55" s="5"/>
      <c r="L55" s="5"/>
    </row>
    <row r="56" spans="7:12" x14ac:dyDescent="0.25">
      <c r="G56" s="10"/>
      <c r="H56" s="10"/>
      <c r="I56" s="10"/>
      <c r="J56" s="5"/>
      <c r="K56" s="5"/>
      <c r="L56" s="5"/>
    </row>
    <row r="57" spans="7:12" x14ac:dyDescent="0.25">
      <c r="G57" s="10"/>
      <c r="H57" s="10"/>
      <c r="I57" s="10"/>
      <c r="J57" s="5"/>
      <c r="K57" s="5"/>
      <c r="L57" s="5"/>
    </row>
    <row r="58" spans="7:12" x14ac:dyDescent="0.25">
      <c r="G58" s="10"/>
      <c r="H58" s="10"/>
      <c r="I58" s="10"/>
      <c r="J58" s="5"/>
      <c r="K58" s="5"/>
      <c r="L58" s="5"/>
    </row>
    <row r="59" spans="7:12" x14ac:dyDescent="0.25">
      <c r="G59" s="10"/>
      <c r="H59" s="10"/>
      <c r="I59" s="10"/>
      <c r="J59" s="5"/>
      <c r="K59" s="5"/>
      <c r="L59" s="5"/>
    </row>
    <row r="60" spans="7:12" x14ac:dyDescent="0.25">
      <c r="G60" s="5"/>
      <c r="H60" s="5"/>
      <c r="I60" s="10"/>
      <c r="J60" s="5"/>
      <c r="K60" s="5"/>
      <c r="L60" s="5"/>
    </row>
    <row r="61" spans="7:12" x14ac:dyDescent="0.25">
      <c r="G61" s="5"/>
      <c r="H61" s="5"/>
      <c r="I61" s="10"/>
      <c r="J61" s="5"/>
      <c r="K61" s="5"/>
      <c r="L61" s="5"/>
    </row>
    <row r="62" spans="7:12" x14ac:dyDescent="0.25">
      <c r="G62" s="5"/>
      <c r="H62" s="5"/>
      <c r="I62" s="10"/>
      <c r="J62" s="5"/>
      <c r="K62" s="5"/>
      <c r="L62" s="5"/>
    </row>
    <row r="63" spans="7:12" x14ac:dyDescent="0.25">
      <c r="G63" s="5"/>
      <c r="H63" s="5"/>
      <c r="I63" s="10"/>
      <c r="J63" s="5"/>
      <c r="K63" s="5"/>
      <c r="L63" s="5"/>
    </row>
    <row r="64" spans="7:12" x14ac:dyDescent="0.25">
      <c r="G64" s="5"/>
      <c r="H64" s="5"/>
      <c r="I64" s="10"/>
      <c r="J64" s="5"/>
      <c r="K64" s="5"/>
      <c r="L64" s="5"/>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BD41-0749-4C95-A786-DF1D4BE90441}">
  <sheetPr>
    <tabColor theme="8"/>
  </sheetPr>
  <dimension ref="A1:FZ16"/>
  <sheetViews>
    <sheetView workbookViewId="0">
      <selection activeCell="B7" sqref="B7"/>
    </sheetView>
  </sheetViews>
  <sheetFormatPr defaultRowHeight="15" x14ac:dyDescent="0.25"/>
  <cols>
    <col min="1" max="1" width="16.25" style="13" customWidth="1"/>
    <col min="2" max="3" width="12.625" style="13" customWidth="1"/>
    <col min="4" max="5" width="20.375" style="13" customWidth="1"/>
  </cols>
  <sheetData>
    <row r="1" spans="1:182" ht="19.5" x14ac:dyDescent="0.3">
      <c r="A1" s="15" t="str">
        <f>Contents!A8</f>
        <v>Figure 1.5: Minimum wage underpayment, total levels, by worker characteristic, UK, 2019 and 2022</v>
      </c>
    </row>
    <row r="2" spans="1:182" x14ac:dyDescent="0.25">
      <c r="A2" s="46" t="s">
        <v>85</v>
      </c>
      <c r="B2" s="16" t="s">
        <v>83</v>
      </c>
      <c r="C2" s="16" t="s">
        <v>84</v>
      </c>
      <c r="D2" s="27"/>
      <c r="E2" s="27"/>
    </row>
    <row r="3" spans="1:182" s="11" customFormat="1" x14ac:dyDescent="0.25">
      <c r="A3" s="41" t="s">
        <v>96</v>
      </c>
      <c r="B3" s="43">
        <v>148000</v>
      </c>
      <c r="C3" s="44">
        <v>133000</v>
      </c>
      <c r="D3" s="13"/>
      <c r="E3" s="13"/>
      <c r="F3" s="1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row>
    <row r="4" spans="1:182" x14ac:dyDescent="0.25">
      <c r="A4" s="41" t="s">
        <v>95</v>
      </c>
      <c r="B4" s="34">
        <v>259000</v>
      </c>
      <c r="C4" s="45">
        <v>201000</v>
      </c>
      <c r="F4" s="13"/>
    </row>
    <row r="5" spans="1:182" x14ac:dyDescent="0.25">
      <c r="A5" s="41" t="s">
        <v>94</v>
      </c>
      <c r="B5" s="34">
        <v>30000</v>
      </c>
      <c r="C5" s="45">
        <v>22000</v>
      </c>
      <c r="F5" s="13"/>
    </row>
    <row r="6" spans="1:182" x14ac:dyDescent="0.25">
      <c r="A6" s="41" t="s">
        <v>93</v>
      </c>
      <c r="B6" s="34">
        <v>81000</v>
      </c>
      <c r="C6" s="45">
        <v>82000</v>
      </c>
      <c r="F6" s="13"/>
      <c r="G6" s="13"/>
    </row>
    <row r="7" spans="1:182" x14ac:dyDescent="0.25">
      <c r="A7" s="41" t="s">
        <v>92</v>
      </c>
      <c r="B7" s="34">
        <v>86000</v>
      </c>
      <c r="C7" s="45">
        <v>56000</v>
      </c>
      <c r="F7" s="13"/>
      <c r="G7" s="13"/>
    </row>
    <row r="8" spans="1:182" x14ac:dyDescent="0.25">
      <c r="A8" s="41" t="s">
        <v>91</v>
      </c>
      <c r="B8" s="34">
        <v>78000</v>
      </c>
      <c r="C8" s="45">
        <v>68000</v>
      </c>
      <c r="F8" s="13"/>
      <c r="G8" s="13"/>
    </row>
    <row r="9" spans="1:182" x14ac:dyDescent="0.25">
      <c r="A9" s="41" t="s">
        <v>90</v>
      </c>
      <c r="B9" s="34">
        <v>83000</v>
      </c>
      <c r="C9" s="45">
        <v>62000</v>
      </c>
      <c r="F9" s="13"/>
      <c r="G9" s="13"/>
    </row>
    <row r="10" spans="1:182" x14ac:dyDescent="0.25">
      <c r="A10" s="41" t="s">
        <v>89</v>
      </c>
      <c r="B10" s="34">
        <v>30000</v>
      </c>
      <c r="C10" s="45">
        <v>29000</v>
      </c>
      <c r="F10" s="13"/>
      <c r="G10" s="13"/>
    </row>
    <row r="11" spans="1:182" x14ac:dyDescent="0.25">
      <c r="A11" s="41" t="s">
        <v>88</v>
      </c>
      <c r="B11" s="34">
        <v>20000</v>
      </c>
      <c r="C11" s="45">
        <v>16000</v>
      </c>
      <c r="F11" s="13"/>
      <c r="G11" s="13"/>
    </row>
    <row r="12" spans="1:182" x14ac:dyDescent="0.25">
      <c r="A12" s="41" t="s">
        <v>87</v>
      </c>
      <c r="B12" s="34">
        <v>225000</v>
      </c>
      <c r="C12" s="45">
        <v>161000</v>
      </c>
      <c r="F12" s="13"/>
      <c r="G12" s="13"/>
    </row>
    <row r="13" spans="1:182" x14ac:dyDescent="0.25">
      <c r="A13" s="42" t="s">
        <v>86</v>
      </c>
      <c r="B13" s="35">
        <v>183000</v>
      </c>
      <c r="C13" s="36">
        <v>173000</v>
      </c>
      <c r="F13" s="13"/>
      <c r="G13" s="13"/>
    </row>
    <row r="14" spans="1:182" x14ac:dyDescent="0.25">
      <c r="F14" s="41"/>
      <c r="G14" s="13"/>
    </row>
    <row r="15" spans="1:182" x14ac:dyDescent="0.25">
      <c r="F15" s="41"/>
      <c r="G15" s="13"/>
    </row>
    <row r="16" spans="1:182" x14ac:dyDescent="0.25">
      <c r="F16" s="41"/>
      <c r="G16" s="13"/>
    </row>
  </sheetData>
  <sortState xmlns:xlrd2="http://schemas.microsoft.com/office/spreadsheetml/2017/richdata2" ref="F6:K16">
    <sortCondition descending="1" ref="K6:K16"/>
  </sortState>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F86-B0BE-4A62-9525-56FDF8769BFE}">
  <sheetPr>
    <tabColor theme="8"/>
  </sheetPr>
  <dimension ref="A1:FW34"/>
  <sheetViews>
    <sheetView workbookViewId="0">
      <selection activeCell="A2" sqref="A2"/>
    </sheetView>
  </sheetViews>
  <sheetFormatPr defaultRowHeight="15" x14ac:dyDescent="0.25"/>
  <cols>
    <col min="1" max="1" width="19" customWidth="1"/>
    <col min="2" max="3" width="12.625" customWidth="1"/>
  </cols>
  <sheetData>
    <row r="1" spans="1:179" ht="20.25" thickBot="1" x14ac:dyDescent="0.35">
      <c r="A1" s="2" t="str">
        <f>Contents!A9</f>
        <v>Figure 1.6: Minimum wage underpayment as a share of coverage, by worker characteristic, UK, 2019 and 2022</v>
      </c>
      <c r="H1" s="12"/>
    </row>
    <row r="2" spans="1:179" ht="30.75" thickTop="1" x14ac:dyDescent="0.25">
      <c r="A2" s="46" t="s">
        <v>85</v>
      </c>
      <c r="B2" s="16" t="s">
        <v>182</v>
      </c>
      <c r="C2" s="16" t="s">
        <v>183</v>
      </c>
    </row>
    <row r="3" spans="1:179" x14ac:dyDescent="0.25">
      <c r="A3" s="41" t="s">
        <v>96</v>
      </c>
      <c r="B3" s="5">
        <v>20.100000000000001</v>
      </c>
      <c r="C3" s="5">
        <v>20.9</v>
      </c>
    </row>
    <row r="4" spans="1:179" x14ac:dyDescent="0.25">
      <c r="A4" s="41" t="s">
        <v>95</v>
      </c>
      <c r="B4" s="5">
        <v>21.3</v>
      </c>
      <c r="C4" s="5">
        <v>21.8</v>
      </c>
    </row>
    <row r="5" spans="1:179" s="11" customFormat="1" x14ac:dyDescent="0.25">
      <c r="A5" s="41" t="s">
        <v>94</v>
      </c>
      <c r="B5" s="5">
        <v>16.899999999999999</v>
      </c>
      <c r="C5" s="5">
        <v>15.9</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row>
    <row r="6" spans="1:179" x14ac:dyDescent="0.25">
      <c r="A6" s="41" t="s">
        <v>93</v>
      </c>
      <c r="B6" s="5">
        <v>20.5</v>
      </c>
      <c r="C6" s="5">
        <v>23.7</v>
      </c>
    </row>
    <row r="7" spans="1:179" x14ac:dyDescent="0.25">
      <c r="A7" s="41" t="s">
        <v>92</v>
      </c>
      <c r="B7" s="5">
        <v>21</v>
      </c>
      <c r="C7" s="5">
        <v>18.7</v>
      </c>
    </row>
    <row r="8" spans="1:179" x14ac:dyDescent="0.25">
      <c r="A8" s="41" t="s">
        <v>91</v>
      </c>
      <c r="B8" s="5">
        <v>20.7</v>
      </c>
      <c r="C8" s="5">
        <v>22.9</v>
      </c>
    </row>
    <row r="9" spans="1:179" x14ac:dyDescent="0.25">
      <c r="A9" s="41" t="s">
        <v>90</v>
      </c>
      <c r="B9" s="5">
        <v>22</v>
      </c>
      <c r="C9" s="5">
        <v>22.6</v>
      </c>
    </row>
    <row r="10" spans="1:179" x14ac:dyDescent="0.25">
      <c r="A10" s="41" t="s">
        <v>89</v>
      </c>
      <c r="B10" s="5">
        <v>21.7</v>
      </c>
      <c r="C10" s="5">
        <v>22.8</v>
      </c>
    </row>
    <row r="11" spans="1:179" x14ac:dyDescent="0.25">
      <c r="A11" s="41" t="s">
        <v>88</v>
      </c>
      <c r="B11" s="5">
        <v>24.1</v>
      </c>
      <c r="C11" s="5">
        <v>20</v>
      </c>
    </row>
    <row r="12" spans="1:179" x14ac:dyDescent="0.25">
      <c r="A12" s="41" t="s">
        <v>87</v>
      </c>
      <c r="B12" s="5">
        <v>14.2</v>
      </c>
      <c r="C12" s="5">
        <v>14</v>
      </c>
    </row>
    <row r="13" spans="1:179" x14ac:dyDescent="0.25">
      <c r="A13" s="42" t="s">
        <v>86</v>
      </c>
      <c r="B13" s="58">
        <v>49.3</v>
      </c>
      <c r="C13" s="58">
        <v>42.6</v>
      </c>
    </row>
    <row r="14" spans="1:179" x14ac:dyDescent="0.25">
      <c r="A14" s="17"/>
      <c r="B14" s="13"/>
      <c r="C14" s="13"/>
    </row>
    <row r="15" spans="1:179" x14ac:dyDescent="0.25">
      <c r="A15" s="17"/>
      <c r="B15" s="13"/>
      <c r="C15" s="13"/>
    </row>
    <row r="16" spans="1:179" x14ac:dyDescent="0.25">
      <c r="A16" s="17"/>
      <c r="B16" s="13"/>
      <c r="C16" s="13"/>
    </row>
    <row r="17" spans="1:3" x14ac:dyDescent="0.25">
      <c r="A17" s="17"/>
      <c r="B17" s="13"/>
      <c r="C17" s="13"/>
    </row>
    <row r="18" spans="1:3" x14ac:dyDescent="0.25">
      <c r="A18" s="17"/>
      <c r="B18" s="13"/>
      <c r="C18" s="13"/>
    </row>
    <row r="19" spans="1:3" x14ac:dyDescent="0.25">
      <c r="A19" s="17"/>
      <c r="B19" s="13"/>
      <c r="C19" s="13"/>
    </row>
    <row r="20" spans="1:3" x14ac:dyDescent="0.25">
      <c r="A20" s="17"/>
      <c r="B20" s="13"/>
      <c r="C20" s="13"/>
    </row>
    <row r="21" spans="1:3" x14ac:dyDescent="0.25">
      <c r="A21" s="17"/>
      <c r="B21" s="13"/>
      <c r="C21" s="13"/>
    </row>
    <row r="22" spans="1:3" x14ac:dyDescent="0.25">
      <c r="A22" s="17"/>
      <c r="B22" s="13"/>
      <c r="C22" s="13"/>
    </row>
    <row r="23" spans="1:3" x14ac:dyDescent="0.25">
      <c r="A23" s="17"/>
      <c r="B23" s="13"/>
      <c r="C23" s="13"/>
    </row>
    <row r="24" spans="1:3" x14ac:dyDescent="0.25">
      <c r="A24" s="17"/>
      <c r="B24" s="13"/>
      <c r="C24" s="13"/>
    </row>
    <row r="25" spans="1:3" x14ac:dyDescent="0.25">
      <c r="A25" s="17"/>
      <c r="B25" s="13"/>
      <c r="C25" s="13"/>
    </row>
    <row r="26" spans="1:3" x14ac:dyDescent="0.25">
      <c r="A26" s="17"/>
      <c r="B26" s="13"/>
      <c r="C26" s="13"/>
    </row>
    <row r="27" spans="1:3" x14ac:dyDescent="0.25">
      <c r="A27" s="17"/>
      <c r="B27" s="13"/>
      <c r="C27" s="13"/>
    </row>
    <row r="28" spans="1:3" x14ac:dyDescent="0.25">
      <c r="A28" s="17"/>
      <c r="B28" s="13"/>
      <c r="C28" s="13"/>
    </row>
    <row r="29" spans="1:3" x14ac:dyDescent="0.25">
      <c r="A29" s="17"/>
      <c r="B29" s="13"/>
      <c r="C29" s="13"/>
    </row>
    <row r="30" spans="1:3" x14ac:dyDescent="0.25">
      <c r="A30" s="17"/>
      <c r="B30" s="13"/>
      <c r="C30" s="13"/>
    </row>
    <row r="31" spans="1:3" x14ac:dyDescent="0.25">
      <c r="A31" s="17"/>
      <c r="B31" s="13"/>
      <c r="C31" s="13"/>
    </row>
    <row r="32" spans="1:3" x14ac:dyDescent="0.25">
      <c r="A32" s="17"/>
      <c r="B32" s="13"/>
      <c r="C32" s="13"/>
    </row>
    <row r="33" spans="1:3" x14ac:dyDescent="0.25">
      <c r="A33" s="17"/>
      <c r="B33" s="13"/>
      <c r="C33" s="13"/>
    </row>
    <row r="34" spans="1:3" x14ac:dyDescent="0.25">
      <c r="A34" s="30"/>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3764-508D-4CF3-B14C-3A1D85AC87EC}">
  <sheetPr>
    <tabColor theme="8"/>
  </sheetPr>
  <dimension ref="A1:C9"/>
  <sheetViews>
    <sheetView workbookViewId="0">
      <selection activeCell="B5" sqref="B5"/>
    </sheetView>
  </sheetViews>
  <sheetFormatPr defaultRowHeight="15" x14ac:dyDescent="0.25"/>
  <cols>
    <col min="1" max="1" width="17.25" customWidth="1"/>
    <col min="2" max="2" width="23.75" bestFit="1" customWidth="1"/>
    <col min="3" max="3" width="20.375" bestFit="1" customWidth="1"/>
  </cols>
  <sheetData>
    <row r="1" spans="1:3" ht="20.25" thickBot="1" x14ac:dyDescent="0.35">
      <c r="A1" s="2" t="str">
        <f>Contents!A10</f>
        <v>Figure 1.7: Chance of remaining a minimum wage worker if covered in Year 1, ASHE, UK, 2013-2019</v>
      </c>
    </row>
    <row r="2" spans="1:3" ht="39.75" customHeight="1" thickTop="1" x14ac:dyDescent="0.25">
      <c r="A2" s="24" t="s">
        <v>100</v>
      </c>
      <c r="B2" s="9" t="s">
        <v>98</v>
      </c>
      <c r="C2" s="9" t="s">
        <v>99</v>
      </c>
    </row>
    <row r="3" spans="1:3" x14ac:dyDescent="0.25">
      <c r="A3" s="41">
        <v>2013</v>
      </c>
      <c r="B3" s="14">
        <v>41.6</v>
      </c>
      <c r="C3" s="14">
        <v>58.4</v>
      </c>
    </row>
    <row r="4" spans="1:3" x14ac:dyDescent="0.25">
      <c r="A4" s="41">
        <v>2014</v>
      </c>
      <c r="B4" s="14">
        <v>43.3</v>
      </c>
      <c r="C4" s="14">
        <v>56.7</v>
      </c>
    </row>
    <row r="5" spans="1:3" x14ac:dyDescent="0.25">
      <c r="A5" s="41">
        <v>2015</v>
      </c>
      <c r="B5" s="14">
        <v>44.5</v>
      </c>
      <c r="C5" s="14">
        <v>55.5</v>
      </c>
    </row>
    <row r="6" spans="1:3" x14ac:dyDescent="0.25">
      <c r="A6" s="41">
        <v>2016</v>
      </c>
      <c r="B6" s="14">
        <v>39.9</v>
      </c>
      <c r="C6" s="14">
        <v>60.1</v>
      </c>
    </row>
    <row r="7" spans="1:3" x14ac:dyDescent="0.25">
      <c r="A7" s="41">
        <v>2017</v>
      </c>
      <c r="B7" s="14">
        <v>42.5</v>
      </c>
      <c r="C7" s="14">
        <v>57.5</v>
      </c>
    </row>
    <row r="8" spans="1:3" x14ac:dyDescent="0.25">
      <c r="A8" s="41">
        <v>2018</v>
      </c>
      <c r="B8" s="14">
        <v>41.6</v>
      </c>
      <c r="C8" s="14">
        <v>58.4</v>
      </c>
    </row>
    <row r="9" spans="1:3" x14ac:dyDescent="0.25">
      <c r="A9" s="41">
        <v>2019</v>
      </c>
      <c r="B9" s="14">
        <v>41.6</v>
      </c>
      <c r="C9" s="14">
        <v>58.4</v>
      </c>
    </row>
  </sheetData>
  <phoneticPr fontId="13"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4E3E-F374-4B75-AF32-C3714C545C40}">
  <sheetPr>
    <tabColor theme="8"/>
  </sheetPr>
  <dimension ref="A1:H9"/>
  <sheetViews>
    <sheetView workbookViewId="0">
      <selection activeCell="B4" sqref="B4"/>
    </sheetView>
  </sheetViews>
  <sheetFormatPr defaultRowHeight="15" x14ac:dyDescent="0.25"/>
  <cols>
    <col min="1" max="1" width="8.625" customWidth="1"/>
    <col min="2" max="4" width="13" customWidth="1"/>
  </cols>
  <sheetData>
    <row r="1" spans="1:8" ht="20.25" thickBot="1" x14ac:dyDescent="0.35">
      <c r="A1" s="2" t="str">
        <f>Contents!A11</f>
        <v>Figure 1.8: Transitions of workers to and from underpayment (LHS), UK, 2012-2019</v>
      </c>
    </row>
    <row r="2" spans="1:8" ht="48.75" customHeight="1" thickTop="1" x14ac:dyDescent="0.25">
      <c r="A2" s="25" t="s">
        <v>97</v>
      </c>
      <c r="B2" s="9" t="s">
        <v>101</v>
      </c>
      <c r="C2" s="9" t="s">
        <v>102</v>
      </c>
      <c r="D2" s="9" t="s">
        <v>103</v>
      </c>
    </row>
    <row r="3" spans="1:8" x14ac:dyDescent="0.25">
      <c r="A3" s="41">
        <v>2013</v>
      </c>
      <c r="B3" s="22">
        <v>51.8</v>
      </c>
      <c r="C3" s="22">
        <v>13</v>
      </c>
      <c r="D3" s="14">
        <v>35.299999999999997</v>
      </c>
      <c r="F3" s="5"/>
      <c r="G3" s="5"/>
      <c r="H3" s="5"/>
    </row>
    <row r="4" spans="1:8" x14ac:dyDescent="0.25">
      <c r="A4" s="41">
        <v>2014</v>
      </c>
      <c r="B4" s="22">
        <v>48.1</v>
      </c>
      <c r="C4" s="22">
        <v>15.4</v>
      </c>
      <c r="D4" s="14">
        <v>36.6</v>
      </c>
      <c r="F4" s="5"/>
      <c r="G4" s="5"/>
      <c r="H4" s="5"/>
    </row>
    <row r="5" spans="1:8" x14ac:dyDescent="0.25">
      <c r="A5" s="41">
        <v>2015</v>
      </c>
      <c r="B5" s="22">
        <v>53.9</v>
      </c>
      <c r="C5" s="22">
        <v>14.6</v>
      </c>
      <c r="D5" s="14">
        <v>31.5</v>
      </c>
      <c r="F5" s="5"/>
      <c r="G5" s="5"/>
      <c r="H5" s="5"/>
    </row>
    <row r="6" spans="1:8" x14ac:dyDescent="0.25">
      <c r="A6" s="41">
        <v>2016</v>
      </c>
      <c r="B6" s="22">
        <v>49</v>
      </c>
      <c r="C6" s="22">
        <v>16.3</v>
      </c>
      <c r="D6" s="14">
        <v>34.700000000000003</v>
      </c>
      <c r="F6" s="5"/>
      <c r="G6" s="5"/>
      <c r="H6" s="5"/>
    </row>
    <row r="7" spans="1:8" x14ac:dyDescent="0.25">
      <c r="A7" s="41">
        <v>2017</v>
      </c>
      <c r="B7" s="22">
        <v>49.9</v>
      </c>
      <c r="C7" s="22">
        <v>20.100000000000001</v>
      </c>
      <c r="D7" s="14">
        <v>30</v>
      </c>
      <c r="F7" s="5"/>
      <c r="G7" s="5"/>
      <c r="H7" s="5"/>
    </row>
    <row r="8" spans="1:8" x14ac:dyDescent="0.25">
      <c r="A8" s="41">
        <v>2018</v>
      </c>
      <c r="B8" s="22">
        <v>47.9</v>
      </c>
      <c r="C8" s="22">
        <v>18.5</v>
      </c>
      <c r="D8" s="14">
        <v>33.5</v>
      </c>
      <c r="F8" s="5"/>
      <c r="G8" s="5"/>
      <c r="H8" s="5"/>
    </row>
    <row r="9" spans="1:8" x14ac:dyDescent="0.25">
      <c r="A9" s="41">
        <v>2019</v>
      </c>
      <c r="B9" s="22">
        <v>49.7</v>
      </c>
      <c r="C9" s="22">
        <v>17.600000000000001</v>
      </c>
      <c r="D9" s="14">
        <v>32.6</v>
      </c>
      <c r="F9" s="5"/>
      <c r="G9" s="5"/>
      <c r="H9" s="5"/>
    </row>
  </sheetData>
  <phoneticPr fontId="13"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U D A A B Q S w M E F A A C A A g A G H d c V a h + Y n a l A A A A 9 g A A A B I A H A B D b 2 5 m a W c v U G F j a 2 F n Z S 5 4 b W w g o h g A K K A U A A A A A A A A A A A A A A A A A A A A A A A A A A A A h Y + x D o I w G I R f h X S n L W V R 8 l M S H V w k M T E x r g 1 W a I Q f Q 4 v l 3 R x 8 J F 9 B j K J u j n f 3 X X J 3 v 9 4 g G 5 o 6 u O j O m h Z T E l F O A o 1 F e z B Y p q R 3 x 3 B G M g k b V Z x U q Y M R R p s M 1 q S k c u 6 c M O a 9 p z 6 m b V c y w X n E 9 v l 6 W 1 S 6 U a F B 6 x Q W m n x a h / 8 t I m H 3 G i M F j f i c x l x Q D m w y I T f 4 B c S 4 9 5 n + m L D s a 9 d 3 W m o M V w t g k w T 2 / i A f U E s D B B Q A A g A I A B h 3 X 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d 1 x V K I p H u A 4 A A A A R A A A A E w A c A E Z v c m 1 1 b G F z L 1 N l Y 3 R p b 2 4 x L m 0 g o h g A K K A U A A A A A A A A A A A A A A A A A A A A A A A A A A A A K 0 5 N L s n M z 1 M I h t C G 1 g B Q S w E C L Q A U A A I A C A A Y d 1 x V q H 5 i d q U A A A D 2 A A A A E g A A A A A A A A A A A A A A A A A A A A A A Q 2 9 u Z m l n L 1 B h Y 2 t h Z 2 U u e G 1 s U E s B A i 0 A F A A C A A g A G H d c V Q / K 6 a u k A A A A 6 Q A A A B M A A A A A A A A A A A A A A A A A 8 Q A A A F t D b 2 5 0 Z W 5 0 X 1 R 5 c G V z X S 5 4 b W x Q S w E C L Q A U A A I A C A A Y d 1 x 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k H b p m 0 u j E O B P + E n / s + r p Q A A A A A C A A A A A A A D Z g A A w A A A A B A A A A D B v A w L t L s m D M w 9 N W Z I j r i V A A A A A A S A A A C g A A A A E A A A A P y 4 H C + 1 z T J O n 3 a 7 g J P 0 u O p Q A A A A L M N M i o F I / e l + X 9 h k m R U l S X k V z n q g O W y k 8 W e h n d A n 1 X F E m R X I d L J 6 O O 9 o t H t A v u J Z f v H f V / n l h u + G Y P u D G z c t 3 v f j k + V S 0 o e 1 / z A C U S J G A U I U A A A A 8 2 y 1 F S 8 j C 1 E N 0 V P O f U 2 r t R 5 7 I F Q = < / D a t a M a s h u p > 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D7JWQ4QF36VV-1909165661-52045</_dlc_DocId>
    <_dlc_DocIdUrl xmlns="357cc3b6-a8bb-4dba-818a-6a9dc1e60012">
      <Url>https://beisgov.sharepoint.com/sites/LPC/1/_layouts/15/DocIdRedir.aspx?ID=D7JWQ4QF36VV-1909165661-52045</Url>
      <Description>D7JWQ4QF36VV-1909165661-52045</Description>
    </_dlc_DocIdUrl>
    <LegacyData xmlns="aaacb922-5235-4a66-b188-303b9b46fbd7">{
  "Name": "2022_Uprating Report Data.xlsx",
  "Title": "",
  "Document Notes": "",
  "Security Classification": "OFFICIAL",
  "Handling Instructions": "",
  "Descriptor": "",
  "Government Body": "Low Pay Commission",
  "Business Unit": "Low Pay Commission",
  "Retention Label": "Corp PPP Review",
  "Date Opened": "2020-11-05T11:35:25.0000000Z",
  "Date Closed": "",
  "National Caveat": "",
  "Previous Location": "",
  "Previous Id": "",
  "Previous Retention Policy": "",
  "Legacy Document Type": "",
  "Legacy Additional Authors": "",
  "Legacy Fileplan Target": "",
  "Legacy Numeric Class": "",
  "Legacy Folder Type": "",
  "Legacy Custodian": "",
  "Legacy Record Folder Identifier": "",
  "Legacy Copyright": "",
  "Legacy Last Modified Date": "",
  "Legacy Modifier": "",
  "Legacy Folder": "",
  "Legacy Content Type": "",
  "Legacy Expiry Review Date": "",
  "Legacy Last Action Date": "",
  "Legacy Protective Marking": "",
  "Legacy Descriptor": "",
  "Legacy Tags": "",
  "Legacy References From Other Items": "",
  "Legacy References To Other Items": "",
  "Legacy Status on Transfer": "",
  "Legacy Date Closed": "",
  "Legacy Record Category Identifier": "",
  "Legacy Disposition as of Date": "",
  "Legacy Home Location": "",
  "Legacy Current Location": "",
  "Legacy Physical Format": false,
  "Legacy Case Reference Number": "",
  "Legacy Date File Received": "",
  "Legacy Date File Requested": "",
  "Legacy Date File Returned": "",
  "Legacy Minister": "",
  "Legacy MP": "",
  "Legacy Folder Notes": "",
  "Legacy Physical Item Location": "",
  "Content Type": "Excel",
  "Legacy Document Link": "",
  "Legacy Folder Link": "",
  "Legacy Request Type": "",
  "Document Created By": "i:0#.f|membership|eduin.latimer@lowpay.gov.uk",
  "Document ID Value": "D7JWQ4QF36VV-1909165661-48119",
  "Created": "2022-03-22T17:35:19.0000000Z",
  "Document Modified By": "i:0#.f|membership|tim.butcher@lowpay.gov.uk",
  "Modified": "2022-04-01T09:50:08.0000000Z",
  "Original Location": "/sites/LPC/1/Low Pay Commission/REPORT PRODUCTION/2022 Uprating report/2022_Uprating Report Data.xlsx"
}</LegacyData>
    <lcf76f155ced4ddcb4097134ff3c332f xmlns="5ab71d21-9384-4a59-aec0-e4b7d5e16c5e"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51" ma:contentTypeDescription="Create a new excel document." ma:contentTypeScope="" ma:versionID="cdd03c626ea34a243a19347cff5f6d81">
  <xsd:schema xmlns:xsd="http://www.w3.org/2001/XMLSchema" xmlns:xs="http://www.w3.org/2001/XMLSchema" xmlns:p="http://schemas.microsoft.com/office/2006/metadata/properties" xmlns:ns2="b413c3fd-5a3b-4239-b985-69032e371c04" xmlns:ns3="357cc3b6-a8bb-4dba-818a-6a9dc1e60012" xmlns:ns4="a8f60570-4bd3-4f2b-950b-a996de8ab151" xmlns:ns5="b67a7830-db79-4a49-bf27-2aff92a2201a" xmlns:ns6="a172083e-e40c-4314-b43a-827352a1ed2c" xmlns:ns7="c0e5669f-1bcb-499c-94e0-3ccb733d3d13" xmlns:ns8="c963a4c1-1bb4-49f2-a011-9c776a7eed2a" xmlns:ns9="aaacb922-5235-4a66-b188-303b9b46fbd7" xmlns:ns10="5ab71d21-9384-4a59-aec0-e4b7d5e16c5e" targetNamespace="http://schemas.microsoft.com/office/2006/metadata/properties" ma:root="true" ma:fieldsID="e664702d0f4da87be56acce80b1f5c79" ns2:_="" ns3:_="" ns4:_="" ns5:_="" ns6:_="" ns7:_="" ns8:_="" ns9:_="" ns10:_="">
    <xsd:import namespace="b413c3fd-5a3b-4239-b985-69032e371c04"/>
    <xsd:import namespace="357cc3b6-a8bb-4dba-818a-6a9dc1e60012"/>
    <xsd:import namespace="a8f60570-4bd3-4f2b-950b-a996de8ab151"/>
    <xsd:import namespace="b67a7830-db79-4a49-bf27-2aff92a2201a"/>
    <xsd:import namespace="a172083e-e40c-4314-b43a-827352a1ed2c"/>
    <xsd:import namespace="c0e5669f-1bcb-499c-94e0-3ccb733d3d13"/>
    <xsd:import namespace="c963a4c1-1bb4-49f2-a011-9c776a7eed2a"/>
    <xsd:import namespace="aaacb922-5235-4a66-b188-303b9b46fbd7"/>
    <xsd:import namespace="5ab71d21-9384-4a59-aec0-e4b7d5e16c5e"/>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AdditionalAuthors" minOccurs="0"/>
                <xsd:element ref="ns5:LegacyFileplanTarget" minOccurs="0"/>
                <xsd:element ref="ns5:LegacyNumericClass" minOccurs="0"/>
                <xsd:element ref="ns5:LegacyFolderType" minOccurs="0"/>
                <xsd:element ref="ns5:LegacyCustodian"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6:LegacyDescriptor" minOccurs="0"/>
                <xsd:element ref="ns5:LegacyTags" minOccurs="0"/>
                <xsd:element ref="ns5:LegacyReferencesFromOtherItems" minOccurs="0"/>
                <xsd:element ref="ns5:LegacyReferencesTo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3:TaxCatchAll" minOccurs="0"/>
                <xsd:element ref="ns3:TaxCatchAllLabel" minOccurs="0"/>
                <xsd:element ref="ns3:_dlc_DocId" minOccurs="0"/>
                <xsd:element ref="ns3:_dlc_DocIdUrl" minOccurs="0"/>
                <xsd:element ref="ns3:_dlc_DocIdPersistId" minOccurs="0"/>
                <xsd:element ref="ns5:LegacyDocumentLink" minOccurs="0"/>
                <xsd:element ref="ns5:LegacyFolderLink" minOccurs="0"/>
                <xsd:element ref="ns6:LegacyRequestType" minOccurs="0"/>
                <xsd:element ref="ns9:LegacyData"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2"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3"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4" nillable="true" ma:displayName="Document ID Value" ma:description="The value of the document ID assigned to this item." ma:internalName="_dlc_DocId" ma:readOnly="true">
      <xsd:simpleType>
        <xsd:restriction base="dms:Text"/>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AdditionalAuthors" ma:index="16" nillable="true" ma:displayName="Legacy Additional Authors" ma:internalName="LegacyAdditionalAuthors">
      <xsd:simpleType>
        <xsd:restriction base="dms:Note"/>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Custodian" ma:index="20" nillable="true" ma:displayName="Legacy Custodian" ma:internalName="LegacyCustodian">
      <xsd:simpleType>
        <xsd:restriction base="dms:Note"/>
      </xsd:simpleType>
    </xsd:element>
    <xsd:element name="LegacyRecordFolderIdentifier" ma:index="21" nillable="true" ma:displayName="Legacy Record Folder Identifier" ma:internalName="LegacyRecordFolderIdentifier">
      <xsd:simpleType>
        <xsd:restriction base="dms:Text">
          <xsd:maxLength value="255"/>
        </xsd:restriction>
      </xsd:simpleType>
    </xsd:element>
    <xsd:element name="LegacyCopyright" ma:index="22" nillable="true" ma:displayName="Legacy Copyright" ma:internalName="LegacyCopyright">
      <xsd:simpleType>
        <xsd:restriction base="dms:Text">
          <xsd:maxLength value="255"/>
        </xsd:restriction>
      </xsd:simpleType>
    </xsd:element>
    <xsd:element name="LegacyLastModifiedDate" ma:index="23" nillable="true" ma:displayName="Legacy Last Modified Date" ma:format="DateTime" ma:internalName="LegacyLastModifiedDate">
      <xsd:simpleType>
        <xsd:restriction base="dms:DateTime"/>
      </xsd:simpleType>
    </xsd:element>
    <xsd:element name="LegacyModifier" ma:index="24"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5" nillable="true" ma:displayName="Legacy Folder" ma:internalName="LegacyFolder">
      <xsd:simpleType>
        <xsd:restriction base="dms:Text">
          <xsd:maxLength value="255"/>
        </xsd:restriction>
      </xsd:simpleType>
    </xsd:element>
    <xsd:element name="LegacyContentType" ma:index="26" nillable="true" ma:displayName="Legacy Content Type" ma:internalName="LegacyContentType">
      <xsd:simpleType>
        <xsd:restriction base="dms:Text">
          <xsd:maxLength value="255"/>
        </xsd:restriction>
      </xsd:simpleType>
    </xsd:element>
    <xsd:element name="LegacyExpiryReviewDate" ma:index="27" nillable="true" ma:displayName="Legacy Expiry Review Date" ma:format="DateTime" ma:internalName="LegacyExpiryReviewDate">
      <xsd:simpleType>
        <xsd:restriction base="dms:DateTime"/>
      </xsd:simpleType>
    </xsd:element>
    <xsd:element name="LegacyLastActionDate" ma:index="28" nillable="true" ma:displayName="Legacy Last Action Date" ma:format="DateTime" ma:internalName="LegacyLastActionDate">
      <xsd:simpleType>
        <xsd:restriction base="dms:DateTime"/>
      </xsd:simpleType>
    </xsd:element>
    <xsd:element name="LegacyProtectiveMarking" ma:index="29" nillable="true" ma:displayName="Legacy Protective Marking" ma:internalName="LegacyProtectiveMarking">
      <xsd:simpleType>
        <xsd:restriction base="dms:Text">
          <xsd:maxLength value="255"/>
        </xsd:restriction>
      </xsd:simpleType>
    </xsd:element>
    <xsd:element name="LegacyTags" ma:index="31" nillable="true" ma:displayName="Legacy Tags" ma:internalName="LegacyTags">
      <xsd:simpleType>
        <xsd:restriction base="dms:Note"/>
      </xsd:simpleType>
    </xsd:element>
    <xsd:element name="LegacyReferencesFromOtherItems" ma:index="32" nillable="true" ma:displayName="Legacy References From Other Items" ma:internalName="LegacyReferencesFromOtherItems">
      <xsd:simpleType>
        <xsd:restriction base="dms:Text">
          <xsd:maxLength value="255"/>
        </xsd:restriction>
      </xsd:simpleType>
    </xsd:element>
    <xsd:element name="LegacyReferencesToOtherItems" ma:index="33" nillable="true" ma:displayName="Legacy References To Other Items" ma:internalName="LegacyReferencesToOtherItems">
      <xsd:simpleType>
        <xsd:restriction base="dms:Note"/>
      </xsd:simpleType>
    </xsd:element>
    <xsd:element name="LegacyStatusonTransfer" ma:index="34" nillable="true" ma:displayName="Legacy Status on Transfer" ma:internalName="LegacyStatusonTransfer">
      <xsd:simpleType>
        <xsd:restriction base="dms:Text">
          <xsd:maxLength value="255"/>
        </xsd:restriction>
      </xsd:simpleType>
    </xsd:element>
    <xsd:element name="LegacyDateClosed" ma:index="35" nillable="true" ma:displayName="Legacy Date Closed" ma:format="DateOnly" ma:internalName="LegacyDateClosed">
      <xsd:simpleType>
        <xsd:restriction base="dms:DateTime"/>
      </xsd:simpleType>
    </xsd:element>
    <xsd:element name="LegacyRecordCategoryIdentifier" ma:index="36" nillable="true" ma:displayName="Legacy Record Category Identifier" ma:internalName="LegacyRecordCategoryIdentifier">
      <xsd:simpleType>
        <xsd:restriction base="dms:Text">
          <xsd:maxLength value="255"/>
        </xsd:restriction>
      </xsd:simpleType>
    </xsd:element>
    <xsd:element name="LegacyDispositionAsOfDate" ma:index="37" nillable="true" ma:displayName="Legacy Disposition as of Date" ma:format="DateOnly" ma:internalName="LegacyDispositionAsOfDate">
      <xsd:simpleType>
        <xsd:restriction base="dms:DateTime"/>
      </xsd:simpleType>
    </xsd:element>
    <xsd:element name="LegacyHomeLocation" ma:index="38" nillable="true" ma:displayName="Legacy Home Location" ma:internalName="LegacyHomeLocation">
      <xsd:simpleType>
        <xsd:restriction base="dms:Text">
          <xsd:maxLength value="255"/>
        </xsd:restriction>
      </xsd:simpleType>
    </xsd:element>
    <xsd:element name="LegacyCurrentLocation" ma:index="39" nillable="true" ma:displayName="Legacy Current Location" ma:internalName="LegacyCurrentLocation">
      <xsd:simpleType>
        <xsd:restriction base="dms:Text">
          <xsd:maxLength value="255"/>
        </xsd:restriction>
      </xsd:simpleType>
    </xsd:element>
    <xsd:element name="LegacyDocumentLink" ma:index="61" nillable="true" ma:displayName="Legacy Document Link" ma:internalName="LegacyDocumentLink0">
      <xsd:simpleType>
        <xsd:restriction base="dms:Text">
          <xsd:maxLength value="255"/>
        </xsd:restriction>
      </xsd:simpleType>
    </xsd:element>
    <xsd:element name="LegacyFolderLink" ma:index="62"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0" nillable="true" ma:displayName="Legacy Descriptor" ma:internalName="LegacyDescriptor">
      <xsd:simpleType>
        <xsd:restriction base="dms:Note"/>
      </xsd:simpleType>
    </xsd:element>
    <xsd:element name="LegacyPhysicalFormat" ma:index="40" nillable="true" ma:displayName="Legacy Physical Format" ma:default="0" ma:internalName="LegacyPhysicalFormat">
      <xsd:simpleType>
        <xsd:restriction base="dms:Boolean"/>
      </xsd:simpleType>
    </xsd:element>
    <xsd:element name="LegacyDateFileReceived" ma:index="42" nillable="true" ma:displayName="Legacy Date File Received" ma:format="DateOnly" ma:internalName="LegacyDateFileReceived">
      <xsd:simpleType>
        <xsd:restriction base="dms:DateTime"/>
      </xsd:simpleType>
    </xsd:element>
    <xsd:element name="LegacyDateFileRequested" ma:index="43" nillable="true" ma:displayName="Legacy Date File Requested" ma:format="DateOnly" ma:internalName="LegacyDateFileRequested">
      <xsd:simpleType>
        <xsd:restriction base="dms:DateTime"/>
      </xsd:simpleType>
    </xsd:element>
    <xsd:element name="LegacyDateFileReturned" ma:index="44"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3"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1"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lcf76f155ced4ddcb4097134ff3c332f" ma:index="6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0A2A16-9D86-467E-B006-6C6EB9DB5973}">
  <ds:schemaRefs>
    <ds:schemaRef ds:uri="http://schemas.microsoft.com/DataMashup"/>
  </ds:schemaRefs>
</ds:datastoreItem>
</file>

<file path=customXml/itemProps2.xml><?xml version="1.0" encoding="utf-8"?>
<ds:datastoreItem xmlns:ds="http://schemas.openxmlformats.org/officeDocument/2006/customXml" ds:itemID="{67498AC3-E361-4A69-8949-04AC5D5CDD6E}">
  <ds:schemaRefs>
    <ds:schemaRef ds:uri="c0e5669f-1bcb-499c-94e0-3ccb733d3d13"/>
    <ds:schemaRef ds:uri="357cc3b6-a8bb-4dba-818a-6a9dc1e60012"/>
    <ds:schemaRef ds:uri="http://purl.org/dc/elements/1.1/"/>
    <ds:schemaRef ds:uri="http://purl.org/dc/terms/"/>
    <ds:schemaRef ds:uri="http://schemas.microsoft.com/office/2006/metadata/properties"/>
    <ds:schemaRef ds:uri="a172083e-e40c-4314-b43a-827352a1ed2c"/>
    <ds:schemaRef ds:uri="http://schemas.microsoft.com/office/2006/documentManagement/types"/>
    <ds:schemaRef ds:uri="http://schemas.openxmlformats.org/package/2006/metadata/core-properties"/>
    <ds:schemaRef ds:uri="b67a7830-db79-4a49-bf27-2aff92a2201a"/>
    <ds:schemaRef ds:uri="http://purl.org/dc/dcmitype/"/>
    <ds:schemaRef ds:uri="c963a4c1-1bb4-49f2-a011-9c776a7eed2a"/>
    <ds:schemaRef ds:uri="aaacb922-5235-4a66-b188-303b9b46fbd7"/>
    <ds:schemaRef ds:uri="5ab71d21-9384-4a59-aec0-e4b7d5e16c5e"/>
    <ds:schemaRef ds:uri="http://schemas.microsoft.com/office/infopath/2007/PartnerControls"/>
    <ds:schemaRef ds:uri="http://www.w3.org/XML/1998/namespace"/>
    <ds:schemaRef ds:uri="a8f60570-4bd3-4f2b-950b-a996de8ab151"/>
    <ds:schemaRef ds:uri="b413c3fd-5a3b-4239-b985-69032e371c04"/>
  </ds:schemaRefs>
</ds:datastoreItem>
</file>

<file path=customXml/itemProps3.xml><?xml version="1.0" encoding="utf-8"?>
<ds:datastoreItem xmlns:ds="http://schemas.openxmlformats.org/officeDocument/2006/customXml" ds:itemID="{1689238A-7D8F-405E-8229-B427F3FAF614}">
  <ds:schemaRefs>
    <ds:schemaRef ds:uri="http://schemas.microsoft.com/sharepoint/events"/>
  </ds:schemaRefs>
</ds:datastoreItem>
</file>

<file path=customXml/itemProps4.xml><?xml version="1.0" encoding="utf-8"?>
<ds:datastoreItem xmlns:ds="http://schemas.openxmlformats.org/officeDocument/2006/customXml" ds:itemID="{166CB43F-6C37-4512-AF3B-7659DED6E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357cc3b6-a8bb-4dba-818a-6a9dc1e60012"/>
    <ds:schemaRef ds:uri="a8f60570-4bd3-4f2b-950b-a996de8ab151"/>
    <ds:schemaRef ds:uri="b67a7830-db79-4a49-bf27-2aff92a2201a"/>
    <ds:schemaRef ds:uri="a172083e-e40c-4314-b43a-827352a1ed2c"/>
    <ds:schemaRef ds:uri="c0e5669f-1bcb-499c-94e0-3ccb733d3d13"/>
    <ds:schemaRef ds:uri="c963a4c1-1bb4-49f2-a011-9c776a7eed2a"/>
    <ds:schemaRef ds:uri="aaacb922-5235-4a66-b188-303b9b46fbd7"/>
    <ds:schemaRef ds:uri="5ab71d21-9384-4a59-aec0-e4b7d5e16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92EB7BE-A662-4C80-8174-45730666D9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Fig 1.1</vt:lpstr>
      <vt:lpstr>Fig 1.2</vt:lpstr>
      <vt:lpstr>Fig 1.3</vt:lpstr>
      <vt:lpstr>Fig 1.4</vt:lpstr>
      <vt:lpstr>Fig 1.5</vt:lpstr>
      <vt:lpstr>Fig 1.6</vt:lpstr>
      <vt:lpstr>Fig 1.7</vt:lpstr>
      <vt:lpstr>Fig 1.8 LHS</vt:lpstr>
      <vt:lpstr>Fig 1.8 RHS</vt:lpstr>
      <vt:lpstr>Fig 1.9</vt:lpstr>
      <vt:lpstr>Fig 1.10</vt:lpstr>
      <vt:lpstr>Fig 1.11 LHS</vt:lpstr>
      <vt:lpstr>Fig 1.11 RHS</vt:lpstr>
      <vt:lpstr>Fig 1.12</vt:lpstr>
      <vt:lpstr>Fig 2.1</vt:lpstr>
      <vt:lpstr>Fig 2.2</vt:lpstr>
      <vt:lpstr>Fig 2.3</vt:lpstr>
      <vt:lpstr>Fig 2.4</vt:lpstr>
      <vt:lpstr>Fig 2.5</vt:lpstr>
      <vt:lpstr>Fig 2.6</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Hill</dc:creator>
  <cp:keywords/>
  <dc:description/>
  <cp:lastModifiedBy>Wilkinson, Joseph (Low Pay Commission)</cp:lastModifiedBy>
  <cp:revision/>
  <dcterms:created xsi:type="dcterms:W3CDTF">2020-11-05T11:20:19Z</dcterms:created>
  <dcterms:modified xsi:type="dcterms:W3CDTF">2023-09-12T14:45:59Z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94129c1d-092e-45a9-8c13-dbc282b3bac8</vt:lpwstr>
  </property>
  <property fmtid="{D5CDD505-2E9C-101B-9397-08002B2CF9AE}" pid="12" name="MediaServiceImageTags">
    <vt:lpwstr/>
  </property>
</Properties>
</file>