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04. July\"/>
    </mc:Choice>
  </mc:AlternateContent>
  <xr:revisionPtr revIDLastSave="0" documentId="13_ncr:1_{DBBF3D90-41B9-4C6E-941B-A010AED4CB03}"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<sst xmlns="http://schemas.openxmlformats.org/spreadsheetml/2006/main" count="929" uniqueCount="301">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</sst>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AF1" zoomScale="70" zoomScaleNormal="70" workbookViewId="0">
      <selection activeCell="AL2" sqref="AL2:AM2"/>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2023</v>
      </c>
      <c r="B2" s="15" t="s">
        <v>210</v>
      </c>
      <c r="C2" s="14" t="s">
        <v>38</v>
      </c>
      <c r="D2" s="14" t="s">
        <v>43</v>
      </c>
      <c r="E2" s="14" t="s">
        <v>38</v>
      </c>
      <c r="F2" s="54">
        <v>1423</v>
      </c>
      <c r="G2" s="54">
        <v>1027.8599999999999</v>
      </c>
      <c r="H2" s="54">
        <v>714</v>
      </c>
      <c r="I2" s="54">
        <v>665.07</v>
      </c>
      <c r="J2" s="54">
        <v>2521</v>
      </c>
      <c r="K2" s="54">
        <v>2422.76999999999</v>
      </c>
      <c r="L2" s="54">
        <v>1115</v>
      </c>
      <c r="M2" s="54">
        <v>1077.01</v>
      </c>
      <c r="N2" s="54">
        <v>93</v>
      </c>
      <c r="O2" s="54">
        <v>91.36</v>
      </c>
      <c r="P2" s="55"/>
      <c r="Q2" s="55"/>
      <c r="R2" s="6">
        <f>SUM(F2,H2,J2,L2,N2,P2)</f>
        <v>5866</v>
      </c>
      <c r="S2" s="6">
        <f t="shared" ref="S2" si="0">SUM(G2,I2,K2,M2,O2,Q2)</f>
        <v>5284.0699999999897</v>
      </c>
      <c r="T2" s="56">
        <v>78</v>
      </c>
      <c r="U2" s="56">
        <v>78</v>
      </c>
      <c r="V2" s="56">
        <v>65</v>
      </c>
      <c r="W2" s="56">
        <v>65</v>
      </c>
      <c r="X2" s="56">
        <v>0</v>
      </c>
      <c r="Y2" s="56">
        <v>0</v>
      </c>
      <c r="Z2" s="37">
        <f>SUM(T2,V2,X2)</f>
        <v>143</v>
      </c>
      <c r="AA2" s="37">
        <f t="shared" ref="AA2" si="1">SUM(U2,W2,Y2)</f>
        <v>143</v>
      </c>
      <c r="AB2" s="44"/>
      <c r="AC2" s="7">
        <f>R2+Z2</f>
        <v>6009</v>
      </c>
      <c r="AD2" s="7">
        <f t="shared" ref="AD2" si="2">S2+AA2</f>
        <v>5427.0699999999897</v>
      </c>
      <c r="AE2" s="8">
        <v>16752568.93</v>
      </c>
      <c r="AF2" s="9">
        <v>57082.31</v>
      </c>
      <c r="AG2" s="9">
        <v>220251.3</v>
      </c>
      <c r="AH2" s="9">
        <v>178402.16</v>
      </c>
      <c r="AI2" s="9">
        <v>4522517.67</v>
      </c>
      <c r="AJ2" s="9">
        <v>1704135.36</v>
      </c>
      <c r="AK2" s="10">
        <f t="shared" ref="AK2:AK40" si="3">SUM(AE2:AJ2)</f>
        <v>23434957.729999997</v>
      </c>
      <c r="AL2" s="11">
        <v>923430.42</v>
      </c>
      <c r="AM2" s="11">
        <v>524352.88</v>
      </c>
      <c r="AN2" s="12">
        <f t="shared" ref="AN2" si="4">SUM(AL2:AM2)</f>
        <v>1447783.3</v>
      </c>
      <c r="AO2" s="13">
        <f t="shared" ref="AO2" si="5">SUM(AN2,AK2)</f>
        <v>24882741.029999997</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2023-08-15T20:44:56Z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