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2-23\11. February\"/>
    </mc:Choice>
  </mc:AlternateContent>
  <xr:revisionPtr revIDLastSave="0" documentId="13_ncr:1_{9325C85C-4129-4E34-8B8C-9422690D63CB}"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<sst xmlns="http://schemas.openxmlformats.org/spreadsheetml/2006/main" count="929" uniqueCount="301">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</sst>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E1" zoomScale="70" zoomScaleNormal="70" workbookViewId="0">
      <selection activeCell="AL2" sqref="AL2:AM2"/>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2023</v>
      </c>
      <c r="B2" s="15" t="s">
        <v>205</v>
      </c>
      <c r="C2" s="14" t="s">
        <v>38</v>
      </c>
      <c r="D2" s="14" t="s">
        <v>43</v>
      </c>
      <c r="E2" s="14" t="s">
        <v>38</v>
      </c>
      <c r="F2" s="54">
        <v>1514</v>
      </c>
      <c r="G2" s="54">
        <v>1075.8899999999901</v>
      </c>
      <c r="H2" s="54">
        <v>726</v>
      </c>
      <c r="I2" s="54">
        <v>670.99</v>
      </c>
      <c r="J2" s="54">
        <v>2519</v>
      </c>
      <c r="K2" s="54">
        <v>2426.52</v>
      </c>
      <c r="L2" s="54">
        <v>1132</v>
      </c>
      <c r="M2" s="54">
        <v>1092.23</v>
      </c>
      <c r="N2" s="54">
        <v>90</v>
      </c>
      <c r="O2" s="54">
        <v>88.72</v>
      </c>
      <c r="P2" s="55"/>
      <c r="Q2" s="55"/>
      <c r="R2" s="6">
        <f>SUM(F2,H2,J2,L2,N2,P2)</f>
        <v>5981</v>
      </c>
      <c r="S2" s="6">
        <f t="shared" ref="S2" si="0">SUM(G2,I2,K2,M2,O2,Q2)</f>
        <v>5354.3499999999904</v>
      </c>
      <c r="T2" s="56">
        <v>109</v>
      </c>
      <c r="U2" s="56">
        <v>109</v>
      </c>
      <c r="V2" s="56">
        <v>96</v>
      </c>
      <c r="W2" s="56">
        <v>96</v>
      </c>
      <c r="X2" s="56">
        <v>0</v>
      </c>
      <c r="Y2" s="56">
        <v>0</v>
      </c>
      <c r="Z2" s="37">
        <f>SUM(T2,V2,X2)</f>
        <v>205</v>
      </c>
      <c r="AA2" s="37">
        <f t="shared" ref="AA2" si="1">SUM(U2,W2,Y2)</f>
        <v>205</v>
      </c>
      <c r="AB2" s="44"/>
      <c r="AC2" s="7">
        <f>R2+Z2</f>
        <v>6186</v>
      </c>
      <c r="AD2" s="7">
        <f t="shared" ref="AD2" si="2">S2+AA2</f>
        <v>5559.3499999999904</v>
      </c>
      <c r="AE2" s="8">
        <v>16774496.720000001</v>
      </c>
      <c r="AF2" s="9">
        <v>44329.8</v>
      </c>
      <c r="AG2" s="9">
        <v>220833</v>
      </c>
      <c r="AH2" s="9">
        <v>16922.57</v>
      </c>
      <c r="AI2" s="9">
        <v>4484449.96</v>
      </c>
      <c r="AJ2" s="9">
        <v>1673779.65</v>
      </c>
      <c r="AK2" s="10">
        <f t="shared" ref="AK2:AK40" si="3">SUM(AE2:AJ2)</f>
        <v>23214811.699999999</v>
      </c>
      <c r="AL2" s="11">
        <v>1674391.9</v>
      </c>
      <c r="AM2" s="11">
        <v>1463033.77</v>
      </c>
      <c r="AN2" s="12">
        <f t="shared" ref="AN2" si="4">SUM(AL2:AM2)</f>
        <v>3137425.67</v>
      </c>
      <c r="AO2" s="13">
        <f t="shared" ref="AO2" si="5">SUM(AN2,AK2)</f>
        <v>26352237.369999997</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2023-08-15T19:40:37Z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