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10. January\"/>
    </mc:Choice>
  </mc:AlternateContent>
  <xr:revisionPtr revIDLastSave="0" documentId="13_ncr:1_{A2EC7AEF-F791-49AD-937C-5DB4CD307679}"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<sst xmlns="http://schemas.openxmlformats.org/spreadsheetml/2006/main" count="929" uniqueCount="301">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</sst>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B2" sqref="B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204</v>
      </c>
      <c r="C2" s="14" t="s">
        <v>38</v>
      </c>
      <c r="D2" s="14" t="s">
        <v>43</v>
      </c>
      <c r="E2" s="14" t="s">
        <v>38</v>
      </c>
      <c r="F2" s="54">
        <v>1507</v>
      </c>
      <c r="G2" s="54">
        <v>1071.55</v>
      </c>
      <c r="H2" s="54">
        <v>733</v>
      </c>
      <c r="I2" s="54">
        <v>679.1</v>
      </c>
      <c r="J2" s="54">
        <v>2496</v>
      </c>
      <c r="K2" s="54">
        <v>2402.98</v>
      </c>
      <c r="L2" s="54">
        <v>1113</v>
      </c>
      <c r="M2" s="54">
        <v>1075.74</v>
      </c>
      <c r="N2" s="54">
        <v>88</v>
      </c>
      <c r="O2" s="54">
        <v>87.22</v>
      </c>
      <c r="P2" s="55"/>
      <c r="Q2" s="55"/>
      <c r="R2" s="6">
        <f>SUM(F2,H2,J2,L2,N2,P2)</f>
        <v>5937</v>
      </c>
      <c r="S2" s="6">
        <f t="shared" ref="S2" si="0">SUM(G2,I2,K2,M2,O2,Q2)</f>
        <v>5316.59</v>
      </c>
      <c r="T2" s="56">
        <v>129</v>
      </c>
      <c r="U2" s="56">
        <v>129</v>
      </c>
      <c r="V2" s="56">
        <v>112</v>
      </c>
      <c r="W2" s="56">
        <v>112</v>
      </c>
      <c r="X2" s="56">
        <v>0</v>
      </c>
      <c r="Y2" s="56">
        <v>0</v>
      </c>
      <c r="Z2" s="37">
        <f>SUM(T2,V2,X2)</f>
        <v>241</v>
      </c>
      <c r="AA2" s="37">
        <f t="shared" ref="AA2" si="1">SUM(U2,W2,Y2)</f>
        <v>241</v>
      </c>
      <c r="AB2" s="44"/>
      <c r="AC2" s="7">
        <f>R2+Z2</f>
        <v>6178</v>
      </c>
      <c r="AD2" s="7">
        <f t="shared" ref="AD2" si="2">S2+AA2</f>
        <v>5557.59</v>
      </c>
      <c r="AE2" s="8">
        <v>16668962.460000001</v>
      </c>
      <c r="AF2" s="9">
        <v>49190.44</v>
      </c>
      <c r="AG2" s="9">
        <v>220833</v>
      </c>
      <c r="AH2" s="9">
        <v>182873.93</v>
      </c>
      <c r="AI2" s="9">
        <v>4490722.09</v>
      </c>
      <c r="AJ2" s="9">
        <v>1679380.54</v>
      </c>
      <c r="AK2" s="10">
        <f t="shared" ref="AK2:AK40" si="3">SUM(AE2:AJ2)</f>
        <v>23291962.459999997</v>
      </c>
      <c r="AL2" s="11">
        <v>1834576.16</v>
      </c>
      <c r="AM2" s="11">
        <v>643804.93000000005</v>
      </c>
      <c r="AN2" s="12">
        <f t="shared" ref="AN2" si="4">SUM(AL2:AM2)</f>
        <v>2478381.09</v>
      </c>
      <c r="AO2" s="13">
        <f t="shared" ref="AO2" si="5">SUM(AN2,AK2)</f>
        <v>25770343.549999997</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2023-08-15T19:35:08Z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