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529"/>
  <workbookPr/>
  <mc:AlternateContent xmlns:mc="http://schemas.openxmlformats.org/markup-compatibility/2006">
    <mc:Choice Requires="x15">
      <x15ac:absPath xmlns:x15ac="http://schemas.microsoft.com/office/spreadsheetml/2010/11/ac" url="https://beisgov-my.sharepoint.com/personal/rachel_gibson2_energysecurity_gov_uk/Documents/Documents/Publishing/Energy bills/"/>
    </mc:Choice>
  </mc:AlternateContent>
  <xr:revisionPtr revIDLastSave="2" documentId="13_ncr:1_{9D1FD11B-6B1E-440D-9E47-F5E96B397B27}" xr6:coauthVersionLast="47" xr6:coauthVersionMax="47" xr10:uidLastSave="{53DA78FA-A5AB-44F3-BA2A-A961AC50A795}"/>
  <bookViews>
    <workbookView xWindow="-108" yWindow="-108" windowWidth="23256" windowHeight="12720" xr2:uid="{00000000-000D-0000-FFFF-FFFF00000000}"/>
  </bookViews>
  <sheets>
    <sheet name="Cover sheet" sheetId="1" r:id="rId1"/>
    <sheet name="Contents" sheetId="2" r:id="rId2"/>
    <sheet name="Notes" sheetId="33" r:id="rId3"/>
    <sheet name="Table 1" sheetId="32" r:id="rId4"/>
    <sheet name="Table 2" sheetId="31" r:id="rId5"/>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7" i="2" l="1"/>
  <c r="A6" i="2"/>
  <c r="A5" i="2"/>
  <c r="A4" i="2"/>
</calcChain>
</file>

<file path=xl/sharedStrings.xml><?xml version="1.0" encoding="utf-8"?>
<sst xmlns="http://schemas.openxmlformats.org/spreadsheetml/2006/main" count="96" uniqueCount="82">
  <si>
    <t>Non Domestic Alternative Fuel Payment Scheme, management information data</t>
  </si>
  <si>
    <t>Introduction</t>
  </si>
  <si>
    <t>The Department for Energy Security and Net Zero (DESNZ) has collected information about the payments made under the Non Domestic Alternative Fuel Payment Scheme (ND AFP) in Great Britain (GB) and Northern Ireland (NI). Energy suppliers were asked to provide data on the number of eligible non-domestic customers commencing January 2023 up to April 2023, in order to claim payment. From Cycle 8 in Table 1, this also includes payments made under non-standard applications (see note 1). This data is being released as management information and do not constitute an Official or National Statistics release.</t>
  </si>
  <si>
    <t>This data relates to payments made under the NDAFP scheme running from February to June 2023.</t>
  </si>
  <si>
    <t>Interpreting the data</t>
  </si>
  <si>
    <t>The data provided is displayed over two worksheets named "Table 1" and "Table 2". The "Contents" tab provides a description of the data to be found on each worksheet.</t>
  </si>
  <si>
    <t xml:space="preserve">The data presented is based on the latest figures provided to DESNZ by energy suppliers. This data is based on payments to date. A full reconciliation process is on-going and suppliers will be required to submit their final end of scheme reports, due 31st July 2023. </t>
  </si>
  <si>
    <r>
      <t xml:space="preserve">Starting in February, DESNZ began to make payments to energy suppliers to forward £150 to eligible non domestic customers, in addition a top up was delivered to high users of alternative fuels.
</t>
    </r>
    <r>
      <rPr>
        <b/>
        <sz val="12"/>
        <color rgb="FF000000"/>
        <rFont val="Arial"/>
        <family val="2"/>
      </rPr>
      <t>In table 1</t>
    </r>
    <r>
      <rPr>
        <sz val="12"/>
        <color rgb="FF000000"/>
        <rFont val="Arial"/>
        <family val="2"/>
      </rPr>
      <t xml:space="preserve"> we have presented the data for each of the Cycles that suppliers have been able to claim under the scheme i.e. "Cycle 1", "Cycle 2" etc.  These are dated by the week the suppliers were paid.  The Cycles (detailed below) are weekly from February through to June. The tables will also be updated over the next year as suppliers data undergo reconciliation.
</t>
    </r>
    <r>
      <rPr>
        <b/>
        <sz val="12"/>
        <color rgb="FF000000"/>
        <rFont val="Arial"/>
        <family val="2"/>
      </rPr>
      <t>In table 2</t>
    </r>
    <r>
      <rPr>
        <sz val="12"/>
        <color rgb="FF000000"/>
        <rFont val="Arial"/>
        <family val="2"/>
      </rPr>
      <t xml:space="preserve"> we have presented the data for each of the Cycles that customers have recieved payment under the scheme i.e. "Cycle 1", "Cycle 2" etc following application via the portal.  These are dated by the week the customers were paid.  The Cycles (detailed below) are weekly from March through to June. The tables will also be updated as post payment checks are completed.</t>
    </r>
  </si>
  <si>
    <t xml:space="preserve">TABLE 1:
Cycle 1: 13th - 19th February
Cycle 2: 20th -  26th February
Cycle 3: 27th Feb - 5th March
Cycle 4: 6th - 12th March
Cycle 5: 13th - 19th March
Cycle 6: 20th - 26th March
Cycle 7: 27th March - 2nd April
Cycle 8: 3rd - 9th April
Cycle 9: 10th - 16th April
Cycle 10: 17th - 23rd April
Cycle 11: 24th - 30th April
Cycle 12: 1st - 7th May
Cycle 13: 8th - 14th May
Cycle 14: 15th - 21st May
Cycle 15: 22nd - 28th May
Cycle 16: 29th May - 4th June
Cycle 17: 5th - 11th June
Cycle 18: 12th - 18th June
</t>
  </si>
  <si>
    <t>TABLE 2:
Cycle 1: 20th - 26th March
Cycle 2: 27th March - 2nd April
Cycle 3: 3rd - 9th April
Cycle 4: 10th - 16th April
Cycle 5: 17th - 23rd April
Cycle 6: 24th - 30th April
Cycle 7: 1st - 7th May
Cycle 8: 8th - 14th May
Cycle 9: 15th - 21st May
Cycle 10: 22nd - 28th May
Cycle 11: 29th May - 4th June
Cycle 12: 5th - 11th June
Cycle 13: 12th - 18th June</t>
  </si>
  <si>
    <t xml:space="preserve">The value of payments can vary in each Cycle.  The payments to suppliers were made once relevant data was submitted to DESNZ to process.   Payments to eligible customers were made once their application was approved.
Additionally, payments made may be revised based on eligible MPAN and applications for high use of alternative fuels.  
</t>
  </si>
  <si>
    <t xml:space="preserve">Some tables in this spreadsheet have blank cells with no data. This is where suppliers relevant to that breakdown of energy and geography have not been paid under the scheme for that particular cycle. </t>
  </si>
  <si>
    <t>Source: Department for Energy Security and Net Zero (DESNZ)</t>
  </si>
  <si>
    <t>Further information</t>
  </si>
  <si>
    <t>Non Domestic Alternative Fuel Payment</t>
  </si>
  <si>
    <t>© Crown copyright 2023</t>
  </si>
  <si>
    <t>You may re-use this publication (not including logos) free of charge in any format or medium, under the terms of the Open Government Licence.</t>
  </si>
  <si>
    <t>Visit the Open Government Licence</t>
  </si>
  <si>
    <t>Users should include a source accreditation to DESNZ - Source: Department for Energy Security and Net Zero licensed under the Open Government Licence.</t>
  </si>
  <si>
    <t>Any enquiries regarding this publication should be sent to: NDAFP@beis.gov.uk</t>
  </si>
  <si>
    <t>Contents</t>
  </si>
  <si>
    <t>This worksheet contains one table.</t>
  </si>
  <si>
    <t>Worksheet name/number</t>
  </si>
  <si>
    <t>Worksheet description</t>
  </si>
  <si>
    <t>Information on the ND AFP and the data presented in this publication</t>
  </si>
  <si>
    <t>Notes used in this publication</t>
  </si>
  <si>
    <t>Total payments made to energy suppliers by cycle, for GB and Northern Ireland. From Cycle 8, this table also includes payments made under non-standard applications</t>
  </si>
  <si>
    <t>Total payments made to eligible customers who applied to the Top Up scheme by cycle, for GB and Northern Ireland</t>
  </si>
  <si>
    <t>Notes</t>
  </si>
  <si>
    <t>The notes within this table are referred to in other worksheets of this workbook.</t>
  </si>
  <si>
    <t>Note number</t>
  </si>
  <si>
    <t>Note text</t>
  </si>
  <si>
    <t xml:space="preserve">Some tables in this spreadsheet have blank cells with no data. This is where suppliers, customers applying under the edge cases route and the Top Up route relevant to that breakdown of geography have not claimed under the scheme for that particular cycle window. </t>
  </si>
  <si>
    <t>Adjustments to payments as a result of updated claims (e.g due to ineligible MPANs) will be captured in the figures upon completion of the reconciliation process for the recoupment of any overpayments made to suppliers.</t>
  </si>
  <si>
    <t>Users should not attempt to combine data or relate payment figures from each table. £150 payments are determined by the number of eligible MPANs and for Top Up by the amount of kerosene/ heating oil used.</t>
  </si>
  <si>
    <t>Figures may not always sum to the totals due to rounding</t>
  </si>
  <si>
    <r>
      <t>All data have been rounded to the nearest 10 and some totals may not sum due to rounding. This includes monetary values where overall totals have been summed from unrounded counts to preserve accuracy. Where suppliers have reported 10 or fewer eligible customers statistical disclosure controls have been used to suppress values to protect individuals. These data are shown as [c]. Some totals may not sum due to suppressed values. Where data is not applicable this is shown as [z]. Where a supplier has not provided data of sufficient quality this is shown as [x].</t>
    </r>
    <r>
      <rPr>
        <sz val="11"/>
        <color rgb="FF000000"/>
        <rFont val="Calibri"/>
        <family val="2"/>
      </rPr>
      <t xml:space="preserve">” </t>
    </r>
  </si>
  <si>
    <t>Table 1: Total payments made to energy suppliers by cycle, for GB and Northern Ireland</t>
  </si>
  <si>
    <t>[note 1][note 2][note 3][note 4][note 5][note 6]</t>
  </si>
  <si>
    <t>Some cells refer to notes which can be found on the notes worksheet.</t>
  </si>
  <si>
    <t>Country</t>
  </si>
  <si>
    <t>Cycle 1 (payment week commencing 13 February 2023) 
(£)</t>
  </si>
  <si>
    <t>Cycle 2 (payment week commencing 20 February 2023) 
(£)</t>
  </si>
  <si>
    <t>Cycle 3 (payment week commencing 27 February 2023) 
(£)</t>
  </si>
  <si>
    <t>Cycle 4 (payment week commencing  6 March 2023) 
(£)</t>
  </si>
  <si>
    <t>Cycle 5 (payment week commencing 13 March 2023) 
(£)</t>
  </si>
  <si>
    <t>Cycle 6 (payment week commencing 20 March 2023) 
(£)</t>
  </si>
  <si>
    <t>Cycle 7 (payment week commencing 27 March 2023) 
(£)</t>
  </si>
  <si>
    <t>Cycle 8 (payment week commencing 3 April 2023) 
(£)</t>
  </si>
  <si>
    <t>Cycle 9 (payment week commencing 10 April 2023) 
(£)</t>
  </si>
  <si>
    <t>Cycle 10 (payment week commencing 17 April 2023) 
(£)</t>
  </si>
  <si>
    <t>Cycle 11 (payment week commencing 24 April 2023) 
(£)</t>
  </si>
  <si>
    <t>Cycle 12 (payment week commencing 1 May 2023) 
(£)</t>
  </si>
  <si>
    <t>Cycle 13 (payment week commencing 8 May 2023) 
(£)</t>
  </si>
  <si>
    <t>Cycle 14 (payment week commencing 15 May 2023) 
(£)</t>
  </si>
  <si>
    <t>Cycle 15 (payment week commencing 22 May 2023)
(£)</t>
  </si>
  <si>
    <t>Cycle 16 (payment week commencing 29 May 2023) 
(£)</t>
  </si>
  <si>
    <t>Cycle 17 (payment week commencing 5 June 2023) 
(£)</t>
  </si>
  <si>
    <t>Cycle 18 (payment week commencing 12 June 2023) 
(£)</t>
  </si>
  <si>
    <t>Total 
(£)</t>
  </si>
  <si>
    <t>GB</t>
  </si>
  <si>
    <t>C</t>
  </si>
  <si>
    <t>NI</t>
  </si>
  <si>
    <t>Total</t>
  </si>
  <si>
    <t xml:space="preserve"> </t>
  </si>
  <si>
    <t>Table 2: Total payments made to eligible customers by cycle, for GB and Northern Ireland</t>
  </si>
  <si>
    <t>[note 2][note 4][note 5][note 6]</t>
  </si>
  <si>
    <t>Cycle 1 (payment week commencing 20 March 2023) 
(£)</t>
  </si>
  <si>
    <t>Cycle 2 (payment week commencing 27 March 2023)
(£)</t>
  </si>
  <si>
    <t>Cycle 3 (payment week commencing 3 April 2023) 
(£)</t>
  </si>
  <si>
    <t>Cycle 4 (payment week commencing 10 April 2023) 
(£)</t>
  </si>
  <si>
    <t>Cycle 5 (payment week commencing 17 April 2023) 
(£)</t>
  </si>
  <si>
    <t>Cycle 6 (payment week commencing 24 April 2023) 
(£)</t>
  </si>
  <si>
    <t>Cycle 7 (payment week commencing 1 May 2023 
(£)</t>
  </si>
  <si>
    <t>Cycle 8 (payment week commencing 8 May 2023
(£)</t>
  </si>
  <si>
    <t>Cycle 9 (payment week commencing 15 May 2023
(£)</t>
  </si>
  <si>
    <t>Cycle 10 (payment week commencing 22 May 2023
(£)</t>
  </si>
  <si>
    <t>Cycle 11 (payment week commencing 29 May 2023
(£)</t>
  </si>
  <si>
    <t>Cycle 12 (payment week commencing 5 June 2023
(£)</t>
  </si>
  <si>
    <t>Cycle 13 (payment week commencing 12 June 2023
(£)</t>
  </si>
  <si>
    <t>TOTAL
(£)</t>
  </si>
  <si>
    <t>From cycle window 8 on Table 1, this data also includes payments made to non domestic customers in Great Britain and Northern Ireland for non standard cases where the £150 payment could not be made automatically, customers could apply for the payment if they met the eligibility criteria.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</si>
</sst>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1" formatCode="_-* #,##0_-;\-* #,##0_-;_-* &quot;-&quot;_-;_-@_-"/>
    <numFmt numFmtId="44" formatCode="_-&quot;£&quot;* #,##0.00_-;\-&quot;£&quot;* #,##0.00_-;_-&quot;£&quot;* &quot;-&quot;??_-;_-@_-"/>
    <numFmt numFmtId="164" formatCode="#,##0_ ;\-#,##0\ "/>
  </numFmts>
  <fonts count="15" x14ac:knownFonts="1">
    <font>
      <sz val="12"/>
      <color rgb="FF000000"/>
      <name val="Arial"/>
    </font>
    <font>
      <sz val="11"/>
      <color theme="1"/>
      <name val="Calibri"/>
      <family val="2"/>
      <scheme val="minor"/>
    </font>
    <font>
      <b/>
      <sz val="14"/>
      <color rgb="FF000000"/>
      <name val="Arial"/>
      <family val="2"/>
    </font>
    <font>
      <b/>
      <sz val="12"/>
      <color rgb="FF000000"/>
      <name val="Arial"/>
      <family val="2"/>
    </font>
    <font>
      <u/>
      <sz val="12"/>
      <color theme="10"/>
      <name val="Arial"/>
      <family val="2"/>
    </font>
    <font>
      <sz val="12"/>
      <color rgb="FF000000"/>
      <name val="Arial"/>
      <family val="2"/>
    </font>
    <font>
      <sz val="10"/>
      <color rgb="FF000000"/>
      <name val="Arial"/>
      <family val="2"/>
    </font>
    <font>
      <b/>
      <sz val="10"/>
      <color rgb="FF000000"/>
      <name val="Arial"/>
      <family val="2"/>
    </font>
    <font>
      <sz val="11"/>
      <color rgb="FF006100"/>
      <name val="Calibri"/>
      <family val="2"/>
    </font>
    <font>
      <sz val="10"/>
      <color rgb="FF000000"/>
      <name val="MS Sans Serif"/>
      <family val="2"/>
    </font>
    <font>
      <sz val="10"/>
      <name val="MS Sans Serif"/>
      <family val="2"/>
    </font>
    <font>
      <sz val="8"/>
      <name val="Arial"/>
      <family val="2"/>
    </font>
    <font>
      <b/>
      <sz val="14"/>
      <name val="Arial"/>
      <family val="2"/>
    </font>
    <font>
      <sz val="12"/>
      <name val="Arial"/>
      <family val="2"/>
    </font>
    <font>
      <sz val="11"/>
      <color rgb="FF000000"/>
      <name val="Calibri"/>
      <family val="2"/>
    </font>
  </fonts>
  <fills count="18">
    <fill>
      <patternFill patternType="none"/>
    </fill>
    <fill>
      <patternFill patternType="gray125"/>
    </fill>
    <fill>
      <patternFill patternType="solid">
        <fgColor rgb="FFDBE5F1"/>
        <bgColor rgb="FFDBE5F1"/>
      </patternFill>
    </fill>
    <fill>
      <patternFill patternType="solid">
        <fgColor rgb="FFF2DDDC"/>
        <bgColor rgb="FFF2DDDC"/>
      </patternFill>
    </fill>
    <fill>
      <patternFill patternType="solid">
        <fgColor rgb="FFEAF1DD"/>
        <bgColor rgb="FFEAF1DD"/>
      </patternFill>
    </fill>
    <fill>
      <patternFill patternType="solid">
        <fgColor rgb="FFE5E0EC"/>
        <bgColor rgb="FFE5E0EC"/>
      </patternFill>
    </fill>
    <fill>
      <patternFill patternType="solid">
        <fgColor rgb="FFDBEEF3"/>
        <bgColor rgb="FFDBEEF3"/>
      </patternFill>
    </fill>
    <fill>
      <patternFill patternType="solid">
        <fgColor rgb="FFFDE9D9"/>
        <bgColor rgb="FFFDE9D9"/>
      </patternFill>
    </fill>
    <fill>
      <patternFill patternType="solid">
        <fgColor rgb="FFB8CCE4"/>
        <bgColor rgb="FFB8CCE4"/>
      </patternFill>
    </fill>
    <fill>
      <patternFill patternType="solid">
        <fgColor rgb="FFE6B9B8"/>
        <bgColor rgb="FFE6B9B8"/>
      </patternFill>
    </fill>
    <fill>
      <patternFill patternType="solid">
        <fgColor rgb="FFD7E4BC"/>
        <bgColor rgb="FFD7E4BC"/>
      </patternFill>
    </fill>
    <fill>
      <patternFill patternType="solid">
        <fgColor rgb="FFCCC0DA"/>
        <bgColor rgb="FFCCC0DA"/>
      </patternFill>
    </fill>
    <fill>
      <patternFill patternType="solid">
        <fgColor rgb="FFB6DDE8"/>
        <bgColor rgb="FFB6DDE8"/>
      </patternFill>
    </fill>
    <fill>
      <patternFill patternType="solid">
        <fgColor rgb="FFFCD5B4"/>
        <bgColor rgb="FFFCD5B4"/>
      </patternFill>
    </fill>
    <fill>
      <patternFill patternType="solid">
        <fgColor rgb="FFFF0000"/>
        <bgColor rgb="FFFF0000"/>
      </patternFill>
    </fill>
    <fill>
      <patternFill patternType="solid">
        <fgColor rgb="FFC6EFCE"/>
        <bgColor rgb="FFC6EFCE"/>
      </patternFill>
    </fill>
    <fill>
      <patternFill patternType="solid">
        <fgColor rgb="FFFFFFCC"/>
        <bgColor rgb="FFFFFFCC"/>
      </patternFill>
    </fill>
    <fill>
      <patternFill patternType="solid">
        <fgColor theme="0"/>
        <bgColor indexed="64"/>
      </patternFill>
    </fill>
  </fills>
  <borders count="2">
    <border>
      <left/>
      <right/>
      <top/>
      <bottom/>
      <diagonal/>
    </border>
    <border>
      <left style="thin">
        <color rgb="FFB2B2B2"/>
      </left>
      <right style="thin">
        <color rgb="FFB2B2B2"/>
      </right>
      <top style="thin">
        <color rgb="FFB2B2B2"/>
      </top>
      <bottom style="thin">
        <color rgb="FFB2B2B2"/>
      </bottom>
      <diagonal/>
    </border>
  </borders>
  <cellStyleXfs count="27">
    <xf numFmtId="0" fontId="0" fillId="0" borderId="0"/>
    <xf numFmtId="0" fontId="4" fillId="0" borderId="0" applyNumberFormat="0" applyFill="0" applyBorder="0" applyAlignment="0" applyProtection="0"/>
    <xf numFmtId="0" fontId="6" fillId="0" borderId="0"/>
    <xf numFmtId="0" fontId="8" fillId="15" borderId="0" applyNumberFormat="0" applyBorder="0" applyAlignment="0" applyProtection="0"/>
    <xf numFmtId="0" fontId="6" fillId="2" borderId="0" applyNumberFormat="0" applyFont="0" applyBorder="0" applyAlignment="0" applyProtection="0"/>
    <xf numFmtId="0" fontId="6" fillId="3" borderId="0" applyNumberFormat="0" applyFont="0" applyBorder="0" applyAlignment="0" applyProtection="0"/>
    <xf numFmtId="0" fontId="6" fillId="4" borderId="0" applyNumberFormat="0" applyFont="0" applyBorder="0" applyAlignment="0" applyProtection="0"/>
    <xf numFmtId="0" fontId="6" fillId="5" borderId="0" applyNumberFormat="0" applyFont="0" applyBorder="0" applyAlignment="0" applyProtection="0"/>
    <xf numFmtId="0" fontId="6" fillId="6" borderId="0" applyNumberFormat="0" applyFont="0" applyBorder="0" applyAlignment="0" applyProtection="0"/>
    <xf numFmtId="0" fontId="6" fillId="7" borderId="0" applyNumberFormat="0" applyFont="0" applyBorder="0" applyAlignment="0" applyProtection="0"/>
    <xf numFmtId="0" fontId="6" fillId="8" borderId="0" applyNumberFormat="0" applyFont="0" applyBorder="0" applyAlignment="0" applyProtection="0"/>
    <xf numFmtId="0" fontId="6" fillId="9" borderId="0" applyNumberFormat="0" applyFont="0" applyBorder="0" applyAlignment="0" applyProtection="0"/>
    <xf numFmtId="0" fontId="6" fillId="10" borderId="0" applyNumberFormat="0" applyFont="0" applyBorder="0" applyAlignment="0" applyProtection="0"/>
    <xf numFmtId="0" fontId="6" fillId="11" borderId="0" applyNumberFormat="0" applyFont="0" applyBorder="0" applyAlignment="0" applyProtection="0"/>
    <xf numFmtId="0" fontId="6" fillId="12" borderId="0" applyNumberFormat="0" applyFont="0" applyBorder="0" applyAlignment="0" applyProtection="0"/>
    <xf numFmtId="0" fontId="6" fillId="13" borderId="0" applyNumberFormat="0" applyFon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9" fillId="0" borderId="0" applyNumberFormat="0" applyBorder="0" applyProtection="0"/>
    <xf numFmtId="0" fontId="6" fillId="0" borderId="0" applyNumberFormat="0" applyFont="0" applyBorder="0" applyProtection="0"/>
    <xf numFmtId="0" fontId="9" fillId="0" borderId="0" applyNumberFormat="0" applyBorder="0" applyProtection="0"/>
    <xf numFmtId="0" fontId="6" fillId="16" borderId="1" applyNumberFormat="0" applyFont="0" applyAlignment="0" applyProtection="0"/>
    <xf numFmtId="0" fontId="6" fillId="16" borderId="1" applyNumberFormat="0" applyFont="0" applyAlignment="0" applyProtection="0"/>
    <xf numFmtId="0" fontId="10" fillId="0" borderId="0"/>
    <xf numFmtId="0" fontId="1" fillId="0" borderId="0"/>
    <xf numFmtId="49" fontId="12" fillId="0" borderId="0" applyFill="0" applyAlignment="0" applyProtection="0"/>
  </cellStyleXfs>
  <cellXfs count="35">
    <xf numFmtId="0" fontId="0" fillId="0" borderId="0" xfId="0"/>
    <xf numFmtId="0" fontId="2" fillId="0" borderId="0" xfId="0" applyFont="1" applyAlignment="1">
      <alignment horizontal="left"/>
    </xf>
    <xf numFmtId="0" fontId="0" fillId="0" borderId="0" xfId="0" applyAlignment="1">
      <alignment horizontal="left" vertical="top" wrapText="1"/>
    </xf>
    <xf numFmtId="0" fontId="3" fillId="0" borderId="0" xfId="0" applyFont="1" applyAlignment="1">
      <alignment horizontal="left"/>
    </xf>
    <xf numFmtId="0" fontId="4" fillId="0" borderId="0" xfId="0" applyFont="1" applyAlignment="1">
      <alignment horizontal="left" vertical="top" wrapText="1"/>
    </xf>
    <xf numFmtId="0" fontId="0" fillId="0" borderId="0" xfId="0" applyAlignment="1">
      <alignment horizontal="left"/>
    </xf>
    <xf numFmtId="0" fontId="3" fillId="0" borderId="0" xfId="0" applyFont="1" applyAlignment="1">
      <alignment horizontal="right" vertical="top" wrapText="1"/>
    </xf>
    <xf numFmtId="0" fontId="5" fillId="0" borderId="0" xfId="0" applyFont="1" applyAlignment="1">
      <alignment horizontal="left" vertical="top" wrapText="1"/>
    </xf>
    <xf numFmtId="0" fontId="5" fillId="0" borderId="0" xfId="0" applyFont="1"/>
    <xf numFmtId="0" fontId="4" fillId="0" borderId="0" xfId="1" applyAlignment="1">
      <alignment horizontal="left" vertical="top" wrapText="1"/>
    </xf>
    <xf numFmtId="0" fontId="3" fillId="0" borderId="0" xfId="0" applyFont="1" applyAlignment="1">
      <alignment vertical="center"/>
    </xf>
    <xf numFmtId="49" fontId="12" fillId="0" borderId="0" xfId="26" applyAlignment="1">
      <alignment horizontal="left"/>
    </xf>
    <xf numFmtId="49" fontId="12" fillId="0" borderId="0" xfId="26"/>
    <xf numFmtId="0" fontId="5" fillId="0" borderId="0" xfId="0" applyFont="1" applyAlignment="1">
      <alignment wrapText="1"/>
    </xf>
    <xf numFmtId="0" fontId="4" fillId="0" borderId="0" xfId="1"/>
    <xf numFmtId="0" fontId="5" fillId="0" borderId="0" xfId="0" applyFont="1" applyAlignment="1">
      <alignment vertical="center"/>
    </xf>
    <xf numFmtId="0" fontId="13" fillId="0" borderId="0" xfId="0" applyFont="1" applyAlignment="1">
      <alignment horizontal="left" vertical="top" wrapText="1"/>
    </xf>
    <xf numFmtId="0" fontId="3" fillId="0" borderId="0" xfId="0" applyFont="1" applyAlignment="1">
      <alignment horizontal="left" vertical="top" wrapText="1"/>
    </xf>
    <xf numFmtId="0" fontId="0" fillId="0" borderId="0" xfId="0" applyAlignment="1">
      <alignment horizontal="center" vertical="top" wrapText="1"/>
    </xf>
    <xf numFmtId="0" fontId="4" fillId="0" borderId="0" xfId="0" applyFont="1" applyAlignment="1">
      <alignment horizontal="center" vertical="top" wrapText="1"/>
    </xf>
    <xf numFmtId="0" fontId="4" fillId="0" borderId="0" xfId="1" applyAlignment="1">
      <alignment horizontal="center" vertical="top" wrapText="1"/>
    </xf>
    <xf numFmtId="44" fontId="0" fillId="0" borderId="0" xfId="0" applyNumberFormat="1"/>
    <xf numFmtId="0" fontId="5" fillId="0" borderId="0" xfId="0" applyFont="1" applyAlignment="1">
      <alignment vertical="top" wrapText="1"/>
    </xf>
    <xf numFmtId="0" fontId="13" fillId="0" borderId="0" xfId="0" applyFont="1" applyAlignment="1">
      <alignment vertical="top" wrapText="1"/>
    </xf>
    <xf numFmtId="0" fontId="13" fillId="0" borderId="0" xfId="0" applyFont="1"/>
    <xf numFmtId="0" fontId="0" fillId="0" borderId="0" xfId="0" applyAlignment="1">
      <alignment vertical="center"/>
    </xf>
    <xf numFmtId="164" fontId="0" fillId="0" borderId="0" xfId="0" applyNumberFormat="1"/>
    <xf numFmtId="164" fontId="0" fillId="17" borderId="0" xfId="0" applyNumberFormat="1" applyFill="1"/>
    <xf numFmtId="164" fontId="3" fillId="0" borderId="0" xfId="0" applyNumberFormat="1" applyFont="1"/>
    <xf numFmtId="164" fontId="3" fillId="17" borderId="0" xfId="0" applyNumberFormat="1" applyFont="1" applyFill="1"/>
    <xf numFmtId="0" fontId="3" fillId="0" borderId="0" xfId="0" applyFont="1" applyAlignment="1">
      <alignment horizontal="center" vertical="center" wrapText="1"/>
    </xf>
    <xf numFmtId="41" fontId="0" fillId="0" borderId="0" xfId="0" applyNumberFormat="1"/>
    <xf numFmtId="41" fontId="13" fillId="0" borderId="0" xfId="0" applyNumberFormat="1" applyFont="1"/>
    <xf numFmtId="41" fontId="13" fillId="0" borderId="0" xfId="0" applyNumberFormat="1" applyFont="1" applyAlignment="1">
      <alignment horizontal="right"/>
    </xf>
    <xf numFmtId="41" fontId="3" fillId="0" borderId="0" xfId="0" applyNumberFormat="1" applyFont="1"/>
  </cellXfs>
  <cellStyles count="27">
    <cellStyle name="20% - Accent1 2" xfId="4" xr:uid="{53D2C348-31BF-47B2-9208-5A116055CBCF}"/>
    <cellStyle name="20% - Accent2 2" xfId="5" xr:uid="{BD99EEF3-538F-4A0D-AC68-BCD2090A0004}"/>
    <cellStyle name="20% - Accent3 2" xfId="6" xr:uid="{E912F72D-5D89-4651-BE7A-7ACAF8F2DCEB}"/>
    <cellStyle name="20% - Accent4 2" xfId="7" xr:uid="{173ADD5D-9A16-4772-9311-262864DD7742}"/>
    <cellStyle name="20% - Accent5 2" xfId="8" xr:uid="{DC1441D6-4D27-4BCD-B03E-BDC6308D8F83}"/>
    <cellStyle name="20% - Accent6 2" xfId="9" xr:uid="{F37D3E2F-ECE8-441A-9F3B-D796EEEC202E}"/>
    <cellStyle name="40% - Accent1 2" xfId="10" xr:uid="{BB84BBDD-723A-4E8B-9C0D-C824A6C6A427}"/>
    <cellStyle name="40% - Accent2 2" xfId="11" xr:uid="{7A81F809-900F-4070-817A-E7E9EC4A1898}"/>
    <cellStyle name="40% - Accent3 2" xfId="12" xr:uid="{1A4B4BEE-9E0A-416B-A92F-20E55EEC08D3}"/>
    <cellStyle name="40% - Accent4 2" xfId="13" xr:uid="{D74B9365-D801-418A-B9CF-1208BAD94C9B}"/>
    <cellStyle name="40% - Accent5 2" xfId="14" xr:uid="{8683A5E4-AF63-49AF-8B02-EF567DFD0B0C}"/>
    <cellStyle name="40% - Accent6 2" xfId="15" xr:uid="{689B1A6B-6626-4BCB-9C61-D97744101197}"/>
    <cellStyle name="cf1" xfId="16" xr:uid="{FDAF8C2A-6974-4EA4-BD2B-6CD4EBA841FF}"/>
    <cellStyle name="cf2" xfId="17" xr:uid="{08EFF1F1-A11E-431D-AF80-9B0E3DD48058}"/>
    <cellStyle name="cf3" xfId="18" xr:uid="{58B1401B-0C54-4CDB-B345-B1C421F9A074}"/>
    <cellStyle name="Good 2" xfId="3" xr:uid="{D0447E09-192D-4245-8C61-0C1BFFB19211}"/>
    <cellStyle name="Heading 1" xfId="26" builtinId="16" customBuiltin="1"/>
    <cellStyle name="Hyperlink" xfId="1" builtinId="8"/>
    <cellStyle name="Normal" xfId="0" builtinId="0"/>
    <cellStyle name="Normal 2" xfId="19" xr:uid="{5138B6D0-2D98-4DD2-9F8A-C151FBD1C743}"/>
    <cellStyle name="Normal 3" xfId="20" xr:uid="{E03A0143-9433-411F-8440-BE1651919D5B}"/>
    <cellStyle name="Normal 4" xfId="21" xr:uid="{D5549045-5107-4333-8D6C-FA3715848B95}"/>
    <cellStyle name="Normal 5" xfId="24" xr:uid="{AB7AD92D-2602-4B6A-93E1-6FA034FC4C08}"/>
    <cellStyle name="Normal 6" xfId="25" xr:uid="{D3E9F1AB-492D-44C7-9CB0-266CE7DE74F8}"/>
    <cellStyle name="Normal 7" xfId="2" xr:uid="{31D8E055-C2EA-44FE-8FDF-82F3E042814C}"/>
    <cellStyle name="Note 2" xfId="22" xr:uid="{0433424C-89FB-46D0-B6FD-229A4E2824DC}"/>
    <cellStyle name="Note 3" xfId="23" xr:uid="{723A8A6F-5BDD-4319-8907-73944689F1FB}"/>
  </cellStyles>
  <dxfs count="38">
    <dxf>
      <numFmt numFmtId="34" formatCode="_-&quot;£&quot;* #,##0.00_-;\-&quot;£&quot;* #,##0.00_-;_-&quot;£&quot;* &quot;-&quot;??_-;_-@_-"/>
    </dxf>
    <dxf>
      <numFmt numFmtId="34" formatCode="_-&quot;£&quot;* #,##0.00_-;\-&quot;£&quot;* #,##0.00_-;_-&quot;£&quot;* &quot;-&quot;??_-;_-@_-"/>
    </dxf>
    <dxf>
      <numFmt numFmtId="34" formatCode="_-&quot;£&quot;* #,##0.00_-;\-&quot;£&quot;* #,##0.00_-;_-&quot;£&quot;* &quot;-&quot;??_-;_-@_-"/>
    </dxf>
    <dxf>
      <numFmt numFmtId="34" formatCode="_-&quot;£&quot;* #,##0.00_-;\-&quot;£&quot;* #,##0.00_-;_-&quot;£&quot;* &quot;-&quot;??_-;_-@_-"/>
    </dxf>
    <dxf>
      <numFmt numFmtId="34" formatCode="_-&quot;£&quot;* #,##0.00_-;\-&quot;£&quot;* #,##0.00_-;_-&quot;£&quot;* &quot;-&quot;??_-;_-@_-"/>
    </dxf>
    <dxf>
      <numFmt numFmtId="34" formatCode="_-&quot;£&quot;* #,##0.00_-;\-&quot;£&quot;* #,##0.00_-;_-&quot;£&quot;* &quot;-&quot;??_-;_-@_-"/>
    </dxf>
    <dxf>
      <numFmt numFmtId="34" formatCode="_-&quot;£&quot;* #,##0.00_-;\-&quot;£&quot;* #,##0.00_-;_-&quot;£&quot;* &quot;-&quot;??_-;_-@_-"/>
    </dxf>
    <dxf>
      <numFmt numFmtId="34" formatCode="_-&quot;£&quot;* #,##0.00_-;\-&quot;£&quot;* #,##0.00_-;_-&quot;£&quot;* &quot;-&quot;??_-;_-@_-"/>
    </dxf>
    <dxf>
      <numFmt numFmtId="34" formatCode="_-&quot;£&quot;* #,##0.00_-;\-&quot;£&quot;* #,##0.00_-;_-&quot;£&quot;* &quot;-&quot;??_-;_-@_-"/>
    </dxf>
    <dxf>
      <numFmt numFmtId="34" formatCode="_-&quot;£&quot;* #,##0.00_-;\-&quot;£&quot;* #,##0.00_-;_-&quot;£&quot;* &quot;-&quot;??_-;_-@_-"/>
    </dxf>
    <dxf>
      <numFmt numFmtId="34" formatCode="_-&quot;£&quot;* #,##0.00_-;\-&quot;£&quot;* #,##0.00_-;_-&quot;£&quot;* &quot;-&quot;??_-;_-@_-"/>
    </dxf>
    <dxf>
      <numFmt numFmtId="34" formatCode="_-&quot;£&quot;* #,##0.00_-;\-&quot;£&quot;* #,##0.00_-;_-&quot;£&quot;* &quot;-&quot;??_-;_-@_-"/>
    </dxf>
    <dxf>
      <numFmt numFmtId="34" formatCode="_-&quot;£&quot;* #,##0.00_-;\-&quot;£&quot;* #,##0.00_-;_-&quot;£&quot;* &quot;-&quot;??_-;_-@_-"/>
    </dxf>
    <dxf>
      <alignment horizontal="general" vertical="center" textRotation="0" wrapText="0" indent="0" justifyLastLine="0" shrinkToFit="0" readingOrder="0"/>
    </dxf>
    <dxf>
      <font>
        <b/>
        <i val="0"/>
        <strike val="0"/>
        <condense val="0"/>
        <extend val="0"/>
        <outline val="0"/>
        <shadow val="0"/>
        <u val="none"/>
        <vertAlign val="baseline"/>
        <sz val="12"/>
        <color rgb="FF000000"/>
        <name val="Arial"/>
        <family val="2"/>
        <scheme val="none"/>
      </font>
      <alignment horizontal="left" vertical="center" textRotation="0" wrapText="1" indent="0" justifyLastLine="0" shrinkToFit="0" readingOrder="0"/>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alignment horizontal="general" vertical="center" textRotation="0" wrapText="0" indent="0" justifyLastLine="0" shrinkToFit="0" readingOrder="0"/>
    </dxf>
    <dxf>
      <font>
        <b/>
        <i val="0"/>
        <strike val="0"/>
        <condense val="0"/>
        <extend val="0"/>
        <outline val="0"/>
        <shadow val="0"/>
        <u val="none"/>
        <vertAlign val="baseline"/>
        <sz val="12"/>
        <color rgb="FF000000"/>
        <name val="Arial"/>
        <family val="2"/>
        <scheme val="none"/>
      </font>
      <alignment horizontal="left" vertical="center" textRotation="0" wrapText="1" indent="0" justifyLastLine="0" shrinkToFit="0" readingOrder="0"/>
    </dxf>
    <dxf>
      <alignment horizontal="left" vertical="top" textRotation="0" indent="0" justifyLastLine="0" shrinkToFit="0" readingOrder="0"/>
    </dxf>
    <dxf>
      <alignment horizontal="center" vertical="top" textRotation="0" wrapText="1" indent="0" justifyLastLine="0" shrinkToFit="0" readingOrder="0"/>
    </dxf>
    <dxf>
      <border>
        <left/>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3175</xdr:colOff>
      <xdr:row>0</xdr:row>
      <xdr:rowOff>3175</xdr:rowOff>
    </xdr:from>
    <xdr:to>
      <xdr:col>0</xdr:col>
      <xdr:colOff>66675</xdr:colOff>
      <xdr:row>0</xdr:row>
      <xdr:rowOff>105767</xdr:rowOff>
    </xdr:to>
    <xdr:sp macro="" textlink="">
      <xdr:nvSpPr>
        <xdr:cNvPr id="2" name="TextBox 1">
          <a:extLst>
            <a:ext uri="{FF2B5EF4-FFF2-40B4-BE49-F238E27FC236}">
              <a16:creationId xmlns:a16="http://schemas.microsoft.com/office/drawing/2014/main" id="{758C28E4-E017-ECAF-C0F7-4BEE8A28E10A}"/>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GB" sz="100">
              <a:latin typeface="ZWAdobeF" pitchFamily="2" charset="0"/>
            </a:rPr>
            <a:t>X2A0T</a:t>
          </a: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FA250713-259E-4421-96FB-1AF3AD5F34D8}" name="contents7" displayName="contents7" ref="A3:B7" totalsRowShown="0">
  <tableColumns count="2">
    <tableColumn id="1" xr3:uid="{EBAC96CD-BA9C-4ABA-83C5-A007134BE0E6}" name="Worksheet name/number"/>
    <tableColumn id="2" xr3:uid="{5A55D445-8870-48E4-8514-0F4C43DC0F97}" name="Worksheet description"/>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F291F85A-5332-4BEA-B7D6-7CB556094766}" name="notes365" displayName="notes365" ref="A4:B10" totalsRowShown="0" tableBorderDxfId="37">
  <tableColumns count="2">
    <tableColumn id="1" xr3:uid="{80ED25E3-560D-465B-8C56-71E876AC08BB}" name="Note number" dataDxfId="36"/>
    <tableColumn id="2" xr3:uid="{EC945043-5301-4879-9A44-AB08D75ADF65}" name="Note text" dataDxfId="35"/>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8C1687FF-90EB-4E7E-875C-B73077592EDF}" name="table_33" displayName="table_33" ref="A6:T9" totalsRowShown="0" headerRowDxfId="34">
  <autoFilter ref="A6:T9" xr:uid="{A03C78E2-5C3A-4BC9-9653-50A8857D2A59}">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autoFilter>
  <tableColumns count="20">
    <tableColumn id="1" xr3:uid="{19E8CE70-B9D7-4923-B878-5AD8D2663C4B}" name="Country" dataDxfId="33"/>
    <tableColumn id="2" xr3:uid="{37B8391E-D91B-44E3-B44D-D46C2750E295}" name="Cycle 1 (payment week commencing 13 February 2023) _x000a_(£)" dataDxfId="32"/>
    <tableColumn id="3" xr3:uid="{8E729258-FEE2-4923-8154-23C4022810AD}" name="Cycle 2 (payment week commencing 20 February 2023) _x000a_(£)" dataDxfId="31"/>
    <tableColumn id="4" xr3:uid="{2A18589C-6486-45DC-AEE0-9EDE4BB69CB3}" name="Cycle 3 (payment week commencing 27 February 2023) _x000a_(£)" dataDxfId="30"/>
    <tableColumn id="5" xr3:uid="{AF63C6D7-924B-413B-94D4-46711D349180}" name="Cycle 4 (payment week commencing  6 March 2023) _x000a_(£)" dataDxfId="29"/>
    <tableColumn id="7" xr3:uid="{24C5FDDF-6E03-4DC2-A184-541300AA1CFB}" name="Cycle 5 (payment week commencing 13 March 2023) _x000a_(£)" dataDxfId="28"/>
    <tableColumn id="6" xr3:uid="{BB19F977-9048-4372-A154-7B6FB7FA8506}" name="Cycle 6 (payment week commencing 20 March 2023) _x000a_(£)" dataDxfId="27"/>
    <tableColumn id="8" xr3:uid="{88E1CFA4-41CF-495D-8CF8-95AB8E2E2B8D}" name="Cycle 7 (payment week commencing 27 March 2023) _x000a_(£)" dataDxfId="26"/>
    <tableColumn id="9" xr3:uid="{AC91F904-8E98-4097-B288-50A013A80CC7}" name="Cycle 8 (payment week commencing 3 April 2023) _x000a_(£)" dataDxfId="25"/>
    <tableColumn id="10" xr3:uid="{C39A480E-36C5-4AD8-8CFC-59DCC4D0194B}" name="Cycle 9 (payment week commencing 10 April 2023) _x000a_(£)" dataDxfId="24"/>
    <tableColumn id="11" xr3:uid="{227A7713-225F-4E90-9CD5-8F1646904067}" name="Cycle 10 (payment week commencing 17 April 2023) _x000a_(£)" dataDxfId="23"/>
    <tableColumn id="12" xr3:uid="{CDD8663D-CA31-475C-B1D0-0A7573179C68}" name="Cycle 11 (payment week commencing 24 April 2023) _x000a_(£)" dataDxfId="22"/>
    <tableColumn id="13" xr3:uid="{4483EA09-28BB-4D61-A6BF-081929214B17}" name="Cycle 12 (payment week commencing 1 May 2023) _x000a_(£)" dataDxfId="21"/>
    <tableColumn id="14" xr3:uid="{27D8A791-0D43-4F38-993A-80D7037D6E73}" name="Cycle 13 (payment week commencing 8 May 2023) _x000a_(£)" dataDxfId="20"/>
    <tableColumn id="15" xr3:uid="{0A790BB1-B6F0-448F-BEFC-9305B296931E}" name="Cycle 14 (payment week commencing 15 May 2023) _x000a_(£)" dataDxfId="19"/>
    <tableColumn id="16" xr3:uid="{15D1B8F2-86B2-42AE-A052-2B9A61D24AB2}" name="Cycle 15 (payment week commencing 22 May 2023)_x000a_(£)" dataDxfId="18"/>
    <tableColumn id="17" xr3:uid="{CD7A9656-43E9-4956-B200-93791EEFAF6B}" name="Cycle 16 (payment week commencing 29 May 2023) _x000a_(£)" dataDxfId="17"/>
    <tableColumn id="18" xr3:uid="{F372EBAF-8AD3-4BE0-95E3-BD1DBFBB541A}" name="Cycle 17 (payment week commencing 5 June 2023) _x000a_(£)" dataDxfId="16"/>
    <tableColumn id="19" xr3:uid="{8A717106-91BB-412F-AD8D-4EDF7E33635C}" name="Cycle 18 (payment week commencing 12 June 2023) _x000a_(£)" dataDxfId="15"/>
    <tableColumn id="21" xr3:uid="{FC2AA6DA-5922-4D16-AEB1-5DCBA46470A7}" name="Total _x000a_(£)"/>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11BE513C-CA46-415B-A454-5F89791B2A72}" name="table_3310" displayName="table_3310" ref="A6:O11" totalsRowShown="0" headerRowDxfId="14">
  <tableColumns count="15">
    <tableColumn id="1" xr3:uid="{D93A84A1-FABC-44D2-911C-5CD3D22C86D9}" name="Country" dataDxfId="13"/>
    <tableColumn id="6" xr3:uid="{5440269A-863A-449F-9DE7-96081CEA197E}" name="Cycle 1 (payment week commencing 20 March 2023) _x000a_(£)" dataDxfId="12"/>
    <tableColumn id="8" xr3:uid="{AA18EE9A-E2FC-4C3B-8B43-486CC305C9C3}" name="Cycle 2 (payment week commencing 27 March 2023)_x000a_(£)" dataDxfId="11"/>
    <tableColumn id="9" xr3:uid="{5A926609-89C6-44FC-93E9-58CEE5C8791F}" name="Cycle 3 (payment week commencing 3 April 2023) _x000a_(£)" dataDxfId="10"/>
    <tableColumn id="10" xr3:uid="{AAB3FE34-D7CF-4DE0-82AD-71B27B2F3715}" name="Cycle 4 (payment week commencing 10 April 2023) _x000a_(£)" dataDxfId="9"/>
    <tableColumn id="11" xr3:uid="{F9125DFB-5434-49EF-B905-94174434FE9A}" name="Cycle 5 (payment week commencing 17 April 2023) _x000a_(£)" dataDxfId="8"/>
    <tableColumn id="12" xr3:uid="{4C7BB99A-2ED6-4077-A32F-4D92B2FC7815}" name="Cycle 6 (payment week commencing 24 April 2023) _x000a_(£)" dataDxfId="7"/>
    <tableColumn id="13" xr3:uid="{DF23DFCD-899C-4E18-A0D3-DEA3E5A89BC7}" name="Cycle 7 (payment week commencing 1 May 2023 _x000a_(£)" dataDxfId="6"/>
    <tableColumn id="14" xr3:uid="{9B1DFA0C-615F-41BC-8198-10696E2AD335}" name="Cycle 8 (payment week commencing 8 May 2023_x000a_(£)" dataDxfId="5"/>
    <tableColumn id="15" xr3:uid="{FB9C0B8A-48BF-4B31-96AF-4F81E85F1706}" name="Cycle 9 (payment week commencing 15 May 2023_x000a_(£)" dataDxfId="4"/>
    <tableColumn id="16" xr3:uid="{138B089D-6804-4743-99B8-9AF6996F9B02}" name="Cycle 10 (payment week commencing 22 May 2023_x000a_(£)" dataDxfId="3"/>
    <tableColumn id="17" xr3:uid="{0212FEA6-4624-4E01-A602-85C5B1391333}" name="Cycle 11 (payment week commencing 29 May 2023_x000a_(£)" dataDxfId="2"/>
    <tableColumn id="18" xr3:uid="{2D6B2A73-6F92-49DE-A1E1-BE5A5EC53821}" name="Cycle 12 (payment week commencing 5 June 2023_x000a_(£)" dataDxfId="1"/>
    <tableColumn id="19" xr3:uid="{AD51C380-B533-4B79-B35B-838BB7D0F8B1}" name="Cycle 13 (payment week commencing 12 June 2023_x000a_(£)" dataDxfId="0"/>
    <tableColumn id="4" xr3:uid="{DC7D6988-E6FC-44E8-B5F5-205CA172DF5D}" name="TOTAL_x000a_(£)"/>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gov.uk/guidance/apply-for-energy-bill-support-for-non-domestic-properties" TargetMode="External"/><Relationship Id="rId1" Type="http://schemas.openxmlformats.org/officeDocument/2006/relationships/hyperlink" Target="http://www.nationalarchives.gov.uk/doc/open-government-licence" TargetMode="Externa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printerSettings" Target="../printerSettings/printerSettings4.bin"/><Relationship Id="rId1" Type="http://schemas.openxmlformats.org/officeDocument/2006/relationships/hyperlink" Target="http://[s3l0];/" TargetMode="External"/></Relationships>
</file>

<file path=xl/worksheets/_rels/sheet5.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printerSettings" Target="../printerSettings/printerSettings5.bin"/><Relationship Id="rId1" Type="http://schemas.openxmlformats.org/officeDocument/2006/relationships/hyperlink" Target="http://[s4l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22"/>
  <sheetViews>
    <sheetView tabSelected="1" workbookViewId="0">
      <selection activeCell="A4" sqref="A4"/>
    </sheetView>
  </sheetViews>
  <sheetFormatPr defaultColWidth="11.54296875" defaultRowHeight="15" x14ac:dyDescent="0.25"/>
  <cols>
    <col min="1" max="1" width="84.7265625" bestFit="1" customWidth="1"/>
  </cols>
  <sheetData>
    <row r="1" spans="1:1" ht="17.399999999999999" x14ac:dyDescent="0.3">
      <c r="A1" s="11" t="s">
        <v>0</v>
      </c>
    </row>
    <row r="2" spans="1:1" ht="50.25" customHeight="1" x14ac:dyDescent="0.3">
      <c r="A2" s="3" t="s">
        <v>1</v>
      </c>
    </row>
    <row r="3" spans="1:1" ht="105" x14ac:dyDescent="0.25">
      <c r="A3" s="13" t="s">
        <v>2</v>
      </c>
    </row>
    <row r="4" spans="1:1" x14ac:dyDescent="0.25">
      <c r="A4" s="13" t="s">
        <v>3</v>
      </c>
    </row>
    <row r="5" spans="1:1" ht="35.25" customHeight="1" x14ac:dyDescent="0.3">
      <c r="A5" s="3" t="s">
        <v>4</v>
      </c>
    </row>
    <row r="6" spans="1:1" ht="36.75" customHeight="1" x14ac:dyDescent="0.25">
      <c r="A6" s="7" t="s">
        <v>5</v>
      </c>
    </row>
    <row r="7" spans="1:1" ht="45" x14ac:dyDescent="0.25">
      <c r="A7" s="22" t="s">
        <v>6</v>
      </c>
    </row>
    <row r="8" spans="1:1" ht="181.2" x14ac:dyDescent="0.25">
      <c r="A8" s="13" t="s">
        <v>7</v>
      </c>
    </row>
    <row r="9" spans="1:1" ht="300" x14ac:dyDescent="0.25">
      <c r="A9" s="23" t="s">
        <v>8</v>
      </c>
    </row>
    <row r="10" spans="1:1" ht="230.55" customHeight="1" x14ac:dyDescent="0.25">
      <c r="A10" s="23" t="s">
        <v>9</v>
      </c>
    </row>
    <row r="11" spans="1:1" ht="90" x14ac:dyDescent="0.25">
      <c r="A11" s="23" t="s">
        <v>10</v>
      </c>
    </row>
    <row r="12" spans="1:1" ht="52.5" customHeight="1" x14ac:dyDescent="0.25">
      <c r="A12" s="13" t="s">
        <v>11</v>
      </c>
    </row>
    <row r="13" spans="1:1" ht="21" customHeight="1" x14ac:dyDescent="0.25">
      <c r="A13" s="8" t="s">
        <v>12</v>
      </c>
    </row>
    <row r="14" spans="1:1" ht="15.6" x14ac:dyDescent="0.3">
      <c r="A14" s="3" t="s">
        <v>13</v>
      </c>
    </row>
    <row r="15" spans="1:1" x14ac:dyDescent="0.25">
      <c r="A15" s="14" t="s">
        <v>14</v>
      </c>
    </row>
    <row r="16" spans="1:1" ht="15.6" x14ac:dyDescent="0.3">
      <c r="A16" s="3" t="s">
        <v>15</v>
      </c>
    </row>
    <row r="17" spans="1:1" ht="30" x14ac:dyDescent="0.25">
      <c r="A17" s="2" t="s">
        <v>16</v>
      </c>
    </row>
    <row r="18" spans="1:1" x14ac:dyDescent="0.25">
      <c r="A18" s="4" t="s">
        <v>17</v>
      </c>
    </row>
    <row r="19" spans="1:1" ht="30" x14ac:dyDescent="0.25">
      <c r="A19" s="2" t="s">
        <v>18</v>
      </c>
    </row>
    <row r="20" spans="1:1" x14ac:dyDescent="0.25">
      <c r="A20" s="7" t="s">
        <v>19</v>
      </c>
    </row>
    <row r="21" spans="1:1" x14ac:dyDescent="0.25">
      <c r="A21" s="9"/>
    </row>
    <row r="22" spans="1:1" x14ac:dyDescent="0.25">
      <c r="A22" s="2"/>
    </row>
  </sheetData>
  <hyperlinks>
    <hyperlink ref="A18" r:id="rId1" xr:uid="{2118C609-5E34-4B82-8272-98BC9EC63416}"/>
    <hyperlink ref="A15" r:id="rId2" xr:uid="{17B94485-1283-4E2B-9C07-075B625EED1C}"/>
  </hyperlinks>
  <pageMargins left="0.7" right="0.7" top="0.75" bottom="0.75" header="0.3" footer="0.3"/>
  <pageSetup paperSize="9"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7"/>
  <sheetViews>
    <sheetView topLeftCell="A5" workbookViewId="0">
      <selection activeCell="A7" sqref="A7"/>
    </sheetView>
  </sheetViews>
  <sheetFormatPr defaultColWidth="11.54296875" defaultRowHeight="15" x14ac:dyDescent="0.25"/>
  <cols>
    <col min="1" max="1" width="22.7265625" customWidth="1"/>
    <col min="2" max="2" width="65.7265625" customWidth="1"/>
  </cols>
  <sheetData>
    <row r="1" spans="1:2" ht="17.399999999999999" x14ac:dyDescent="0.3">
      <c r="A1" s="11" t="s">
        <v>20</v>
      </c>
    </row>
    <row r="2" spans="1:2" x14ac:dyDescent="0.25">
      <c r="A2" s="5" t="s">
        <v>21</v>
      </c>
    </row>
    <row r="3" spans="1:2" ht="15.6" x14ac:dyDescent="0.25">
      <c r="A3" s="17" t="s">
        <v>22</v>
      </c>
      <c r="B3" s="17" t="s">
        <v>23</v>
      </c>
    </row>
    <row r="4" spans="1:2" ht="50.25" customHeight="1" x14ac:dyDescent="0.25">
      <c r="A4" s="19" t="str">
        <f>HYPERLINK("#'Cover sheet'!A1", "Cover sheet")</f>
        <v>Cover sheet</v>
      </c>
      <c r="B4" s="7" t="s">
        <v>24</v>
      </c>
    </row>
    <row r="5" spans="1:2" ht="50.25" customHeight="1" x14ac:dyDescent="0.25">
      <c r="A5" s="19" t="str">
        <f>HYPERLINK("#'Notes'!A1", "Notes")</f>
        <v>Notes</v>
      </c>
      <c r="B5" s="2" t="s">
        <v>25</v>
      </c>
    </row>
    <row r="6" spans="1:2" ht="50.25" customHeight="1" x14ac:dyDescent="0.25">
      <c r="A6" s="20" t="str">
        <f>HYPERLINK("#'Table 1'!A1", "Table 1")</f>
        <v>Table 1</v>
      </c>
      <c r="B6" s="7" t="s">
        <v>26</v>
      </c>
    </row>
    <row r="7" spans="1:2" ht="50.25" customHeight="1" x14ac:dyDescent="0.25">
      <c r="A7" s="20" t="str">
        <f>HYPERLINK("#'Table 2'!A1", "Table 2")</f>
        <v>Table 2</v>
      </c>
      <c r="B7" s="7" t="s">
        <v>27</v>
      </c>
    </row>
  </sheetData>
  <pageMargins left="0.7" right="0.7" top="0.75" bottom="0.75" header="0.3" footer="0.3"/>
  <pageSetup paperSize="9"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13BE09-4FA5-4BA8-9850-4CFF3EC9D5E2}">
  <dimension ref="A1:B10"/>
  <sheetViews>
    <sheetView workbookViewId="0">
      <selection activeCell="D5" sqref="D5"/>
    </sheetView>
  </sheetViews>
  <sheetFormatPr defaultColWidth="11.54296875" defaultRowHeight="15" x14ac:dyDescent="0.25"/>
  <cols>
    <col min="1" max="1" width="22.7265625" customWidth="1"/>
    <col min="2" max="2" width="60.7265625" customWidth="1"/>
  </cols>
  <sheetData>
    <row r="1" spans="1:2" ht="18" customHeight="1" x14ac:dyDescent="0.3">
      <c r="A1" s="11" t="s">
        <v>28</v>
      </c>
    </row>
    <row r="2" spans="1:2" x14ac:dyDescent="0.25">
      <c r="A2" s="5" t="s">
        <v>21</v>
      </c>
    </row>
    <row r="3" spans="1:2" x14ac:dyDescent="0.25">
      <c r="A3" t="s">
        <v>29</v>
      </c>
    </row>
    <row r="4" spans="1:2" ht="15.6" x14ac:dyDescent="0.25">
      <c r="A4" s="17" t="s">
        <v>30</v>
      </c>
      <c r="B4" s="17" t="s">
        <v>31</v>
      </c>
    </row>
    <row r="5" spans="1:2" ht="75" x14ac:dyDescent="0.25">
      <c r="A5" s="18">
        <v>1</v>
      </c>
      <c r="B5" s="7" t="s">
        <v>81</v>
      </c>
    </row>
    <row r="6" spans="1:2" ht="60" x14ac:dyDescent="0.25">
      <c r="A6" s="18">
        <v>2</v>
      </c>
      <c r="B6" s="13" t="s">
        <v>32</v>
      </c>
    </row>
    <row r="7" spans="1:2" ht="60" x14ac:dyDescent="0.25">
      <c r="A7" s="18">
        <v>3</v>
      </c>
      <c r="B7" s="13" t="s">
        <v>33</v>
      </c>
    </row>
    <row r="8" spans="1:2" ht="45" x14ac:dyDescent="0.25">
      <c r="A8" s="18">
        <v>4</v>
      </c>
      <c r="B8" s="16" t="s">
        <v>34</v>
      </c>
    </row>
    <row r="9" spans="1:2" x14ac:dyDescent="0.25">
      <c r="A9" s="18">
        <v>5</v>
      </c>
      <c r="B9" s="24" t="s">
        <v>35</v>
      </c>
    </row>
    <row r="10" spans="1:2" ht="135.6" x14ac:dyDescent="0.25">
      <c r="A10" s="18">
        <v>6</v>
      </c>
      <c r="B10" s="7" t="s">
        <v>36</v>
      </c>
    </row>
  </sheetData>
  <pageMargins left="0.7" right="0.7" top="0.75" bottom="0.75" header="0.3" footer="0.3"/>
  <pageSetup paperSize="9" orientation="portrait" r:id="rId1"/>
  <drawing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E355E0-0874-4A76-997B-677E05B5D715}">
  <dimension ref="A1:T10"/>
  <sheetViews>
    <sheetView zoomScale="80" zoomScaleNormal="80" workbookViewId="0">
      <selection sqref="A1:XFD1048576"/>
    </sheetView>
  </sheetViews>
  <sheetFormatPr defaultColWidth="18.7265625" defaultRowHeight="15" x14ac:dyDescent="0.25"/>
  <cols>
    <col min="7" max="7" width="18.7265625" customWidth="1"/>
  </cols>
  <sheetData>
    <row r="1" spans="1:20" ht="17.399999999999999" x14ac:dyDescent="0.3">
      <c r="A1" s="12" t="s">
        <v>37</v>
      </c>
    </row>
    <row r="2" spans="1:20" ht="17.399999999999999" x14ac:dyDescent="0.3">
      <c r="A2" s="1" t="s">
        <v>38</v>
      </c>
    </row>
    <row r="3" spans="1:20" x14ac:dyDescent="0.25">
      <c r="A3" s="8" t="s">
        <v>21</v>
      </c>
    </row>
    <row r="4" spans="1:20" x14ac:dyDescent="0.25">
      <c r="A4" s="14" t="s">
        <v>39</v>
      </c>
    </row>
    <row r="5" spans="1:20" ht="15.6" x14ac:dyDescent="0.25">
      <c r="A5" s="8" t="s">
        <v>12</v>
      </c>
      <c r="B5" s="6"/>
      <c r="C5" s="6"/>
      <c r="D5" s="6"/>
      <c r="E5" s="6"/>
      <c r="F5" s="6"/>
      <c r="H5" s="6"/>
      <c r="I5" s="6"/>
      <c r="J5" s="6"/>
      <c r="K5" s="6"/>
    </row>
    <row r="6" spans="1:20" ht="92.25" customHeight="1" x14ac:dyDescent="0.25">
      <c r="A6" s="10" t="s">
        <v>40</v>
      </c>
      <c r="B6" s="30" t="s">
        <v>41</v>
      </c>
      <c r="C6" s="30" t="s">
        <v>42</v>
      </c>
      <c r="D6" s="30" t="s">
        <v>43</v>
      </c>
      <c r="E6" s="30" t="s">
        <v>44</v>
      </c>
      <c r="F6" s="30" t="s">
        <v>45</v>
      </c>
      <c r="G6" s="30" t="s">
        <v>46</v>
      </c>
      <c r="H6" s="30" t="s">
        <v>47</v>
      </c>
      <c r="I6" s="30" t="s">
        <v>48</v>
      </c>
      <c r="J6" s="30" t="s">
        <v>49</v>
      </c>
      <c r="K6" s="30" t="s">
        <v>50</v>
      </c>
      <c r="L6" s="30" t="s">
        <v>51</v>
      </c>
      <c r="M6" s="30" t="s">
        <v>52</v>
      </c>
      <c r="N6" s="30" t="s">
        <v>53</v>
      </c>
      <c r="O6" s="30" t="s">
        <v>54</v>
      </c>
      <c r="P6" s="30" t="s">
        <v>55</v>
      </c>
      <c r="Q6" s="30" t="s">
        <v>56</v>
      </c>
      <c r="R6" s="30" t="s">
        <v>57</v>
      </c>
      <c r="S6" s="30" t="s">
        <v>58</v>
      </c>
      <c r="T6" s="30" t="s">
        <v>59</v>
      </c>
    </row>
    <row r="7" spans="1:20" ht="15" customHeight="1" x14ac:dyDescent="0.25">
      <c r="A7" s="15" t="s">
        <v>60</v>
      </c>
      <c r="B7" s="31">
        <v>14693300</v>
      </c>
      <c r="C7" s="31">
        <v>5026200</v>
      </c>
      <c r="D7" s="31">
        <v>19254200</v>
      </c>
      <c r="E7" s="31">
        <v>10739000</v>
      </c>
      <c r="F7" s="31">
        <v>769200</v>
      </c>
      <c r="G7" s="31">
        <v>519500</v>
      </c>
      <c r="H7" s="31">
        <v>1283300</v>
      </c>
      <c r="I7" s="32">
        <v>2070600</v>
      </c>
      <c r="J7" s="32">
        <v>5300</v>
      </c>
      <c r="K7" s="33" t="s">
        <v>61</v>
      </c>
      <c r="L7" s="33">
        <v>90500</v>
      </c>
      <c r="M7" s="33" t="s">
        <v>61</v>
      </c>
      <c r="N7" s="33" t="s">
        <v>61</v>
      </c>
      <c r="O7" s="33" t="s">
        <v>61</v>
      </c>
      <c r="P7" s="32"/>
      <c r="Q7" s="32">
        <v>5900</v>
      </c>
      <c r="R7" s="32"/>
      <c r="S7" s="33" t="s">
        <v>61</v>
      </c>
      <c r="T7" s="32">
        <v>54459200</v>
      </c>
    </row>
    <row r="8" spans="1:20" ht="15" customHeight="1" x14ac:dyDescent="0.25">
      <c r="A8" s="15" t="s">
        <v>62</v>
      </c>
      <c r="B8" s="31">
        <v>5667000</v>
      </c>
      <c r="C8" s="31">
        <v>3411300</v>
      </c>
      <c r="D8" s="31">
        <v>7500</v>
      </c>
      <c r="E8" s="31"/>
      <c r="F8" s="31"/>
      <c r="G8" s="31"/>
      <c r="H8" s="31">
        <v>43100</v>
      </c>
      <c r="I8" s="31">
        <v>2069100</v>
      </c>
      <c r="J8" s="31"/>
      <c r="K8" s="31"/>
      <c r="L8" s="31"/>
      <c r="M8" s="31"/>
      <c r="N8" s="31"/>
      <c r="O8" s="31"/>
      <c r="P8" s="31"/>
      <c r="Q8" s="31"/>
      <c r="R8" s="31"/>
      <c r="S8" s="31"/>
      <c r="T8" s="31">
        <v>11198000</v>
      </c>
    </row>
    <row r="9" spans="1:20" ht="15" customHeight="1" x14ac:dyDescent="0.3">
      <c r="A9" s="10" t="s">
        <v>63</v>
      </c>
      <c r="B9" s="34">
        <v>20360300</v>
      </c>
      <c r="C9" s="34">
        <v>8437500</v>
      </c>
      <c r="D9" s="34">
        <v>19261700</v>
      </c>
      <c r="E9" s="34">
        <v>10739000</v>
      </c>
      <c r="F9" s="34">
        <v>769200</v>
      </c>
      <c r="G9" s="34">
        <v>519500</v>
      </c>
      <c r="H9" s="34">
        <v>1326300</v>
      </c>
      <c r="I9" s="34">
        <v>4139700</v>
      </c>
      <c r="J9" s="34">
        <v>5300</v>
      </c>
      <c r="K9" s="34"/>
      <c r="L9" s="34">
        <v>90500</v>
      </c>
      <c r="M9" s="34"/>
      <c r="N9" s="34"/>
      <c r="O9" s="34"/>
      <c r="P9" s="34"/>
      <c r="Q9" s="34">
        <v>5900</v>
      </c>
      <c r="R9" s="34"/>
      <c r="S9" s="34"/>
      <c r="T9" s="34">
        <v>65657100</v>
      </c>
    </row>
    <row r="10" spans="1:20" ht="15" customHeight="1" x14ac:dyDescent="0.25">
      <c r="E10" s="8" t="s">
        <v>64</v>
      </c>
    </row>
  </sheetData>
  <sheetProtection formatCells="0" formatColumns="0"/>
  <phoneticPr fontId="11" type="noConversion"/>
  <hyperlinks>
    <hyperlink ref="A4" r:id="rId1" location="Notes!A1" xr:uid="{3636D295-BA44-484A-8EFD-F2AB5895E0FC}"/>
  </hyperlinks>
  <pageMargins left="0.7" right="0.7" top="0.75" bottom="0.75" header="0.3" footer="0.3"/>
  <pageSetup paperSize="9" orientation="portrait" r:id="rId2"/>
  <tableParts count="1">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0F4855-039E-4DBB-95CE-56E2CF9954A0}">
  <dimension ref="A1:O11"/>
  <sheetViews>
    <sheetView zoomScale="80" zoomScaleNormal="80" workbookViewId="0">
      <selection activeCell="D26" sqref="D26"/>
    </sheetView>
  </sheetViews>
  <sheetFormatPr defaultColWidth="18.7265625" defaultRowHeight="15" x14ac:dyDescent="0.25"/>
  <cols>
    <col min="2" max="2" width="16.81640625" customWidth="1"/>
    <col min="7" max="7" width="19.26953125" customWidth="1"/>
  </cols>
  <sheetData>
    <row r="1" spans="1:15" ht="17.399999999999999" x14ac:dyDescent="0.3">
      <c r="A1" s="12" t="s">
        <v>65</v>
      </c>
    </row>
    <row r="2" spans="1:15" ht="17.399999999999999" x14ac:dyDescent="0.3">
      <c r="A2" s="1" t="s">
        <v>66</v>
      </c>
    </row>
    <row r="3" spans="1:15" x14ac:dyDescent="0.25">
      <c r="A3" s="8" t="s">
        <v>21</v>
      </c>
    </row>
    <row r="4" spans="1:15" x14ac:dyDescent="0.25">
      <c r="A4" s="14" t="s">
        <v>39</v>
      </c>
    </row>
    <row r="5" spans="1:15" ht="15.6" x14ac:dyDescent="0.25">
      <c r="A5" s="8" t="s">
        <v>12</v>
      </c>
      <c r="C5" s="6"/>
      <c r="D5" s="6"/>
      <c r="E5" s="6"/>
      <c r="F5" s="6"/>
    </row>
    <row r="6" spans="1:15" ht="92.25" customHeight="1" x14ac:dyDescent="0.25">
      <c r="A6" s="10" t="s">
        <v>40</v>
      </c>
      <c r="B6" s="30" t="s">
        <v>67</v>
      </c>
      <c r="C6" s="30" t="s">
        <v>68</v>
      </c>
      <c r="D6" s="30" t="s">
        <v>69</v>
      </c>
      <c r="E6" s="30" t="s">
        <v>70</v>
      </c>
      <c r="F6" s="30" t="s">
        <v>71</v>
      </c>
      <c r="G6" s="30" t="s">
        <v>72</v>
      </c>
      <c r="H6" s="30" t="s">
        <v>73</v>
      </c>
      <c r="I6" s="30" t="s">
        <v>74</v>
      </c>
      <c r="J6" s="30" t="s">
        <v>75</v>
      </c>
      <c r="K6" s="30" t="s">
        <v>76</v>
      </c>
      <c r="L6" s="30" t="s">
        <v>77</v>
      </c>
      <c r="M6" s="30" t="s">
        <v>78</v>
      </c>
      <c r="N6" s="30" t="s">
        <v>79</v>
      </c>
      <c r="O6" s="30" t="s">
        <v>80</v>
      </c>
    </row>
    <row r="7" spans="1:15" ht="15" customHeight="1" x14ac:dyDescent="0.25">
      <c r="A7" s="15" t="s">
        <v>60</v>
      </c>
      <c r="B7" s="26">
        <v>2000</v>
      </c>
      <c r="C7" s="26">
        <v>15600</v>
      </c>
      <c r="D7" s="26">
        <v>68600</v>
      </c>
      <c r="E7" s="26">
        <v>17100</v>
      </c>
      <c r="F7" s="27">
        <v>40000</v>
      </c>
      <c r="G7" s="26"/>
      <c r="H7" s="27">
        <v>175600</v>
      </c>
      <c r="I7" s="26">
        <v>185700</v>
      </c>
      <c r="J7" s="26">
        <v>41600</v>
      </c>
      <c r="K7" s="26">
        <v>36100</v>
      </c>
      <c r="L7" s="27">
        <v>160900</v>
      </c>
      <c r="M7" s="27">
        <v>250500</v>
      </c>
      <c r="N7" s="26">
        <v>2000</v>
      </c>
      <c r="O7" s="26">
        <v>995300</v>
      </c>
    </row>
    <row r="8" spans="1:15" ht="15" customHeight="1" x14ac:dyDescent="0.25">
      <c r="A8" s="15" t="s">
        <v>62</v>
      </c>
      <c r="B8" s="26">
        <v>16600</v>
      </c>
      <c r="C8" s="26">
        <v>22200</v>
      </c>
      <c r="D8" s="26">
        <v>27100</v>
      </c>
      <c r="E8" s="26">
        <v>6200</v>
      </c>
      <c r="F8" s="26">
        <v>2900</v>
      </c>
      <c r="G8" s="26"/>
      <c r="H8" s="26">
        <v>4700</v>
      </c>
      <c r="I8" s="26">
        <v>31200</v>
      </c>
      <c r="J8" s="26">
        <v>7800</v>
      </c>
      <c r="K8" s="26">
        <v>2000</v>
      </c>
      <c r="L8" s="26"/>
      <c r="M8" s="27">
        <v>54500</v>
      </c>
      <c r="N8" s="26"/>
      <c r="O8" s="26">
        <v>174800</v>
      </c>
    </row>
    <row r="9" spans="1:15" ht="15" customHeight="1" x14ac:dyDescent="0.3">
      <c r="A9" s="10" t="s">
        <v>63</v>
      </c>
      <c r="B9" s="28">
        <v>18500</v>
      </c>
      <c r="C9" s="28">
        <v>37700</v>
      </c>
      <c r="D9" s="28">
        <v>95700</v>
      </c>
      <c r="E9" s="28">
        <v>23300</v>
      </c>
      <c r="F9" s="29">
        <v>42800</v>
      </c>
      <c r="G9" s="28"/>
      <c r="H9" s="29">
        <v>180200</v>
      </c>
      <c r="I9" s="28">
        <v>216900</v>
      </c>
      <c r="J9" s="28">
        <v>49300</v>
      </c>
      <c r="K9" s="28">
        <v>38000</v>
      </c>
      <c r="L9" s="29">
        <v>160900</v>
      </c>
      <c r="M9" s="29">
        <v>304900</v>
      </c>
      <c r="N9" s="28">
        <v>2000</v>
      </c>
      <c r="O9" s="28">
        <v>1170100</v>
      </c>
    </row>
    <row r="10" spans="1:15" ht="15" customHeight="1" x14ac:dyDescent="0.25">
      <c r="A10" s="25"/>
      <c r="B10" s="21"/>
      <c r="C10" s="21"/>
      <c r="D10" s="21"/>
      <c r="E10" s="21"/>
      <c r="F10" s="21"/>
      <c r="G10" s="21"/>
      <c r="H10" s="21"/>
      <c r="I10" s="21"/>
      <c r="J10" s="21"/>
      <c r="K10" s="21"/>
      <c r="L10" s="21"/>
      <c r="M10" s="21"/>
      <c r="N10" s="21"/>
      <c r="O10" s="21"/>
    </row>
    <row r="11" spans="1:15" ht="15" customHeight="1" x14ac:dyDescent="0.25">
      <c r="B11" s="21"/>
      <c r="C11" s="21"/>
      <c r="D11" s="21"/>
      <c r="E11" s="21"/>
      <c r="F11" s="21"/>
      <c r="G11" s="21"/>
      <c r="H11" s="21"/>
      <c r="I11" s="21"/>
      <c r="J11" s="21"/>
      <c r="K11" s="21"/>
      <c r="L11" s="21"/>
      <c r="M11" s="21"/>
      <c r="N11" s="21"/>
      <c r="O11" s="21"/>
    </row>
  </sheetData>
  <phoneticPr fontId="11" type="noConversion"/>
  <hyperlinks>
    <hyperlink ref="A4" r:id="rId1" location="Notes!A1" xr:uid="{A126F8D2-66B6-4B7E-B2CD-97E38FF2690F}"/>
  </hyperlinks>
  <pageMargins left="0.7" right="0.7" top="0.75" bottom="0.75" header="0.3" footer="0.3"/>
  <pageSetup paperSize="9" orientation="portrait" verticalDpi="0" r:id="rId2"/>
  <tableParts count="1">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egacyData xmlns="aaacb922-5235-4a66-b188-303b9b46fbd7" xsi:nil="true"/>
    <TaxCatchAll xmlns="6e7e8d6b-e173-4bf4-a5dd-fab02e7db119">
      <Value>3</Value>
      <Value>8</Value>
      <Value>7</Value>
    </TaxCatchAll>
    <_dlc_DocId xmlns="6e7e8d6b-e173-4bf4-a5dd-fab02e7db119">VQ5X3JFV3Z45-1312928585-37209</_dlc_DocId>
    <_dlc_DocIdUrl xmlns="6e7e8d6b-e173-4bf4-a5dd-fab02e7db119">
      <Url>https://beisgov.sharepoint.com/sites/EnergyAffordability-EXT-OS/_layouts/15/DocIdRedir.aspx?ID=VQ5X3JFV3Z45-1312928585-37209</Url>
      <Description>VQ5X3JFV3Z45-1312928585-37209</Description>
    </_dlc_DocIdUrl>
    <_dlc_DocIdPersistId xmlns="6e7e8d6b-e173-4bf4-a5dd-fab02e7db119">false</_dlc_DocIdPersistId>
    <SharedWithUsers xmlns="6e7e8d6b-e173-4bf4-a5dd-fab02e7db119">
      <UserInfo>
        <DisplayName>zz_Sweeney, Luke (Energy Efficiency and Local)</DisplayName>
        <AccountId>16</AccountId>
        <AccountType/>
      </UserInfo>
      <UserInfo>
        <DisplayName>Nicholls, Chris (NZBI - Domestic)</DisplayName>
        <AccountId>56</AccountId>
        <AccountType/>
      </UserInfo>
      <UserInfo>
        <DisplayName>David Gurney(Dev Test Account)</DisplayName>
        <AccountId>40</AccountId>
        <AccountType/>
      </UserInfo>
      <UserInfo>
        <DisplayName>SharingLinks.a715934d-1c20-4853-8045-6876de5c7056.Flexible.684ff459-969b-416b-ada2-a3dbdb60b038</DisplayName>
        <AccountId>269</AccountId>
        <AccountType/>
      </UserInfo>
      <UserInfo>
        <DisplayName>Floyd3, Emma (SIG- Help to Grow Digital)</DisplayName>
        <AccountId>677</AccountId>
        <AccountType/>
      </UserInfo>
      <UserInfo>
        <DisplayName>Jenkins, Sam (NZBI - Portfolio &amp; Affordability)</DisplayName>
        <AccountId>99</AccountId>
        <AccountType/>
      </UserInfo>
      <UserInfo>
        <DisplayName>Hemingway, James (NZBI - Portfolio &amp; Affordability)</DisplayName>
        <AccountId>72</AccountId>
        <AccountType/>
      </UserInfo>
      <UserInfo>
        <DisplayName>Lightfoot, Joe (Corporate Services - Communications)</DisplayName>
        <AccountId>785</AccountId>
        <AccountType/>
      </UserInfo>
      <UserInfo>
        <DisplayName>Lynch, Hannah (Corporate Services - Communications)</DisplayName>
        <AccountId>789</AccountId>
        <AccountType/>
      </UserInfo>
      <UserInfo>
        <DisplayName>Murphy, Jessica (Corporate Services - Communications)</DisplayName>
        <AccountId>786</AccountId>
        <AccountType/>
      </UserInfo>
      <UserInfo>
        <DisplayName>Mulvee, Christopher (Corporate Services - Communications)</DisplayName>
        <AccountId>736</AccountId>
        <AccountType/>
      </UserInfo>
      <UserInfo>
        <DisplayName>Latif, Fatima (Communications)</DisplayName>
        <AccountId>787</AccountId>
        <AccountType/>
      </UserInfo>
      <UserInfo>
        <DisplayName>Elias, Lauren (BEIS)</DisplayName>
        <AccountId>670</AccountId>
        <AccountType/>
      </UserInfo>
      <UserInfo>
        <DisplayName>Rasmussen, Dachi (NZBI - Portfolio &amp; Affordability)</DisplayName>
        <AccountId>191</AccountId>
        <AccountType/>
      </UserInfo>
      <UserInfo>
        <DisplayName>Macdowall, Alexander (BEIS)</DisplayName>
        <AccountId>933</AccountId>
        <AccountType/>
      </UserInfo>
    </SharedWithUsers>
    <lcf76f155ced4ddcb4097134ff3c332f xmlns="ab79951e-9bf6-4549-a86d-2e187b358982">
      <Terms xmlns="http://schemas.microsoft.com/office/infopath/2007/PartnerControls"/>
    </lcf76f155ced4ddcb4097134ff3c332f>
    <c6f593ada1854b629148449de059396b xmlns="0f9fa326-da26-4ea8-b6a9-645e8136fe1d">
      <Terms xmlns="http://schemas.microsoft.com/office/infopath/2007/PartnerControls">
        <TermInfo xmlns="http://schemas.microsoft.com/office/infopath/2007/PartnerControls">
          <TermName xmlns="http://schemas.microsoft.com/office/infopath/2007/PartnerControls">BEIS</TermName>
          <TermId xmlns="http://schemas.microsoft.com/office/infopath/2007/PartnerControls">b386cac2-c28c-4db4-8fca-43733d0e74ef</TermId>
        </TermInfo>
      </Terms>
    </c6f593ada1854b629148449de059396b>
    <m817f42addf14c9a838da36e78800043 xmlns="0f9fa326-da26-4ea8-b6a9-645e8136fe1d">
      <Terms xmlns="http://schemas.microsoft.com/office/infopath/2007/PartnerControls">
        <TermInfo xmlns="http://schemas.microsoft.com/office/infopath/2007/PartnerControls">
          <TermName xmlns="http://schemas.microsoft.com/office/infopath/2007/PartnerControls">Business Support and Growth</TermName>
          <TermId xmlns="http://schemas.microsoft.com/office/infopath/2007/PartnerControls">35a4073c-23c1-4707-9ffe-0c0e4f1a52c6</TermId>
        </TermInfo>
      </Terms>
    </m817f42addf14c9a838da36e78800043>
    <h573c97cf80c4aa6b446c5363dc3ac94 xmlns="0f9fa326-da26-4ea8-b6a9-645e8136fe1d">
      <Terms xmlns="http://schemas.microsoft.com/office/infopath/2007/PartnerControls">
        <TermInfo xmlns="http://schemas.microsoft.com/office/infopath/2007/PartnerControls">
          <TermName xmlns="http://schemas.microsoft.com/office/infopath/2007/PartnerControls">Business Investment</TermName>
          <TermId xmlns="http://schemas.microsoft.com/office/infopath/2007/PartnerControls">55c31344-3ef5-4dc4-aba4-37bb4c452544</TermId>
        </TermInfo>
      </Terms>
    </h573c97cf80c4aa6b446c5363dc3ac94>
  </documentManagement>
</p:properties>
</file>

<file path=customXml/item3.xml><?xml version="1.0" encoding="utf-8"?>
<ct:contentTypeSchema xmlns:ct="http://schemas.microsoft.com/office/2006/metadata/contentType" xmlns:ma="http://schemas.microsoft.com/office/2006/metadata/properties/metaAttributes" ct:_="" ma:_="" ma:contentTypeName="Core Document" ma:contentTypeID="0x0101004691A8DE0991884F8E90AD6474FC73730100E81ADE869258064C8B1530F561C08AFD" ma:contentTypeVersion="17" ma:contentTypeDescription="Create a new document." ma:contentTypeScope="" ma:versionID="a8812e90ae43a16008ec13b57a5affb6">
  <xsd:schema xmlns:xsd="http://www.w3.org/2001/XMLSchema" xmlns:xs="http://www.w3.org/2001/XMLSchema" xmlns:p="http://schemas.microsoft.com/office/2006/metadata/properties" xmlns:ns2="0f9fa326-da26-4ea8-b6a9-645e8136fe1d" xmlns:ns3="6e7e8d6b-e173-4bf4-a5dd-fab02e7db119" xmlns:ns4="aaacb922-5235-4a66-b188-303b9b46fbd7" xmlns:ns5="ab79951e-9bf6-4549-a86d-2e187b358982" targetNamespace="http://schemas.microsoft.com/office/2006/metadata/properties" ma:root="true" ma:fieldsID="c1dc9325670fcb8e7a9c58d2874335f5" ns2:_="" ns3:_="" ns4:_="" ns5:_="">
    <xsd:import namespace="0f9fa326-da26-4ea8-b6a9-645e8136fe1d"/>
    <xsd:import namespace="6e7e8d6b-e173-4bf4-a5dd-fab02e7db119"/>
    <xsd:import namespace="aaacb922-5235-4a66-b188-303b9b46fbd7"/>
    <xsd:import namespace="ab79951e-9bf6-4549-a86d-2e187b358982"/>
    <xsd:element name="properties">
      <xsd:complexType>
        <xsd:sequence>
          <xsd:element name="documentManagement">
            <xsd:complexType>
              <xsd:all>
                <xsd:element ref="ns2:c6f593ada1854b629148449de059396b" minOccurs="0"/>
                <xsd:element ref="ns3:TaxCatchAll" minOccurs="0"/>
                <xsd:element ref="ns3:TaxCatchAllLabel" minOccurs="0"/>
                <xsd:element ref="ns2:m817f42addf14c9a838da36e78800043" minOccurs="0"/>
                <xsd:element ref="ns2:h573c97cf80c4aa6b446c5363dc3ac94" minOccurs="0"/>
                <xsd:element ref="ns4:LegacyData" minOccurs="0"/>
                <xsd:element ref="ns3:_dlc_DocId" minOccurs="0"/>
                <xsd:element ref="ns3:_dlc_DocIdPersistId" minOccurs="0"/>
                <xsd:element ref="ns3:_dlc_DocIdUrl" minOccurs="0"/>
                <xsd:element ref="ns3:SharedWithUsers" minOccurs="0"/>
                <xsd:element ref="ns3:SharedWithDetails" minOccurs="0"/>
                <xsd:element ref="ns5:MediaServiceMetadata" minOccurs="0"/>
                <xsd:element ref="ns5:MediaServiceFastMetadata" minOccurs="0"/>
                <xsd:element ref="ns5:MediaServiceDateTaken" minOccurs="0"/>
                <xsd:element ref="ns5:MediaLengthInSeconds" minOccurs="0"/>
                <xsd:element ref="ns5:lcf76f155ced4ddcb4097134ff3c332f" minOccurs="0"/>
                <xsd:element ref="ns5:MediaServiceGenerationTime" minOccurs="0"/>
                <xsd:element ref="ns5:MediaServiceEventHashCode" minOccurs="0"/>
                <xsd:element ref="ns5:MediaServiceOCR" minOccurs="0"/>
                <xsd:element ref="ns5:MediaServiceObjectDetectorVersions" minOccurs="0"/>
                <xsd:element ref="ns5: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f9fa326-da26-4ea8-b6a9-645e8136fe1d" elementFormDefault="qualified">
    <xsd:import namespace="http://schemas.microsoft.com/office/2006/documentManagement/types"/>
    <xsd:import namespace="http://schemas.microsoft.com/office/infopath/2007/PartnerControls"/>
    <xsd:element name="c6f593ada1854b629148449de059396b" ma:index="8" nillable="true" ma:taxonomy="true" ma:internalName="c6f593ada1854b629148449de059396b" ma:taxonomyFieldName="KIM_GovernmentBody" ma:displayName="Government Body" ma:default="3;#BEIS|b386cac2-c28c-4db4-8fca-43733d0e74ef" ma:fieldId="{c6f593ad-a185-4b62-9148-449de059396b}" ma:sspId="9b0aeba9-2bce-41c2-8545-5d12d676a674" ma:termSetId="46784332-da01-4f4a-94fa-2a245cb438b3" ma:anchorId="00000000-0000-0000-0000-000000000000" ma:open="false" ma:isKeyword="false">
      <xsd:complexType>
        <xsd:sequence>
          <xsd:element ref="pc:Terms" minOccurs="0" maxOccurs="1"/>
        </xsd:sequence>
      </xsd:complexType>
    </xsd:element>
    <xsd:element name="m817f42addf14c9a838da36e78800043" ma:index="12" nillable="true" ma:taxonomy="true" ma:internalName="m817f42addf14c9a838da36e78800043" ma:taxonomyFieldName="KIM_Function" ma:displayName="Function" ma:default="1;#Energy and Climate|67dfd3db-8e6c-4d42-96c1-aed1098cd89b" ma:fieldId="{6817f42a-ddf1-4c9a-838d-a36e78800043}" ma:sspId="9b0aeba9-2bce-41c2-8545-5d12d676a674" ma:termSetId="8a8c3714-5ee2-45f9-8c60-591b9d070299" ma:anchorId="00000000-0000-0000-0000-000000000000" ma:open="false" ma:isKeyword="false">
      <xsd:complexType>
        <xsd:sequence>
          <xsd:element ref="pc:Terms" minOccurs="0" maxOccurs="1"/>
        </xsd:sequence>
      </xsd:complexType>
    </xsd:element>
    <xsd:element name="h573c97cf80c4aa6b446c5363dc3ac94" ma:index="14" nillable="true" ma:taxonomy="true" ma:internalName="h573c97cf80c4aa6b446c5363dc3ac94" ma:taxonomyFieldName="KIM_Activity" ma:displayName="Activity" ma:default="2;#Energy Security (of supply)|9fd967c9-e1e3-431a-8209-234951cadb71" ma:fieldId="{1573c97c-f80c-4aa6-b446-c5363dc3ac94}" ma:sspId="9b0aeba9-2bce-41c2-8545-5d12d676a674" ma:termSetId="5c6dcaef-f335-486f-b10e-5a74f102472a"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6e7e8d6b-e173-4bf4-a5dd-fab02e7db119" elementFormDefault="qualified">
    <xsd:import namespace="http://schemas.microsoft.com/office/2006/documentManagement/types"/>
    <xsd:import namespace="http://schemas.microsoft.com/office/infopath/2007/PartnerControls"/>
    <xsd:element name="TaxCatchAll" ma:index="9" nillable="true" ma:displayName="Taxonomy Catch All Column" ma:hidden="true" ma:list="{af1a5836-5f33-4be2-a4b5-460a9d3c7c1b}" ma:internalName="TaxCatchAll" ma:showField="CatchAllData" ma:web="6e7e8d6b-e173-4bf4-a5dd-fab02e7db119">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af1a5836-5f33-4be2-a4b5-460a9d3c7c1b}" ma:internalName="TaxCatchAllLabel" ma:readOnly="true" ma:showField="CatchAllDataLabel" ma:web="6e7e8d6b-e173-4bf4-a5dd-fab02e7db119">
      <xsd:complexType>
        <xsd:complexContent>
          <xsd:extension base="dms:MultiChoiceLookup">
            <xsd:sequence>
              <xsd:element name="Value" type="dms:Lookup" maxOccurs="unbounded" minOccurs="0" nillable="true"/>
            </xsd:sequence>
          </xsd:extension>
        </xsd:complexContent>
      </xsd:complexType>
    </xsd:element>
    <xsd:element name="_dlc_DocId" ma:index="17" nillable="true" ma:displayName="Document ID Value" ma:description="The value of the document ID assigned to this item." ma:indexed="true" ma:internalName="_dlc_DocId" ma:readOnly="true">
      <xsd:simpleType>
        <xsd:restriction base="dms:Text"/>
      </xsd:simpleType>
    </xsd:element>
    <xsd:element name="_dlc_DocIdPersistId" ma:index="18" nillable="true" ma:displayName="Persist ID" ma:description="Keep ID on add." ma:hidden="true" ma:internalName="_dlc_DocIdPersistId" ma:readOnly="true">
      <xsd:simpleType>
        <xsd:restriction base="dms:Boolean"/>
      </xsd:simpleType>
    </xsd:element>
    <xsd:element name="_dlc_DocIdUrl" ma:index="1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SharedWithUsers" ma:index="2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1"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aacb922-5235-4a66-b188-303b9b46fbd7" elementFormDefault="qualified">
    <xsd:import namespace="http://schemas.microsoft.com/office/2006/documentManagement/types"/>
    <xsd:import namespace="http://schemas.microsoft.com/office/infopath/2007/PartnerControls"/>
    <xsd:element name="LegacyData" ma:index="16" nillable="true" ma:displayName="Legacy Data" ma:internalName="LegacyData">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b79951e-9bf6-4549-a86d-2e187b358982" elementFormDefault="qualified">
    <xsd:import namespace="http://schemas.microsoft.com/office/2006/documentManagement/types"/>
    <xsd:import namespace="http://schemas.microsoft.com/office/infopath/2007/PartnerControls"/>
    <xsd:element name="MediaServiceMetadata" ma:index="22" nillable="true" ma:displayName="MediaServiceMetadata" ma:hidden="true" ma:internalName="MediaServiceMetadata" ma:readOnly="true">
      <xsd:simpleType>
        <xsd:restriction base="dms:Note"/>
      </xsd:simpleType>
    </xsd:element>
    <xsd:element name="MediaServiceFastMetadata" ma:index="23" nillable="true" ma:displayName="MediaServiceFastMetadata" ma:hidden="true" ma:internalName="MediaServiceFastMetadata" ma:readOnly="true">
      <xsd:simpleType>
        <xsd:restriction base="dms:Note"/>
      </xsd:simpleType>
    </xsd:element>
    <xsd:element name="MediaServiceDateTaken" ma:index="24" nillable="true" ma:displayName="MediaServiceDateTaken" ma:hidden="true" ma:indexed="true" ma:internalName="MediaServiceDateTaken" ma:readOnly="true">
      <xsd:simpleType>
        <xsd:restriction base="dms:Text"/>
      </xsd:simpleType>
    </xsd:element>
    <xsd:element name="MediaLengthInSeconds" ma:index="25" nillable="true" ma:displayName="MediaLengthInSeconds" ma:hidden="true" ma:internalName="MediaLengthInSeconds" ma:readOnly="true">
      <xsd:simpleType>
        <xsd:restriction base="dms:Unknown"/>
      </xsd:simpleType>
    </xsd:element>
    <xsd:element name="lcf76f155ced4ddcb4097134ff3c332f" ma:index="27" nillable="true" ma:taxonomy="true" ma:internalName="lcf76f155ced4ddcb4097134ff3c332f" ma:taxonomyFieldName="MediaServiceImageTags" ma:displayName="Image Tags" ma:readOnly="false" ma:fieldId="{5cf76f15-5ced-4ddc-b409-7134ff3c332f}" ma:taxonomyMulti="true" ma:sspId="9b0aeba9-2bce-41c2-8545-5d12d676a674" ma:termSetId="09814cd3-568e-fe90-9814-8d621ff8fb84" ma:anchorId="fba54fb3-c3e1-fe81-a776-ca4b69148c4d" ma:open="true" ma:isKeyword="false">
      <xsd:complexType>
        <xsd:sequence>
          <xsd:element ref="pc:Terms" minOccurs="0" maxOccurs="1"/>
        </xsd:sequence>
      </xsd:complexType>
    </xsd:element>
    <xsd:element name="MediaServiceGenerationTime" ma:index="28" nillable="true" ma:displayName="MediaServiceGenerationTime" ma:hidden="true" ma:internalName="MediaServiceGenerationTime" ma:readOnly="true">
      <xsd:simpleType>
        <xsd:restriction base="dms:Text"/>
      </xsd:simpleType>
    </xsd:element>
    <xsd:element name="MediaServiceEventHashCode" ma:index="29" nillable="true" ma:displayName="MediaServiceEventHashCode" ma:hidden="true" ma:internalName="MediaServiceEventHashCode" ma:readOnly="true">
      <xsd:simpleType>
        <xsd:restriction base="dms:Text"/>
      </xsd:simpleType>
    </xsd:element>
    <xsd:element name="MediaServiceOCR" ma:index="30" nillable="true" ma:displayName="Extracted Text" ma:internalName="MediaServiceOCR" ma:readOnly="true">
      <xsd:simpleType>
        <xsd:restriction base="dms:Note">
          <xsd:maxLength value="255"/>
        </xsd:restriction>
      </xsd:simpleType>
    </xsd:element>
    <xsd:element name="MediaServiceObjectDetectorVersions" ma:index="31" nillable="true" ma:displayName="MediaServiceObjectDetectorVersions" ma:description="" ma:hidden="true" ma:indexed="true" ma:internalName="MediaServiceObjectDetectorVersions" ma:readOnly="true">
      <xsd:simpleType>
        <xsd:restriction base="dms:Text"/>
      </xsd:simpleType>
    </xsd:element>
    <xsd:element name="MediaServiceLocation" ma:index="32" nillable="true" ma:displayName="Location" ma:description="" ma:indexed="true"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3AEC2EBD-5820-4B2E-B568-A8AB52EAF834}">
  <ds:schemaRefs>
    <ds:schemaRef ds:uri="http://schemas.microsoft.com/sharepoint/v3/contenttype/forms"/>
  </ds:schemaRefs>
</ds:datastoreItem>
</file>

<file path=customXml/itemProps2.xml><?xml version="1.0" encoding="utf-8"?>
<ds:datastoreItem xmlns:ds="http://schemas.openxmlformats.org/officeDocument/2006/customXml" ds:itemID="{1E0F9B6C-65DA-45F7-8258-00EC53C47611}">
  <ds:schemaRefs>
    <ds:schemaRef ds:uri="http://schemas.microsoft.com/office/2006/metadata/properties"/>
    <ds:schemaRef ds:uri="http://schemas.microsoft.com/office/infopath/2007/PartnerControls"/>
    <ds:schemaRef ds:uri="aaacb922-5235-4a66-b188-303b9b46fbd7"/>
    <ds:schemaRef ds:uri="6e7e8d6b-e173-4bf4-a5dd-fab02e7db119"/>
    <ds:schemaRef ds:uri="ab79951e-9bf6-4549-a86d-2e187b358982"/>
    <ds:schemaRef ds:uri="0f9fa326-da26-4ea8-b6a9-645e8136fe1d"/>
  </ds:schemaRefs>
</ds:datastoreItem>
</file>

<file path=customXml/itemProps3.xml><?xml version="1.0" encoding="utf-8"?>
<ds:datastoreItem xmlns:ds="http://schemas.openxmlformats.org/officeDocument/2006/customXml" ds:itemID="{789DF83D-12D2-4EF4-B6E4-592D0FBEF61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f9fa326-da26-4ea8-b6a9-645e8136fe1d"/>
    <ds:schemaRef ds:uri="6e7e8d6b-e173-4bf4-a5dd-fab02e7db119"/>
    <ds:schemaRef ds:uri="aaacb922-5235-4a66-b188-303b9b46fbd7"/>
    <ds:schemaRef ds:uri="ab79951e-9bf6-4549-a86d-2e187b35898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42882AD2-8D92-488C-8BDA-E0C4AB1824CC}">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Cover sheet</vt:lpstr>
      <vt:lpstr>Contents</vt:lpstr>
      <vt:lpstr>Notes</vt:lpstr>
      <vt:lpstr>Table 1</vt:lpstr>
      <vt:lpstr>Table 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cookea</dc:creator>
  <cp:keywords/>
  <dc:description/>
  <cp:lastModifiedBy>Gibson, Rachel (Energy Security)</cp:lastModifiedBy>
  <cp:revision/>
  <cp:lastPrinted>2023-07-26T11:24:36Z</cp:lastPrinted>
  <dcterms:created xsi:type="dcterms:W3CDTF">2022-09-22T14:42:25Z</dcterms:created>
  <dcterms:modified xsi:type="dcterms:W3CDTF">2023-07-26T11:34:10Z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0x0101004691A8DE0991884F8E90AD6474FC73730100E81ADE869258064C8B1530F561C08AFD</vt:lpwstr>
  </property>
  <property fmtid="{D5CDD505-2E9C-101B-9397-08002B2CF9AE}" pid="3" name="MediaServiceImageTags">
    <vt:lpwstr/>
  </property>
  <property fmtid="{D5CDD505-2E9C-101B-9397-08002B2CF9AE}" pid="4" name="MSIP_Label_ba62f585-b40f-4ab9-bafe-39150f03d124_Enabled">
    <vt:lpwstr>true</vt:lpwstr>
  </property>
  <property fmtid="{D5CDD505-2E9C-101B-9397-08002B2CF9AE}" pid="5" name="MSIP_Label_ba62f585-b40f-4ab9-bafe-39150f03d124_SetDate">
    <vt:lpwstr>2022-09-29T11:20:00Z</vt:lpwstr>
  </property>
  <property fmtid="{D5CDD505-2E9C-101B-9397-08002B2CF9AE}" pid="6" name="MSIP_Label_ba62f585-b40f-4ab9-bafe-39150f03d124_Method">
    <vt:lpwstr>Standard</vt:lpwstr>
  </property>
  <property fmtid="{D5CDD505-2E9C-101B-9397-08002B2CF9AE}" pid="7" name="MSIP_Label_ba62f585-b40f-4ab9-bafe-39150f03d124_Name">
    <vt:lpwstr>OFFICIAL</vt:lpwstr>
  </property>
  <property fmtid="{D5CDD505-2E9C-101B-9397-08002B2CF9AE}" pid="8" name="MSIP_Label_ba62f585-b40f-4ab9-bafe-39150f03d124_SiteId">
    <vt:lpwstr>cbac7005-02c1-43eb-b497-e6492d1b2dd8</vt:lpwstr>
  </property>
  <property fmtid="{D5CDD505-2E9C-101B-9397-08002B2CF9AE}" pid="9" name="MSIP_Label_ba62f585-b40f-4ab9-bafe-39150f03d124_ActionId">
    <vt:lpwstr>1028a1bd-6ef8-488e-b2b4-c7f276d5bc0a</vt:lpwstr>
  </property>
  <property fmtid="{D5CDD505-2E9C-101B-9397-08002B2CF9AE}" pid="10" name="MSIP_Label_ba62f585-b40f-4ab9-bafe-39150f03d124_ContentBits">
    <vt:lpwstr>0</vt:lpwstr>
  </property>
  <property fmtid="{D5CDD505-2E9C-101B-9397-08002B2CF9AE}" pid="11" name="Business Unit">
    <vt:lpwstr>34;#BEIS:Business Sectors:Business Investment:Business Engagement|843e0cd0-e7c7-4f97-8021-3b481ad728b3</vt:lpwstr>
  </property>
  <property fmtid="{D5CDD505-2E9C-101B-9397-08002B2CF9AE}" pid="12" name="_dlc_DocIdItemGuid">
    <vt:lpwstr>07803e30-6834-469b-bf58-cf25ea0e9f3b</vt:lpwstr>
  </property>
  <property fmtid="{D5CDD505-2E9C-101B-9397-08002B2CF9AE}" pid="13" name="KIM_Activity">
    <vt:lpwstr>8;#Business Investment|55c31344-3ef5-4dc4-aba4-37bb4c452544</vt:lpwstr>
  </property>
  <property fmtid="{D5CDD505-2E9C-101B-9397-08002B2CF9AE}" pid="14" name="xd_ProgID">
    <vt:lpwstr/>
  </property>
  <property fmtid="{D5CDD505-2E9C-101B-9397-08002B2CF9AE}" pid="15" name="m975189f4ba442ecbf67d4147307b177">
    <vt:lpwstr>BEIS:Business Sectors:Business Investment:Business Engagement|843e0cd0-e7c7-4f97-8021-3b481ad728b3</vt:lpwstr>
  </property>
  <property fmtid="{D5CDD505-2E9C-101B-9397-08002B2CF9AE}" pid="16" name="ComplianceAssetId">
    <vt:lpwstr/>
  </property>
  <property fmtid="{D5CDD505-2E9C-101B-9397-08002B2CF9AE}" pid="17" name="TemplateUrl">
    <vt:lpwstr/>
  </property>
  <property fmtid="{D5CDD505-2E9C-101B-9397-08002B2CF9AE}" pid="18" name="Government Body">
    <vt:lpwstr>BEIS</vt:lpwstr>
  </property>
  <property fmtid="{D5CDD505-2E9C-101B-9397-08002B2CF9AE}" pid="19" name="_ExtendedDescription">
    <vt:lpwstr/>
  </property>
  <property fmtid="{D5CDD505-2E9C-101B-9397-08002B2CF9AE}" pid="20" name="TriggerFlowInfo">
    <vt:lpwstr/>
  </property>
  <property fmtid="{D5CDD505-2E9C-101B-9397-08002B2CF9AE}" pid="21" name="Security Classification">
    <vt:lpwstr>OFFICIAL</vt:lpwstr>
  </property>
  <property fmtid="{D5CDD505-2E9C-101B-9397-08002B2CF9AE}" pid="22" name="KIM_GovernmentBody">
    <vt:lpwstr>3;#BEIS|b386cac2-c28c-4db4-8fca-43733d0e74ef</vt:lpwstr>
  </property>
  <property fmtid="{D5CDD505-2E9C-101B-9397-08002B2CF9AE}" pid="23" name="xd_Signature">
    <vt:bool>false</vt:bool>
  </property>
  <property fmtid="{D5CDD505-2E9C-101B-9397-08002B2CF9AE}" pid="24" name="KIM_Function">
    <vt:lpwstr>7;#Business Support and Growth|35a4073c-23c1-4707-9ffe-0c0e4f1a52c6</vt:lpwstr>
  </property>
</Properties>
</file>