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221" documentId="8_{7454A332-DFC9-4A38-99D5-746C72271669}" xr6:coauthVersionLast="47" xr6:coauthVersionMax="47" xr10:uidLastSave="{B7EC4C1C-739B-4B29-934E-7CE3E00CB709}"/>
  <bookViews>
    <workbookView xWindow="-120" yWindow="-120"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<sst xmlns="http://schemas.openxmlformats.org/spreadsheetml/2006/main" count="786" uniqueCount="582">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</sst>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7"/>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0</v>
      </c>
      <c r="C26" s="52" t="str">
        <f>IF(B26=1,"Yes","No")</f>
        <v>No</v>
      </c>
    </row>
    <row r="27" spans="1:3" x14ac:dyDescent="0.25">
      <c r="A27" s="53" t="s">
        <v>17</v>
      </c>
      <c r="B27" s="23">
        <f>IF(ISBLANK('Capacity Template'!B47),0,1)*IF(ISNUMBER(SEARCH("@",'Capacity Template'!B48)),1,0)</f>
        <v>0</v>
      </c>
      <c r="C27" s="18" t="str">
        <f>IF(B27=1,"Yes","No")</f>
        <v>No</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0</v>
      </c>
      <c r="C31" s="59" t="str">
        <f t="shared" ref="C31:C39" si="0">IF(B31=1,"Yes","No")</f>
        <v>No</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0</v>
      </c>
      <c r="C32" s="59" t="str">
        <f t="shared" si="0"/>
        <v>No</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0</v>
      </c>
      <c r="C33" s="59" t="str">
        <f t="shared" si="0"/>
        <v>No</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0</v>
      </c>
      <c r="C34" s="59" t="str">
        <f t="shared" si="0"/>
        <v>No</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0</v>
      </c>
      <c r="C35" s="59" t="str">
        <f t="shared" si="0"/>
        <v>No</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0</v>
      </c>
      <c r="C36" s="59" t="str">
        <f t="shared" si="0"/>
        <v>No</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0</v>
      </c>
      <c r="C37" s="59" t="str">
        <f t="shared" si="0"/>
        <v>No</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0</v>
      </c>
      <c r="C38" s="59" t="str">
        <f t="shared" si="0"/>
        <v>No</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0</v>
      </c>
      <c r="C39" s="18" t="str">
        <f t="shared" si="0"/>
        <v>No</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0</v>
      </c>
      <c r="C41" s="59" t="str">
        <f t="shared" ref="C41:C48" si="1">IF(B41=1,"Yes","No")</f>
        <v>No</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0</v>
      </c>
      <c r="C42" s="59" t="str">
        <f t="shared" si="1"/>
        <v>No</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0</v>
      </c>
      <c r="C43" s="59" t="str">
        <f t="shared" si="1"/>
        <v>No</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0</v>
      </c>
      <c r="C44" s="59" t="str">
        <f t="shared" si="1"/>
        <v>No</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0</v>
      </c>
      <c r="C45" s="59" t="str">
        <f t="shared" si="1"/>
        <v>No</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0</v>
      </c>
      <c r="C46" s="59" t="str">
        <f>IF(B46=1,"Yes","No")</f>
        <v>No</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0</v>
      </c>
      <c r="C47" s="59" t="str">
        <f t="shared" si="1"/>
        <v>No</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0</v>
      </c>
      <c r="C48" s="59" t="str">
        <f t="shared" si="1"/>
        <v>No</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0</v>
      </c>
      <c r="C49" s="18" t="str">
        <f>IF(B49=1,"Yes","No")</f>
        <v>No</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0</v>
      </c>
      <c r="C53" s="59" t="str">
        <f t="shared" ref="C53:C61" si="2">IF(B53=1,"Yes","No")</f>
        <v>No</v>
      </c>
    </row>
    <row r="54" spans="1:5" x14ac:dyDescent="0.25">
      <c r="A54" s="60" t="s">
        <v>21</v>
      </c>
      <c r="B54" s="13">
        <f>IF(ISBLANK('Capacity Template'!C77),0,IF(ISTEXT('Capacity Template'!C77),0,IF('Capacity Template'!C77&lt;0,0,1)))*IF(ISBLANK('Capacity Template'!D77),0,IF(ISTEXT('Capacity Template'!D77),0,IF('Capacity Template'!D77&lt;0,0,1)))</f>
        <v>0</v>
      </c>
      <c r="C54" s="59" t="str">
        <f t="shared" si="2"/>
        <v>No</v>
      </c>
    </row>
    <row r="55" spans="1:5" x14ac:dyDescent="0.25">
      <c r="A55" s="60" t="s">
        <v>22</v>
      </c>
      <c r="B55" s="13">
        <f>IF(ISBLANK('Capacity Template'!C79),0,IF(ISTEXT('Capacity Template'!C79),0,IF('Capacity Template'!C79&lt;0,0,1)))*IF(ISBLANK('Capacity Template'!D79),0,IF(ISTEXT('Capacity Template'!D79),0,IF('Capacity Template'!D79&lt;0,0,1)))</f>
        <v>0</v>
      </c>
      <c r="C55" s="59" t="str">
        <f t="shared" si="2"/>
        <v>No</v>
      </c>
    </row>
    <row r="56" spans="1:5" x14ac:dyDescent="0.25">
      <c r="A56" s="60" t="s">
        <v>23</v>
      </c>
      <c r="B56" s="13">
        <f>IF(ISBLANK('Capacity Template'!C81),0,IF(ISTEXT('Capacity Template'!C81),0,IF('Capacity Template'!C81&lt;0,0,1)))*IF(ISBLANK('Capacity Template'!D81),0,IF(ISTEXT('Capacity Template'!D81),0,IF('Capacity Template'!D81&lt;0,0,1)))</f>
        <v>0</v>
      </c>
      <c r="C56" s="59" t="str">
        <f t="shared" si="2"/>
        <v>No</v>
      </c>
    </row>
    <row r="57" spans="1:5" x14ac:dyDescent="0.25">
      <c r="A57" s="60" t="s">
        <v>24</v>
      </c>
      <c r="B57" s="13">
        <f>IF(ISBLANK('Capacity Template'!C83),0,IF(ISTEXT('Capacity Template'!C83),0,IF('Capacity Template'!C83&lt;0,0,1)))*IF(ISBLANK('Capacity Template'!D83),0,IF(ISTEXT('Capacity Template'!D83),0,IF('Capacity Template'!D83&lt;0,0,1)))</f>
        <v>0</v>
      </c>
      <c r="C57" s="59" t="str">
        <f t="shared" si="2"/>
        <v>No</v>
      </c>
    </row>
    <row r="58" spans="1:5" x14ac:dyDescent="0.25">
      <c r="A58" s="60" t="s">
        <v>25</v>
      </c>
      <c r="B58" s="13">
        <f>IF(ISBLANK('Capacity Template'!C85),0,IF(ISTEXT('Capacity Template'!C85),0,IF('Capacity Template'!C85&lt;0,0,1)))*IF(ISBLANK('Capacity Template'!D85),0,IF(ISTEXT('Capacity Template'!D85),0,IF('Capacity Template'!D85&lt;0,0,1)))</f>
        <v>0</v>
      </c>
      <c r="C58" s="59" t="str">
        <f t="shared" si="2"/>
        <v>No</v>
      </c>
    </row>
    <row r="59" spans="1:5" x14ac:dyDescent="0.25">
      <c r="A59" s="60" t="s">
        <v>26</v>
      </c>
      <c r="B59" s="13">
        <f>IF(ISBLANK('Capacity Template'!C87),0,IF(ISTEXT('Capacity Template'!C87),0,IF('Capacity Template'!C87&lt;0,0,1)))*IF(ISBLANK('Capacity Template'!D87),0,IF(ISTEXT('Capacity Template'!D87),0,IF('Capacity Template'!D87&lt;0,0,1)))</f>
        <v>0</v>
      </c>
      <c r="C59" s="59" t="str">
        <f t="shared" si="2"/>
        <v>No</v>
      </c>
    </row>
    <row r="60" spans="1:5" x14ac:dyDescent="0.25">
      <c r="A60" s="60" t="s">
        <v>27</v>
      </c>
      <c r="B60" s="13">
        <f>IF(ISBLANK('Capacity Template'!C89),0,IF(ISTEXT('Capacity Template'!C89),0,IF('Capacity Template'!C89&lt;0,0,1)))*IF(ISBLANK('Capacity Template'!D89),0,IF(ISTEXT('Capacity Template'!D89),0,IF('Capacity Template'!D89&lt;0,0,1)))</f>
        <v>0</v>
      </c>
      <c r="C60" s="59" t="str">
        <f t="shared" si="2"/>
        <v>No</v>
      </c>
    </row>
    <row r="61" spans="1:5" x14ac:dyDescent="0.25">
      <c r="A61" s="17" t="s">
        <v>28</v>
      </c>
      <c r="B61" s="14">
        <f>IF(ISBLANK('Capacity Template'!C91),0,IF(ISTEXT('Capacity Template'!C91),0,IF('Capacity Template'!C91&lt;0,0,1)))*IF(ISBLANK('Capacity Template'!D91),0,IF(ISTEXT('Capacity Template'!D91),0,IF('Capacity Template'!D91&lt;0,0,1)))</f>
        <v>0</v>
      </c>
      <c r="C61" s="18" t="str">
        <f t="shared" si="2"/>
        <v>No</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0</v>
      </c>
      <c r="C63" s="59" t="str">
        <f t="shared" ref="C63:C69" si="3">IF(B63=1,"Yes","No")</f>
        <v>No</v>
      </c>
      <c r="E63" s="60"/>
    </row>
    <row r="64" spans="1:5" x14ac:dyDescent="0.25">
      <c r="A64" s="60" t="s">
        <v>31</v>
      </c>
      <c r="B64" s="13">
        <f>IF(ISBLANK('Capacity Template'!C78),0,IF(ISTEXT('Capacity Template'!C78),0,IF('Capacity Template'!C78&lt;0,0,1)))*IF(ISBLANK('Capacity Template'!D78),0,IF(ISTEXT('Capacity Template'!D78),0,IF('Capacity Template'!D78&lt;0,0,1)))</f>
        <v>0</v>
      </c>
      <c r="C64" s="59" t="str">
        <f t="shared" si="3"/>
        <v>No</v>
      </c>
    </row>
    <row r="65" spans="1:3" x14ac:dyDescent="0.25">
      <c r="A65" s="60" t="s">
        <v>32</v>
      </c>
      <c r="B65" s="13">
        <f>IF(ISBLANK('Capacity Template'!C80),0,IF(ISTEXT('Capacity Template'!C80),0,IF('Capacity Template'!C80&lt;0,0,1)))*IF(ISBLANK('Capacity Template'!D80),0,IF(ISTEXT('Capacity Template'!D80),0,IF('Capacity Template'!D80&lt;0,0,1)))</f>
        <v>0</v>
      </c>
      <c r="C65" s="59" t="str">
        <f t="shared" si="3"/>
        <v>No</v>
      </c>
    </row>
    <row r="66" spans="1:3" x14ac:dyDescent="0.25">
      <c r="A66" s="60" t="s">
        <v>33</v>
      </c>
      <c r="B66" s="13">
        <f>IF(ISBLANK('Capacity Template'!C82),0,IF(ISTEXT('Capacity Template'!C82),0,IF('Capacity Template'!C82&lt;0,0,1)))*IF(ISBLANK('Capacity Template'!D82),0,IF(ISTEXT('Capacity Template'!D82),0,IF('Capacity Template'!D82&lt;0,0,1)))</f>
        <v>0</v>
      </c>
      <c r="C66" s="59" t="str">
        <f t="shared" si="3"/>
        <v>No</v>
      </c>
    </row>
    <row r="67" spans="1:3" x14ac:dyDescent="0.25">
      <c r="A67" s="60" t="s">
        <v>34</v>
      </c>
      <c r="B67" s="13">
        <f>IF(ISBLANK('Capacity Template'!C84),0,IF(ISTEXT('Capacity Template'!C84),0,IF('Capacity Template'!C84&lt;0,0,1)))*IF(ISBLANK('Capacity Template'!D84),0,IF(ISTEXT('Capacity Template'!D84),0,IF('Capacity Template'!D84&lt;0,0,1)))</f>
        <v>0</v>
      </c>
      <c r="C67" s="59" t="str">
        <f t="shared" si="3"/>
        <v>No</v>
      </c>
    </row>
    <row r="68" spans="1:3" x14ac:dyDescent="0.25">
      <c r="A68" s="60" t="s">
        <v>35</v>
      </c>
      <c r="B68" s="13">
        <f>IF(ISBLANK('Capacity Template'!C86),0,IF(ISTEXT('Capacity Template'!C86),0,IF('Capacity Template'!C86&lt;0,0,1)))*IF(ISBLANK('Capacity Template'!D86),0,IF(ISTEXT('Capacity Template'!D86),0,IF('Capacity Template'!D86&lt;0,0,1)))</f>
        <v>0</v>
      </c>
      <c r="C68" s="59" t="str">
        <f>IF(B68=1,"Yes","No")</f>
        <v>No</v>
      </c>
    </row>
    <row r="69" spans="1:3" x14ac:dyDescent="0.25">
      <c r="A69" s="60" t="s">
        <v>36</v>
      </c>
      <c r="B69" s="13">
        <f>IF(ISBLANK('Capacity Template'!C88),0,IF(ISTEXT('Capacity Template'!C88),0,IF('Capacity Template'!C88&lt;0,0,1)))*IF(ISBLANK('Capacity Template'!D88),0,IF(ISTEXT('Capacity Template'!D88),0,IF('Capacity Template'!D88&lt;0,0,1)))</f>
        <v>0</v>
      </c>
      <c r="C69" s="59" t="str">
        <f t="shared" si="3"/>
        <v>No</v>
      </c>
    </row>
    <row r="70" spans="1:3" x14ac:dyDescent="0.25">
      <c r="A70" s="60" t="s">
        <v>37</v>
      </c>
      <c r="B70" s="13">
        <f>IF(ISBLANK('Capacity Template'!C90),0,IF(ISTEXT('Capacity Template'!C90),0,IF('Capacity Template'!C90&lt;0,0,1)))*IF(ISBLANK('Capacity Template'!D90),0,IF(ISTEXT('Capacity Template'!D90),0,IF('Capacity Template'!D90&lt;0,0,1)))</f>
        <v>0</v>
      </c>
      <c r="C70" s="59" t="str">
        <f>IF(B70=1,"Yes","No")</f>
        <v>No</v>
      </c>
    </row>
    <row r="71" spans="1:3" x14ac:dyDescent="0.25">
      <c r="A71" s="62" t="s">
        <v>38</v>
      </c>
      <c r="B71" s="10">
        <f>IF(ISBLANK('Capacity Template'!C92),0,IF(ISTEXT('Capacity Template'!C92),0,IF('Capacity Template'!C92&lt;0,0,1)))*IF(ISBLANK('Capacity Template'!D92),0,IF(ISTEXT('Capacity Template'!D92),0,IF('Capacity Template'!D92&lt;0,0,1)))</f>
        <v>0</v>
      </c>
      <c r="C71" s="18" t="str">
        <f>IF(B71=1,"Yes","No")</f>
        <v>No</v>
      </c>
    </row>
    <row r="72" spans="1:3" x14ac:dyDescent="0.25">
      <c r="A72" s="54"/>
      <c r="B72" s="12"/>
      <c r="C72" s="55"/>
    </row>
    <row r="73" spans="1:3" x14ac:dyDescent="0.25">
      <c r="A73" s="64" t="s">
        <v>42</v>
      </c>
      <c r="B73" s="22">
        <f>IF(PRODUCT(B26:B27,B31:B39,B41:B49,B53:B61,B63:B71)&gt;0,1,0)</f>
        <v>0</v>
      </c>
      <c r="C73" s="65" t="str">
        <f>IF(B73=1,"Yes","No")</f>
        <v>No</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Normal="100" workbookViewId="0">
      <selection activeCell="B42" sqref="B42"/>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78"/>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c r="C47" s="3"/>
      <c r="D47" s="3"/>
      <c r="E47" s="3"/>
      <c r="F47" s="3"/>
      <c r="G47" s="3"/>
      <c r="H47" s="3"/>
      <c r="I47" s="3"/>
      <c r="J47" s="3"/>
      <c r="K47" s="3"/>
    </row>
    <row r="48" spans="1:11" ht="15.75" x14ac:dyDescent="0.25">
      <c r="A48" s="7" t="s">
        <v>74</v>
      </c>
      <c r="B48" s="48"/>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x14ac:dyDescent="0.25">
      <c r="A54" s="79" t="s">
        <v>81</v>
      </c>
      <c r="B54" s="41" t="s">
        <v>82</v>
      </c>
      <c r="C54" s="28"/>
      <c r="D54" s="28"/>
      <c r="E54" s="28"/>
      <c r="F54" s="29"/>
    </row>
    <row r="55" spans="1:11" x14ac:dyDescent="0.25">
      <c r="A55" s="80"/>
      <c r="B55" s="42" t="s">
        <v>83</v>
      </c>
      <c r="C55" s="28"/>
      <c r="D55" s="28"/>
      <c r="E55" s="28"/>
      <c r="F55" s="29"/>
    </row>
    <row r="56" spans="1:11" x14ac:dyDescent="0.25">
      <c r="A56" s="81" t="s">
        <v>84</v>
      </c>
      <c r="B56" s="42" t="s">
        <v>82</v>
      </c>
      <c r="C56" s="28"/>
      <c r="D56" s="28"/>
      <c r="E56" s="28"/>
      <c r="F56" s="29"/>
    </row>
    <row r="57" spans="1:11" x14ac:dyDescent="0.25">
      <c r="A57" s="82"/>
      <c r="B57" s="42" t="s">
        <v>83</v>
      </c>
      <c r="C57" s="28"/>
      <c r="D57" s="28"/>
      <c r="E57" s="28"/>
      <c r="F57" s="29"/>
    </row>
    <row r="58" spans="1:11" x14ac:dyDescent="0.25">
      <c r="A58" s="81" t="s">
        <v>85</v>
      </c>
      <c r="B58" s="42" t="s">
        <v>82</v>
      </c>
      <c r="C58" s="28"/>
      <c r="D58" s="28"/>
      <c r="E58" s="28"/>
      <c r="F58" s="29"/>
    </row>
    <row r="59" spans="1:11" x14ac:dyDescent="0.25">
      <c r="A59" s="82"/>
      <c r="B59" s="42" t="s">
        <v>83</v>
      </c>
      <c r="C59" s="28"/>
      <c r="D59" s="28"/>
      <c r="E59" s="28"/>
      <c r="F59" s="29"/>
    </row>
    <row r="60" spans="1:11" x14ac:dyDescent="0.25">
      <c r="A60" s="81" t="s">
        <v>86</v>
      </c>
      <c r="B60" s="42" t="s">
        <v>82</v>
      </c>
      <c r="C60" s="28"/>
      <c r="D60" s="28"/>
      <c r="E60" s="28"/>
      <c r="F60" s="29"/>
    </row>
    <row r="61" spans="1:11" x14ac:dyDescent="0.25">
      <c r="A61" s="82"/>
      <c r="B61" s="42" t="s">
        <v>83</v>
      </c>
      <c r="C61" s="28"/>
      <c r="D61" s="28"/>
      <c r="E61" s="28"/>
      <c r="F61" s="29"/>
    </row>
    <row r="62" spans="1:11" x14ac:dyDescent="0.25">
      <c r="A62" s="79" t="s">
        <v>87</v>
      </c>
      <c r="B62" s="42" t="s">
        <v>82</v>
      </c>
      <c r="C62" s="28"/>
      <c r="D62" s="28"/>
      <c r="E62" s="28"/>
      <c r="F62" s="29"/>
    </row>
    <row r="63" spans="1:11" x14ac:dyDescent="0.25">
      <c r="A63" s="80"/>
      <c r="B63" s="42" t="s">
        <v>88</v>
      </c>
      <c r="C63" s="28"/>
      <c r="D63" s="28"/>
      <c r="E63" s="28"/>
      <c r="F63" s="29"/>
    </row>
    <row r="64" spans="1:11" x14ac:dyDescent="0.25">
      <c r="A64" s="79" t="s">
        <v>89</v>
      </c>
      <c r="B64" s="42" t="s">
        <v>82</v>
      </c>
      <c r="C64" s="28"/>
      <c r="D64" s="28"/>
      <c r="E64" s="28"/>
      <c r="F64" s="29"/>
    </row>
    <row r="65" spans="1:9" x14ac:dyDescent="0.25">
      <c r="A65" s="80"/>
      <c r="B65" s="42" t="s">
        <v>88</v>
      </c>
      <c r="C65" s="28"/>
      <c r="D65" s="28"/>
      <c r="E65" s="28"/>
      <c r="F65" s="29"/>
    </row>
    <row r="66" spans="1:9" x14ac:dyDescent="0.25">
      <c r="A66" s="79" t="s">
        <v>90</v>
      </c>
      <c r="B66" s="42" t="s">
        <v>82</v>
      </c>
      <c r="C66" s="28"/>
      <c r="D66" s="28"/>
      <c r="E66" s="28"/>
      <c r="F66" s="29"/>
    </row>
    <row r="67" spans="1:9" x14ac:dyDescent="0.25">
      <c r="A67" s="80"/>
      <c r="B67" s="42" t="s">
        <v>91</v>
      </c>
      <c r="C67" s="28"/>
      <c r="D67" s="28"/>
      <c r="E67" s="28"/>
      <c r="F67" s="29"/>
    </row>
    <row r="68" spans="1:9" x14ac:dyDescent="0.25">
      <c r="A68" s="81" t="s">
        <v>92</v>
      </c>
      <c r="B68" s="42" t="s">
        <v>82</v>
      </c>
      <c r="C68" s="28"/>
      <c r="D68" s="28"/>
      <c r="E68" s="28"/>
      <c r="F68" s="29"/>
    </row>
    <row r="69" spans="1:9" x14ac:dyDescent="0.25">
      <c r="A69" s="82"/>
      <c r="B69" s="42" t="s">
        <v>91</v>
      </c>
      <c r="C69" s="28"/>
      <c r="D69" s="28"/>
      <c r="E69" s="28"/>
      <c r="F69" s="29"/>
    </row>
    <row r="70" spans="1:9" x14ac:dyDescent="0.25">
      <c r="A70" s="81" t="s">
        <v>93</v>
      </c>
      <c r="B70" s="42" t="s">
        <v>82</v>
      </c>
      <c r="C70" s="28"/>
      <c r="D70" s="28"/>
      <c r="E70" s="28"/>
      <c r="F70" s="30"/>
    </row>
    <row r="71" spans="1:9" x14ac:dyDescent="0.25">
      <c r="A71" s="82"/>
      <c r="B71" s="42" t="s">
        <v>91</v>
      </c>
      <c r="C71" s="28"/>
      <c r="D71" s="28"/>
      <c r="E71" s="28"/>
      <c r="F71" s="29"/>
    </row>
    <row r="72" spans="1:9" ht="15.6" customHeight="1" x14ac:dyDescent="0.25">
      <c r="A72" s="75"/>
      <c r="B72" s="75"/>
      <c r="C72" s="75"/>
      <c r="D72" s="75"/>
      <c r="E72" s="75"/>
      <c r="F72" s="76"/>
      <c r="G72" s="76"/>
      <c r="H72" s="76"/>
      <c r="I72" s="76"/>
    </row>
    <row r="74" spans="1:9" ht="54" customHeight="1" x14ac:dyDescent="0.25">
      <c r="A74" s="68" t="s">
        <v>75</v>
      </c>
      <c r="B74" s="68" t="s">
        <v>94</v>
      </c>
      <c r="C74" s="67" t="s">
        <v>95</v>
      </c>
      <c r="D74" s="67" t="s">
        <v>96</v>
      </c>
      <c r="E74" s="67" t="s">
        <v>97</v>
      </c>
      <c r="F74" s="67" t="s">
        <v>80</v>
      </c>
    </row>
    <row r="75" spans="1:9" x14ac:dyDescent="0.25">
      <c r="A75" s="79" t="s">
        <v>81</v>
      </c>
      <c r="B75" s="42" t="s">
        <v>98</v>
      </c>
      <c r="C75" s="28"/>
      <c r="D75" s="28"/>
      <c r="E75" s="74"/>
      <c r="F75" s="29"/>
    </row>
    <row r="76" spans="1:9" x14ac:dyDescent="0.25">
      <c r="A76" s="80"/>
      <c r="B76" s="42" t="s">
        <v>99</v>
      </c>
      <c r="C76" s="28"/>
      <c r="D76" s="28"/>
      <c r="E76" s="74"/>
      <c r="F76" s="29"/>
    </row>
    <row r="77" spans="1:9" x14ac:dyDescent="0.25">
      <c r="A77" s="81" t="s">
        <v>84</v>
      </c>
      <c r="B77" s="42" t="s">
        <v>98</v>
      </c>
      <c r="C77" s="28"/>
      <c r="D77" s="28"/>
      <c r="E77" s="74"/>
      <c r="F77" s="29"/>
    </row>
    <row r="78" spans="1:9" x14ac:dyDescent="0.25">
      <c r="A78" s="82"/>
      <c r="B78" s="42" t="s">
        <v>99</v>
      </c>
      <c r="C78" s="28"/>
      <c r="D78" s="28"/>
      <c r="E78" s="74"/>
      <c r="F78" s="29"/>
    </row>
    <row r="79" spans="1:9" x14ac:dyDescent="0.25">
      <c r="A79" s="81" t="s">
        <v>85</v>
      </c>
      <c r="B79" s="42" t="s">
        <v>98</v>
      </c>
      <c r="C79" s="28"/>
      <c r="D79" s="28"/>
      <c r="E79" s="74"/>
      <c r="F79" s="29"/>
    </row>
    <row r="80" spans="1:9" x14ac:dyDescent="0.25">
      <c r="A80" s="82"/>
      <c r="B80" s="42" t="s">
        <v>99</v>
      </c>
      <c r="C80" s="28"/>
      <c r="D80" s="28"/>
      <c r="E80" s="74"/>
      <c r="F80" s="29"/>
    </row>
    <row r="81" spans="1:6" x14ac:dyDescent="0.25">
      <c r="A81" s="81" t="s">
        <v>86</v>
      </c>
      <c r="B81" s="42" t="s">
        <v>98</v>
      </c>
      <c r="C81" s="28"/>
      <c r="D81" s="28"/>
      <c r="E81" s="74"/>
      <c r="F81" s="29"/>
    </row>
    <row r="82" spans="1:6" x14ac:dyDescent="0.25">
      <c r="A82" s="82"/>
      <c r="B82" s="42" t="s">
        <v>99</v>
      </c>
      <c r="C82" s="28"/>
      <c r="D82" s="28"/>
      <c r="E82" s="74"/>
      <c r="F82" s="29"/>
    </row>
    <row r="83" spans="1:6" x14ac:dyDescent="0.25">
      <c r="A83" s="79" t="s">
        <v>87</v>
      </c>
      <c r="B83" s="42" t="s">
        <v>98</v>
      </c>
      <c r="C83" s="28"/>
      <c r="D83" s="28"/>
      <c r="E83" s="74"/>
      <c r="F83" s="29"/>
    </row>
    <row r="84" spans="1:6" x14ac:dyDescent="0.25">
      <c r="A84" s="80"/>
      <c r="B84" s="42" t="s">
        <v>100</v>
      </c>
      <c r="C84" s="28"/>
      <c r="D84" s="28"/>
      <c r="E84" s="74"/>
      <c r="F84" s="29"/>
    </row>
    <row r="85" spans="1:6" x14ac:dyDescent="0.25">
      <c r="A85" s="79" t="s">
        <v>89</v>
      </c>
      <c r="B85" s="42" t="s">
        <v>98</v>
      </c>
      <c r="C85" s="28"/>
      <c r="D85" s="28"/>
      <c r="E85" s="74"/>
      <c r="F85" s="29"/>
    </row>
    <row r="86" spans="1:6" x14ac:dyDescent="0.25">
      <c r="A86" s="80"/>
      <c r="B86" s="42" t="s">
        <v>100</v>
      </c>
      <c r="C86" s="28"/>
      <c r="D86" s="28"/>
      <c r="E86" s="74"/>
      <c r="F86" s="29"/>
    </row>
    <row r="87" spans="1:6" x14ac:dyDescent="0.25">
      <c r="A87" s="79" t="s">
        <v>90</v>
      </c>
      <c r="B87" s="42" t="s">
        <v>98</v>
      </c>
      <c r="C87" s="28"/>
      <c r="D87" s="28"/>
      <c r="E87" s="74"/>
      <c r="F87" s="29"/>
    </row>
    <row r="88" spans="1:6" x14ac:dyDescent="0.25">
      <c r="A88" s="80"/>
      <c r="B88" s="44" t="s">
        <v>101</v>
      </c>
      <c r="C88" s="28"/>
      <c r="D88" s="28"/>
      <c r="E88" s="74"/>
      <c r="F88" s="29"/>
    </row>
    <row r="89" spans="1:6" x14ac:dyDescent="0.25">
      <c r="A89" s="81" t="s">
        <v>92</v>
      </c>
      <c r="B89" s="42" t="s">
        <v>98</v>
      </c>
      <c r="C89" s="28"/>
      <c r="D89" s="28"/>
      <c r="E89" s="74"/>
      <c r="F89" s="29"/>
    </row>
    <row r="90" spans="1:6" x14ac:dyDescent="0.25">
      <c r="A90" s="82"/>
      <c r="B90" s="44" t="s">
        <v>101</v>
      </c>
      <c r="C90" s="28"/>
      <c r="D90" s="28"/>
      <c r="E90" s="74"/>
      <c r="F90" s="29"/>
    </row>
    <row r="91" spans="1:6" x14ac:dyDescent="0.25">
      <c r="A91" s="81" t="s">
        <v>93</v>
      </c>
      <c r="B91" s="42" t="s">
        <v>98</v>
      </c>
      <c r="C91" s="28"/>
      <c r="D91" s="28"/>
      <c r="E91" s="74"/>
      <c r="F91" s="29"/>
    </row>
    <row r="92" spans="1:6" x14ac:dyDescent="0.25">
      <c r="A92" s="82"/>
      <c r="B92" s="44" t="s">
        <v>101</v>
      </c>
      <c r="C92" s="28"/>
      <c r="D92" s="28"/>
      <c r="E92" s="74"/>
      <c r="F92" s="29"/>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BLANK</v>
      </c>
      <c r="C5" t="str">
        <f>IF(ISBLANK('Capacity Template'!B42),"BLANK",INDEX('Source - LAs List'!$B$2:$B$154,MATCH('Capacity Template'!B42,'Source - LAs List'!$A$2:$A$154,0)))</f>
        <v>BLANK</v>
      </c>
      <c r="D5" t="str">
        <f>IF(ISBLANK('Capacity Template'!B47),"BLANK",'Capacity Template'!B47)</f>
        <v>BLANK</v>
      </c>
      <c r="E5" t="str">
        <f>IF(ISBLANK('Capacity Template'!B48),"BLANK",'Capacity Template'!B48)</f>
        <v>BLANK</v>
      </c>
      <c r="F5" t="str">
        <f>IF(ISBLANK(INDEX('Capacity Template'!$C$54:$C$71,1)),"BLANK",INDEX('Capacity Template'!$C$54:$C$71,1))</f>
        <v>BLANK</v>
      </c>
      <c r="G5" t="str">
        <f>IF(ISBLANK(INDEX('Capacity Template'!$C$54:$C$71,2)),"BLANK",INDEX('Capacity Template'!$C$54:$C$71,2))</f>
        <v>BLANK</v>
      </c>
      <c r="H5" t="str">
        <f>IF(ISBLANK(INDEX('Capacity Template'!$C$54:$C$71,3)),"BLANK",INDEX('Capacity Template'!$C$54:$C$71,3))</f>
        <v>BLANK</v>
      </c>
      <c r="I5" t="str">
        <f>IF(ISBLANK(INDEX('Capacity Template'!$C$54:$C$71,4)),"BLANK",INDEX('Capacity Template'!$C$54:$C$71,4))</f>
        <v>BLANK</v>
      </c>
      <c r="J5" t="str">
        <f>IF(ISBLANK(INDEX('Capacity Template'!$C$54:$C$71,5)),"BLANK",INDEX('Capacity Template'!$C$54:$C$71,5))</f>
        <v>BLANK</v>
      </c>
      <c r="K5" t="str">
        <f>IF(ISBLANK(INDEX('Capacity Template'!$C$54:$C$71,6)),"BLANK",INDEX('Capacity Template'!$C$54:$C$71,6))</f>
        <v>BLANK</v>
      </c>
      <c r="L5" t="str">
        <f>IF(ISBLANK(INDEX('Capacity Template'!$C$54:$C$71,7)),"BLANK",INDEX('Capacity Template'!$C$54:$C$71,7))</f>
        <v>BLANK</v>
      </c>
      <c r="M5" t="str">
        <f>IF(ISBLANK(INDEX('Capacity Template'!$C$54:$C$71,8)),"BLANK",INDEX('Capacity Template'!$C$54:$C$71,8))</f>
        <v>BLANK</v>
      </c>
      <c r="N5" t="str">
        <f>IF(ISBLANK(INDEX('Capacity Template'!$C$54:$C$71,9)),"BLANK",INDEX('Capacity Template'!$C$54:$C$71,9))</f>
        <v>BLANK</v>
      </c>
      <c r="O5" t="str">
        <f>IF(ISBLANK(INDEX('Capacity Template'!$C$54:$C$71,10)),"BLANK",INDEX('Capacity Template'!$C$54:$C$71,10))</f>
        <v>BLANK</v>
      </c>
      <c r="P5" t="str">
        <f>IF(ISBLANK(INDEX('Capacity Template'!$C$54:$C$71,11)),"BLANK",INDEX('Capacity Template'!$C$54:$C$71,11))</f>
        <v>BLANK</v>
      </c>
      <c r="Q5" t="str">
        <f>IF(ISBLANK(INDEX('Capacity Template'!$C$54:$C$71,12)),"BLANK",INDEX('Capacity Template'!$C$54:$C$71,12))</f>
        <v>BLANK</v>
      </c>
      <c r="R5" t="str">
        <f>IF(ISBLANK(INDEX('Capacity Template'!$C$54:$C$71,13)),"BLANK",INDEX('Capacity Template'!$C$54:$C$71,13))</f>
        <v>BLANK</v>
      </c>
      <c r="S5" t="str">
        <f>IF(ISBLANK(INDEX('Capacity Template'!$C$54:$C$71,14)),"BLANK",INDEX('Capacity Template'!$C$54:$C$71,14))</f>
        <v>BLANK</v>
      </c>
      <c r="T5" t="str">
        <f>IF(ISBLANK(INDEX('Capacity Template'!$C$54:$C$71,15)),"BLANK",INDEX('Capacity Template'!$C$54:$C$71,15))</f>
        <v>BLANK</v>
      </c>
      <c r="U5" t="str">
        <f>IF(ISBLANK(INDEX('Capacity Template'!$C$54:$C$71,16)),"BLANK",INDEX('Capacity Template'!$C$54:$C$71,16))</f>
        <v>BLANK</v>
      </c>
      <c r="V5" t="str">
        <f>IF(ISBLANK(INDEX('Capacity Template'!$C$54:$C$71,17)),"BLANK",INDEX('Capacity Template'!$C$54:$C$71,17))</f>
        <v>BLANK</v>
      </c>
      <c r="W5" t="str">
        <f>IF(ISBLANK(INDEX('Capacity Template'!$C$54:$C$71,18)),"BLANK",INDEX('Capacity Template'!$C$54:$C$71,18))</f>
        <v>BLANK</v>
      </c>
      <c r="X5" t="str">
        <f>IF(ISBLANK(INDEX('Capacity Template'!$D$54:$D$71,1)),"BLANK",INDEX('Capacity Template'!$D$54:$D$71,1))</f>
        <v>BLANK</v>
      </c>
      <c r="Y5" t="str">
        <f>IF(ISBLANK(INDEX('Capacity Template'!$D$54:$D$71,2)),"BLANK",INDEX('Capacity Template'!$D$54:$D$71,2))</f>
        <v>BLANK</v>
      </c>
      <c r="Z5" t="str">
        <f>IF(ISBLANK(INDEX('Capacity Template'!$D$54:$D$71,3)),"BLANK",INDEX('Capacity Template'!$D$54:$D$71,3))</f>
        <v>BLANK</v>
      </c>
      <c r="AA5" t="str">
        <f>IF(ISBLANK(INDEX('Capacity Template'!$D$54:$D$71,4)),"BLANK",INDEX('Capacity Template'!$D$54:$D$71,4))</f>
        <v>BLANK</v>
      </c>
      <c r="AB5" t="str">
        <f>IF(ISBLANK(INDEX('Capacity Template'!$D$54:$D$71,5)),"BLANK",INDEX('Capacity Template'!$D$54:$D$71,5))</f>
        <v>BLANK</v>
      </c>
      <c r="AC5" t="str">
        <f>IF(ISBLANK(INDEX('Capacity Template'!$D$54:$D$71,6)),"BLANK",INDEX('Capacity Template'!$D$54:$D$71,6))</f>
        <v>BLANK</v>
      </c>
      <c r="AD5" t="str">
        <f>IF(ISBLANK(INDEX('Capacity Template'!$D$54:$D$71,7)),"BLANK",INDEX('Capacity Template'!$D$54:$D$71,7))</f>
        <v>BLANK</v>
      </c>
      <c r="AE5" t="str">
        <f>IF(ISBLANK(INDEX('Capacity Template'!$D$54:$D$71,8)),"BLANK",INDEX('Capacity Template'!$D$54:$D$71,8))</f>
        <v>BLANK</v>
      </c>
      <c r="AF5" t="str">
        <f>IF(ISBLANK(INDEX('Capacity Template'!$D$54:$D$71,9)),"BLANK",INDEX('Capacity Template'!$D$54:$D$71,9))</f>
        <v>BLANK</v>
      </c>
      <c r="AG5" t="str">
        <f>IF(ISBLANK(INDEX('Capacity Template'!$D$54:$D$71,10)),"BLANK",INDEX('Capacity Template'!$D$54:$D$71,10))</f>
        <v>BLANK</v>
      </c>
      <c r="AH5" t="str">
        <f>IF(ISBLANK(INDEX('Capacity Template'!$D$54:$D$71,11)),"BLANK",INDEX('Capacity Template'!$D$54:$D$71,11))</f>
        <v>BLANK</v>
      </c>
      <c r="AI5" t="str">
        <f>IF(ISBLANK(INDEX('Capacity Template'!$D$54:$D$71,12)),"BLANK",INDEX('Capacity Template'!$D$54:$D$71,12))</f>
        <v>BLANK</v>
      </c>
      <c r="AJ5" t="str">
        <f>IF(ISBLANK(INDEX('Capacity Template'!$D$54:$D$71,13)),"BLANK",INDEX('Capacity Template'!$D$54:$D$71,13))</f>
        <v>BLANK</v>
      </c>
      <c r="AK5" t="str">
        <f>IF(ISBLANK(INDEX('Capacity Template'!$D$54:$D$71,14)),"BLANK",INDEX('Capacity Template'!$D$54:$D$71,14))</f>
        <v>BLANK</v>
      </c>
      <c r="AL5" t="str">
        <f>IF(ISBLANK(INDEX('Capacity Template'!$D$54:$D$71,15)),"BLANK",INDEX('Capacity Template'!$D$54:$D$71,15))</f>
        <v>BLANK</v>
      </c>
      <c r="AM5" t="str">
        <f>IF(ISBLANK(INDEX('Capacity Template'!$D$54:$D$71,16)),"BLANK",INDEX('Capacity Template'!$D$54:$D$71,16))</f>
        <v>BLANK</v>
      </c>
      <c r="AN5" t="str">
        <f>IF(ISBLANK(INDEX('Capacity Template'!$D$54:$D$71,17)),"BLANK",INDEX('Capacity Template'!$D$54:$D$71,17))</f>
        <v>BLANK</v>
      </c>
      <c r="AO5" t="str">
        <f>IF(ISBLANK(INDEX('Capacity Template'!$D$54:$D$71,18)),"BLANK",INDEX('Capacity Template'!$D$54:$D$71,18))</f>
        <v>BLANK</v>
      </c>
      <c r="AP5" t="str">
        <f>IF(ISBLANK(INDEX('Capacity Template'!$E$54:$E$71,1)),"BLANK",INDEX('Capacity Template'!$E$54:$E$71,1))</f>
        <v>BLANK</v>
      </c>
      <c r="AQ5" t="str">
        <f>IF(ISBLANK(INDEX('Capacity Template'!$E$54:$E$71,2)),"BLANK",INDEX('Capacity Template'!$E$54:$E$71,2))</f>
        <v>BLANK</v>
      </c>
      <c r="AR5" t="str">
        <f>IF(ISBLANK(INDEX('Capacity Template'!$E$54:$E$71,3)),"BLANK",INDEX('Capacity Template'!$E$54:$E$71,3))</f>
        <v>BLANK</v>
      </c>
      <c r="AS5" t="str">
        <f>IF(ISBLANK(INDEX('Capacity Template'!$E$54:$E$71,4)),"BLANK",INDEX('Capacity Template'!$E$54:$E$71,4))</f>
        <v>BLANK</v>
      </c>
      <c r="AT5" t="str">
        <f>IF(ISBLANK(INDEX('Capacity Template'!$E$54:$E$71,5)),"BLANK",INDEX('Capacity Template'!$E$54:$E$71,5))</f>
        <v>BLANK</v>
      </c>
      <c r="AU5" t="str">
        <f>IF(ISBLANK(INDEX('Capacity Template'!$E$54:$E$71,6)),"BLANK",INDEX('Capacity Template'!$E$54:$E$71,6))</f>
        <v>BLANK</v>
      </c>
      <c r="AV5" t="str">
        <f>IF(ISBLANK(INDEX('Capacity Template'!$E$54:$E$71,7)),"BLANK",INDEX('Capacity Template'!$E$54:$E$71,7))</f>
        <v>BLANK</v>
      </c>
      <c r="AW5" t="str">
        <f>IF(ISBLANK(INDEX('Capacity Template'!$E$54:$E$71,8)),"BLANK",INDEX('Capacity Template'!$E$54:$E$71,8))</f>
        <v>BLANK</v>
      </c>
      <c r="AX5" t="str">
        <f>IF(ISBLANK(INDEX('Capacity Template'!$E$54:$E$71,9)),"BLANK",INDEX('Capacity Template'!$E$54:$E$71,9))</f>
        <v>BLANK</v>
      </c>
      <c r="AY5" t="str">
        <f>IF(ISBLANK(INDEX('Capacity Template'!$E$54:$E$71,10)),"BLANK",INDEX('Capacity Template'!$E$54:$E$71,10))</f>
        <v>BLANK</v>
      </c>
      <c r="AZ5" t="str">
        <f>IF(ISBLANK(INDEX('Capacity Template'!$E$54:$E$71,11)),"BLANK",INDEX('Capacity Template'!$E$54:$E$71,11))</f>
        <v>BLANK</v>
      </c>
      <c r="BA5" t="str">
        <f>IF(ISBLANK(INDEX('Capacity Template'!$E$54:$E$71,12)),"BLANK",INDEX('Capacity Template'!$E$54:$E$71,12))</f>
        <v>BLANK</v>
      </c>
      <c r="BB5" t="str">
        <f>IF(ISBLANK(INDEX('Capacity Template'!$E$54:$E$71,13)),"BLANK",INDEX('Capacity Template'!$E$54:$E$71,13))</f>
        <v>BLANK</v>
      </c>
      <c r="BC5" t="str">
        <f>IF(ISBLANK(INDEX('Capacity Template'!$E$54:$E$71,14)),"BLANK",INDEX('Capacity Template'!$E$54:$E$71,14))</f>
        <v>BLANK</v>
      </c>
      <c r="BD5" t="str">
        <f>IF(ISBLANK(INDEX('Capacity Template'!$E$54:$E$71,15)),"BLANK",INDEX('Capacity Template'!$E$54:$E$71,15))</f>
        <v>BLANK</v>
      </c>
      <c r="BE5" t="str">
        <f>IF(ISBLANK(INDEX('Capacity Template'!$E$54:$E$71,16)),"BLANK",INDEX('Capacity Template'!$E$54:$E$71,16))</f>
        <v>BLANK</v>
      </c>
      <c r="BF5" t="str">
        <f>IF(ISBLANK(INDEX('Capacity Template'!$E$54:$E$71,17)),"BLANK",INDEX('Capacity Template'!$E$54:$E$71,17))</f>
        <v>BLANK</v>
      </c>
      <c r="BG5" t="str">
        <f>IF(ISBLANK(INDEX('Capacity Template'!$E$54:$E$71,18)),"BLANK",INDEX('Capacity Template'!$E$54:$E$71,18))</f>
        <v>BLANK</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t="str">
        <f>IF(ISBLANK(INDEX('Capacity Template'!$C$75:$C$92,1)),"BLANK",INDEX('Capacity Template'!$C$75:$C$92,1))</f>
        <v>BLANK</v>
      </c>
      <c r="CA5" t="str">
        <f>IF(ISBLANK(INDEX('Capacity Template'!$C$75:$C$92,2)),"BLANK",INDEX('Capacity Template'!$C$75:$C$92,2))</f>
        <v>BLANK</v>
      </c>
      <c r="CB5" t="str">
        <f>IF(ISBLANK(INDEX('Capacity Template'!$C$75:$C$92,3)),"BLANK",INDEX('Capacity Template'!$C$75:$C$92,3))</f>
        <v>BLANK</v>
      </c>
      <c r="CC5" t="str">
        <f>IF(ISBLANK(INDEX('Capacity Template'!$C$75:$C$92,4)),"BLANK",INDEX('Capacity Template'!$C$75:$C$92,4))</f>
        <v>BLANK</v>
      </c>
      <c r="CD5" t="str">
        <f>IF(ISBLANK(INDEX('Capacity Template'!$C$75:$C$92,5)),"BLANK",INDEX('Capacity Template'!$C$75:$C$92,5))</f>
        <v>BLANK</v>
      </c>
      <c r="CE5" t="str">
        <f>IF(ISBLANK(INDEX('Capacity Template'!$C$75:$C$92,6)),"BLANK",INDEX('Capacity Template'!$C$75:$C$92,6))</f>
        <v>BLANK</v>
      </c>
      <c r="CF5" t="str">
        <f>IF(ISBLANK(INDEX('Capacity Template'!$C$75:$C$92,7)),"BLANK",INDEX('Capacity Template'!$C$75:$C$92,7))</f>
        <v>BLANK</v>
      </c>
      <c r="CG5" t="str">
        <f>IF(ISBLANK(INDEX('Capacity Template'!$C$75:$C$92,8)),"BLANK",INDEX('Capacity Template'!$C$75:$C$92,8))</f>
        <v>BLANK</v>
      </c>
      <c r="CH5" t="str">
        <f>IF(ISBLANK(INDEX('Capacity Template'!$C$75:$C$92,9)),"BLANK",INDEX('Capacity Template'!$C$75:$C$92,9))</f>
        <v>BLANK</v>
      </c>
      <c r="CI5" t="str">
        <f>IF(ISBLANK(INDEX('Capacity Template'!$C$75:$C$92,10)),"BLANK",INDEX('Capacity Template'!$C$75:$C$92,10))</f>
        <v>BLANK</v>
      </c>
      <c r="CJ5" t="str">
        <f>IF(ISBLANK(INDEX('Capacity Template'!$C$75:$C$92,11)),"BLANK",INDEX('Capacity Template'!$C$75:$C$92,11))</f>
        <v>BLANK</v>
      </c>
      <c r="CK5" t="str">
        <f>IF(ISBLANK(INDEX('Capacity Template'!$C$75:$C$92,12)),"BLANK",INDEX('Capacity Template'!$C$75:$C$92,12))</f>
        <v>BLANK</v>
      </c>
      <c r="CL5" t="str">
        <f>IF(ISBLANK(INDEX('Capacity Template'!$C$75:$C$92,13)),"BLANK",INDEX('Capacity Template'!$C$75:$C$92,13))</f>
        <v>BLANK</v>
      </c>
      <c r="CM5" t="str">
        <f>IF(ISBLANK(INDEX('Capacity Template'!$C$75:$C$92,14)),"BLANK",INDEX('Capacity Template'!$C$75:$C$92,14))</f>
        <v>BLANK</v>
      </c>
      <c r="CN5" t="str">
        <f>IF(ISBLANK(INDEX('Capacity Template'!$C$75:$C$92,15)),"BLANK",INDEX('Capacity Template'!$C$75:$C$92,15))</f>
        <v>BLANK</v>
      </c>
      <c r="CO5" t="str">
        <f>IF(ISBLANK(INDEX('Capacity Template'!$C$75:$C$92,16)),"BLANK",INDEX('Capacity Template'!$C$75:$C$92,16))</f>
        <v>BLANK</v>
      </c>
      <c r="CP5" t="str">
        <f>IF(ISBLANK(INDEX('Capacity Template'!$C$75:$C$92,17)),"BLANK",INDEX('Capacity Template'!$C$75:$C$92,17))</f>
        <v>BLANK</v>
      </c>
      <c r="CQ5" t="str">
        <f>IF(ISBLANK(INDEX('Capacity Template'!$C$75:$C$92,18)),"BLANK",INDEX('Capacity Template'!$C$75:$C$92,18))</f>
        <v>BLANK</v>
      </c>
      <c r="CR5" t="str">
        <f>IF(ISBLANK(INDEX('Capacity Template'!$D$75:$D$92,1)),"BLANK",INDEX('Capacity Template'!$D$75:$D$92,1))</f>
        <v>BLANK</v>
      </c>
      <c r="CS5" t="str">
        <f>IF(ISBLANK(INDEX('Capacity Template'!$D$75:$D$92,2)),"BLANK",INDEX('Capacity Template'!$D$75:$D$92,2))</f>
        <v>BLANK</v>
      </c>
      <c r="CT5" t="str">
        <f>IF(ISBLANK(INDEX('Capacity Template'!$D$75:$D$92,3)),"BLANK",INDEX('Capacity Template'!$D$75:$D$92,3))</f>
        <v>BLANK</v>
      </c>
      <c r="CU5" t="str">
        <f>IF(ISBLANK(INDEX('Capacity Template'!$D$75:$D$92,4)),"BLANK",INDEX('Capacity Template'!$D$75:$D$92,4))</f>
        <v>BLANK</v>
      </c>
      <c r="CV5" t="str">
        <f>IF(ISBLANK(INDEX('Capacity Template'!$D$75:$D$92,5)),"BLANK",INDEX('Capacity Template'!$D$75:$D$92,5))</f>
        <v>BLANK</v>
      </c>
      <c r="CW5" t="str">
        <f>IF(ISBLANK(INDEX('Capacity Template'!$D$75:$D$92,6)),"BLANK",INDEX('Capacity Template'!$D$75:$D$92,6))</f>
        <v>BLANK</v>
      </c>
      <c r="CX5" t="str">
        <f>IF(ISBLANK(INDEX('Capacity Template'!$D$75:$D$92,7)),"BLANK",INDEX('Capacity Template'!$D$75:$D$92,7))</f>
        <v>BLANK</v>
      </c>
      <c r="CY5" t="str">
        <f>IF(ISBLANK(INDEX('Capacity Template'!$D$75:$D$92,8)),"BLANK",INDEX('Capacity Template'!$D$75:$D$92,8))</f>
        <v>BLANK</v>
      </c>
      <c r="CZ5" t="str">
        <f>IF(ISBLANK(INDEX('Capacity Template'!$D$75:$D$92,9)),"BLANK",INDEX('Capacity Template'!$D$75:$D$92,9))</f>
        <v>BLANK</v>
      </c>
      <c r="DA5" t="str">
        <f>IF(ISBLANK(INDEX('Capacity Template'!$D$75:$D$92,10)),"BLANK",INDEX('Capacity Template'!$D$75:$D$92,10))</f>
        <v>BLANK</v>
      </c>
      <c r="DB5" t="str">
        <f>IF(ISBLANK(INDEX('Capacity Template'!$D$75:$D$92,11)),"BLANK",INDEX('Capacity Template'!$D$75:$D$92,11))</f>
        <v>BLANK</v>
      </c>
      <c r="DC5" t="str">
        <f>IF(ISBLANK(INDEX('Capacity Template'!$D$75:$D$92,12)),"BLANK",INDEX('Capacity Template'!$D$75:$D$92,12))</f>
        <v>BLANK</v>
      </c>
      <c r="DD5" t="str">
        <f>IF(ISBLANK(INDEX('Capacity Template'!$D$75:$D$92,13)),"BLANK",INDEX('Capacity Template'!$D$75:$D$92,13))</f>
        <v>BLANK</v>
      </c>
      <c r="DE5" t="str">
        <f>IF(ISBLANK(INDEX('Capacity Template'!$D$75:$D$92,14)),"BLANK",INDEX('Capacity Template'!$D$75:$D$92,14))</f>
        <v>BLANK</v>
      </c>
      <c r="DF5" t="str">
        <f>IF(ISBLANK(INDEX('Capacity Template'!$D$75:$D$92,15)),"BLANK",INDEX('Capacity Template'!$D$75:$D$92,15))</f>
        <v>BLANK</v>
      </c>
      <c r="DG5" t="str">
        <f>IF(ISBLANK(INDEX('Capacity Template'!$D$75:$D$92,16)),"BLANK",INDEX('Capacity Template'!$D$75:$D$92,16))</f>
        <v>BLANK</v>
      </c>
      <c r="DH5" t="str">
        <f>IF(ISBLANK(INDEX('Capacity Template'!$D$75:$D$92,17)),"BLANK",INDEX('Capacity Template'!$D$75:$D$92,17))</f>
        <v>BLANK</v>
      </c>
      <c r="DI5" t="str">
        <f>IF(ISBLANK(INDEX('Capacity Template'!$D$75:$D$92,18)),"BLANK",INDEX('Capacity Template'!$D$75:$D$92,18))</f>
        <v>BLANK</v>
      </c>
      <c r="DJ5" t="str">
        <f>IF(ISBLANK(INDEX('Capacity Template'!$E$75:$E$92,1)),"BLANK",INDEX('Capacity Template'!$E$75:$E$92,1))</f>
        <v>BLANK</v>
      </c>
      <c r="DK5" t="str">
        <f>IF(ISBLANK(INDEX('Capacity Template'!$E$75:$E$92,2)),"BLANK",INDEX('Capacity Template'!$E$75:$E$92,2))</f>
        <v>BLANK</v>
      </c>
      <c r="DL5" t="str">
        <f>IF(ISBLANK(INDEX('Capacity Template'!$E$75:$E$92,3)),"BLANK",INDEX('Capacity Template'!$E$75:$E$92,3))</f>
        <v>BLANK</v>
      </c>
      <c r="DM5" t="str">
        <f>IF(ISBLANK(INDEX('Capacity Template'!$E$75:$E$92,4)),"BLANK",INDEX('Capacity Template'!$E$75:$E$92,4))</f>
        <v>BLANK</v>
      </c>
      <c r="DN5" t="str">
        <f>IF(ISBLANK(INDEX('Capacity Template'!$E$75:$E$92,5)),"BLANK",INDEX('Capacity Template'!$E$75:$E$92,5))</f>
        <v>BLANK</v>
      </c>
      <c r="DO5" t="str">
        <f>IF(ISBLANK(INDEX('Capacity Template'!$E$75:$E$92,6)),"BLANK",INDEX('Capacity Template'!$E$75:$E$92,6))</f>
        <v>BLANK</v>
      </c>
      <c r="DP5" t="str">
        <f>IF(ISBLANK(INDEX('Capacity Template'!$E$75:$E$92,7)),"BLANK",INDEX('Capacity Template'!$E$75:$E$92,7))</f>
        <v>BLANK</v>
      </c>
      <c r="DQ5" t="str">
        <f>IF(ISBLANK(INDEX('Capacity Template'!$E$75:$E$92,8)),"BLANK",INDEX('Capacity Template'!$E$75:$E$92,8))</f>
        <v>BLANK</v>
      </c>
      <c r="DR5" t="str">
        <f>IF(ISBLANK(INDEX('Capacity Template'!$E$75:$E$92,9)),"BLANK",INDEX('Capacity Template'!$E$75:$E$92,9))</f>
        <v>BLANK</v>
      </c>
      <c r="DS5" t="str">
        <f>IF(ISBLANK(INDEX('Capacity Template'!$E$75:$E$92,10)),"BLANK",INDEX('Capacity Template'!$E$75:$E$92,10))</f>
        <v>BLANK</v>
      </c>
      <c r="DT5" t="str">
        <f>IF(ISBLANK(INDEX('Capacity Template'!$E$75:$E$92,11)),"BLANK",INDEX('Capacity Template'!$E$75:$E$92,11))</f>
        <v>BLANK</v>
      </c>
      <c r="DU5" t="str">
        <f>IF(ISBLANK(INDEX('Capacity Template'!$E$75:$E$92,12)),"BLANK",INDEX('Capacity Template'!$E$75:$E$92,12))</f>
        <v>BLANK</v>
      </c>
      <c r="DV5" t="str">
        <f>IF(ISBLANK(INDEX('Capacity Template'!$E$75:$E$92,13)),"BLANK",INDEX('Capacity Template'!$E$75:$E$92,13))</f>
        <v>BLANK</v>
      </c>
      <c r="DW5" t="str">
        <f>IF(ISBLANK(INDEX('Capacity Template'!$E$75:$E$92,14)),"BLANK",INDEX('Capacity Template'!$E$75:$E$92,14))</f>
        <v>BLANK</v>
      </c>
      <c r="DX5" t="str">
        <f>IF(ISBLANK(INDEX('Capacity Template'!$E$75:$E$92,15)),"BLANK",INDEX('Capacity Template'!$E$75:$E$92,15))</f>
        <v>BLANK</v>
      </c>
      <c r="DY5" t="str">
        <f>IF(ISBLANK(INDEX('Capacity Template'!$E$75:$E$92,16)),"BLANK",INDEX('Capacity Template'!$E$75:$E$92,16))</f>
        <v>BLANK</v>
      </c>
      <c r="DZ5" t="str">
        <f>IF(ISBLANK(INDEX('Capacity Template'!$E$75:$E$92,17)),"BLANK",INDEX('Capacity Template'!$E$75:$E$92,17))</f>
        <v>BLANK</v>
      </c>
      <c r="EA5" t="str">
        <f>IF(ISBLANK(INDEX('Capacity Template'!$E$75:$E$92,18)),"BLANK",INDEX('Capacity Template'!$E$75:$E$92,18))</f>
        <v>BLANK</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2023-06-02T11:45:13Z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