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nso365.sharepoint.com/sites/DataandPerformance/Shared Documents/Statistical Releases/20230501 - May 2023/Ministerial measures/Pre-release documents/"/>
    </mc:Choice>
  </mc:AlternateContent>
  <xr:revisionPtr revIDLastSave="146" documentId="8_{2C995F4D-57C6-4D95-8FC9-5BCCDC503F23}" xr6:coauthVersionLast="47" xr6:coauthVersionMax="47" xr10:uidLastSave="{6BA0A156-E58B-4954-B64D-CE5B299D6351}"/>
  <bookViews>
    <workbookView xWindow="-110" yWindow="-110" windowWidth="25180" windowHeight="16260" tabRatio="869" xr2:uid="{11631C5D-5B4D-4102-803F-9345A88B2593}"/>
  </bookViews>
  <sheets>
    <sheet name="Contents" sheetId="11" r:id="rId1"/>
    <sheet name="Table 1 - Appeals Valid on 1st " sheetId="6" r:id="rId2"/>
    <sheet name="Table 2 - Percentiles" sheetId="19" r:id="rId3"/>
    <sheet name="Table 3 - 50th &amp; 90th" sheetId="20" r:id="rId4"/>
    <sheet name="Table 4 Appeals Quality Assured" sheetId="10" r:id="rId5"/>
    <sheet name="Table 5 Other Decisions" sheetId="16" r:id="rId6"/>
    <sheet name="Figure 1 - Appeals valid (type)" sheetId="28" r:id="rId7"/>
    <sheet name="Figure 2 - Appeals Decided" sheetId="31" r:id="rId8"/>
    <sheet name="Figure 4 - 50th and 90th" sheetId="29" r:id="rId9"/>
    <sheet name="Annex A - Appeals Valid (Type)" sheetId="7" r:id="rId10"/>
    <sheet name="Annex B 20, 26 and 52 weeks" sheetId="22" r:id="rId11"/>
    <sheet name="Annex E - Jul-Sep Percentiles" sheetId="23" r:id="rId12"/>
    <sheet name="Annex F - 50th &amp; 90th by proced" sheetId="30" r:id="rId1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30" l="1"/>
  <c r="D23" i="30"/>
  <c r="D24" i="30"/>
  <c r="D25" i="30"/>
  <c r="D26" i="30"/>
  <c r="D21" i="30"/>
  <c r="D5" i="30"/>
  <c r="D6" i="30"/>
  <c r="D7" i="30"/>
  <c r="D8" i="30"/>
  <c r="D14" i="30"/>
  <c r="D15" i="30"/>
  <c r="D16" i="30"/>
  <c r="D17" i="30"/>
  <c r="D18" i="30"/>
  <c r="D13" i="30"/>
  <c r="D10" i="30"/>
  <c r="D9" i="30"/>
</calcChain>
</file>

<file path=xl/sharedStrings.xml><?xml version="1.0" encoding="utf-8"?>
<sst xmlns="http://schemas.openxmlformats.org/spreadsheetml/2006/main" count="216" uniqueCount="145">
  <si>
    <t>Table of Contents</t>
  </si>
  <si>
    <t>Table 1 - Proportion of Appeals Valid First Time, By Quarter, Apr 21 - Jun 2022</t>
  </si>
  <si>
    <t>Note: these are Experimental Statistics. Please see the Background Quality Report for further information</t>
  </si>
  <si>
    <t>Appeals Received</t>
  </si>
  <si>
    <t>Oct – Dec 2021</t>
  </si>
  <si>
    <t>Jan – Mar 2022</t>
  </si>
  <si>
    <t>Apr – Jun 2022</t>
  </si>
  <si>
    <t>Jul -Sep 2022</t>
  </si>
  <si>
    <t>% Valid First Time</t>
  </si>
  <si>
    <t>Data Source: Horizon</t>
  </si>
  <si>
    <t>Last update</t>
  </si>
  <si>
    <t>Next update</t>
  </si>
  <si>
    <t>Appeal Type</t>
  </si>
  <si>
    <t>Proportion valid on first submission</t>
  </si>
  <si>
    <t>Number of Appeals</t>
  </si>
  <si>
    <t>Householder Appeal Service (HAS)</t>
  </si>
  <si>
    <t>Enforcement Notice</t>
  </si>
  <si>
    <t>Lawful Development Certificate</t>
  </si>
  <si>
    <t>Commercial Appeal Service (CAS)</t>
  </si>
  <si>
    <t>Listed Building Consent &amp; Conservation</t>
  </si>
  <si>
    <t>Advertisement Appeal</t>
  </si>
  <si>
    <t>Appeal against enforcement listed building</t>
  </si>
  <si>
    <t>Number</t>
  </si>
  <si>
    <t>Category</t>
  </si>
  <si>
    <t>Explanation</t>
  </si>
  <si>
    <t>Total Appeal decisions</t>
  </si>
  <si>
    <t xml:space="preserve">Local Plans </t>
  </si>
  <si>
    <t>Nationally Significant Infrastructure Projects (NSIP)</t>
  </si>
  <si>
    <t xml:space="preserve">Source: Local Plan and NSIP case records </t>
  </si>
  <si>
    <t>Number of decisions</t>
  </si>
  <si>
    <t>Written reps </t>
  </si>
  <si>
    <t>Hearing </t>
  </si>
  <si>
    <t>Inquiry </t>
  </si>
  <si>
    <t>All </t>
  </si>
  <si>
    <t> Appeal Decisions, July - September 2022</t>
  </si>
  <si>
    <t>Source: Horizon</t>
  </si>
  <si>
    <t>Decision made:</t>
  </si>
  <si>
    <r>
      <t>50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percentile</t>
    </r>
  </si>
  <si>
    <r>
      <t>90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percentile</t>
    </r>
  </si>
  <si>
    <r>
      <t>Gap</t>
    </r>
    <r>
      <rPr>
        <sz val="8"/>
        <color theme="1"/>
        <rFont val="Times New Roman"/>
        <family val="1"/>
      </rPr>
      <t>  </t>
    </r>
  </si>
  <si>
    <t>Apr – Jun 2021 </t>
  </si>
  <si>
    <t>Jul – Sep 2021 </t>
  </si>
  <si>
    <t>Oct – Dec 2021 </t>
  </si>
  <si>
    <t>Jan – Mar 2022 </t>
  </si>
  <si>
    <t>Source: MiPINS</t>
  </si>
  <si>
    <t>Annex A - Proportion of Appeals Valid First Time For Selected Appeal Types, Jul - Sep 2022</t>
  </si>
  <si>
    <r>
      <t>Table 3 - All appeal Decisions, 50</t>
    </r>
    <r>
      <rPr>
        <b/>
        <vertAlign val="superscript"/>
        <sz val="12"/>
        <color theme="1"/>
        <rFont val="Arial"/>
        <family val="2"/>
      </rPr>
      <t>th</t>
    </r>
    <r>
      <rPr>
        <b/>
        <sz val="12"/>
        <color theme="1"/>
        <rFont val="Arial"/>
        <family val="2"/>
      </rPr>
      <t xml:space="preserve"> and 90</t>
    </r>
    <r>
      <rPr>
        <b/>
        <vertAlign val="superscript"/>
        <sz val="12"/>
        <color theme="1"/>
        <rFont val="Arial"/>
        <family val="2"/>
      </rPr>
      <t>th</t>
    </r>
    <r>
      <rPr>
        <b/>
        <sz val="12"/>
        <color theme="1"/>
        <rFont val="Arial"/>
        <family val="2"/>
      </rPr>
      <t xml:space="preserve"> percentiles of Valid to Decision (weeks), April 2021 to Sep 2022</t>
    </r>
  </si>
  <si>
    <t>Table 5 - Number of other decisions quality assured, July to September 2022</t>
  </si>
  <si>
    <t>Within 20 weeks </t>
  </si>
  <si>
    <t>Within 26 weeks </t>
  </si>
  <si>
    <t>Within 52 weeks </t>
  </si>
  <si>
    <t>More than 52 weeks </t>
  </si>
  <si>
    <t>Wholly Written Reps </t>
  </si>
  <si>
    <t>Wholly or partly Hearings </t>
  </si>
  <si>
    <t>Wholly or partly Inquiries </t>
  </si>
  <si>
    <t xml:space="preserve">Annex B: Proportion of Appeals decided within 20, 26 and 52 weeks - Decisions Nov 2021 - Oct 2022 </t>
  </si>
  <si>
    <t>Jul – Sep 2022</t>
  </si>
  <si>
    <t>Planning Appeal (S78)</t>
  </si>
  <si>
    <t>Annex E - Percentiles for Valid to Decision (in weeks) for decisions made July – September 2022</t>
  </si>
  <si>
    <t> Appeal Decisions, November 2021 - October 2022</t>
  </si>
  <si>
    <t>26 weeks</t>
  </si>
  <si>
    <t>262 weeks</t>
  </si>
  <si>
    <t>41 weeks</t>
  </si>
  <si>
    <t>56 weeks</t>
  </si>
  <si>
    <t>227 weeks</t>
  </si>
  <si>
    <t>Table 2 - Percentiles for Valid to Decision (in weeks) for decisions made November 2021 – October 2022 – and number of decisions in that time</t>
  </si>
  <si>
    <t>19 weeks</t>
  </si>
  <si>
    <t>39 weeks</t>
  </si>
  <si>
    <t>53 weeks</t>
  </si>
  <si>
    <t>262  weeks</t>
  </si>
  <si>
    <t>37 weeks</t>
  </si>
  <si>
    <t>85 weeks</t>
  </si>
  <si>
    <t>138 weeks</t>
  </si>
  <si>
    <t>28 weeks</t>
  </si>
  <si>
    <t>69 weeks</t>
  </si>
  <si>
    <t>75 weeks</t>
  </si>
  <si>
    <t>128 weeks</t>
  </si>
  <si>
    <t>181 weeks</t>
  </si>
  <si>
    <t>27 weeks</t>
  </si>
  <si>
    <t>60 weeks</t>
  </si>
  <si>
    <t>Table 3 - All appeal Decisions, 50th and 90th percentiles of Valid to Decision (weeks), April 2021 to Sep 2022</t>
  </si>
  <si>
    <t>Table 4 - Number of appeal decisions quality assured, July to September 2022</t>
  </si>
  <si>
    <t>Table 5 - Number of Other Cases Quality Assured, July to September 2022</t>
  </si>
  <si>
    <t>Figure 1 - Proportion of Appeals Valid on First Submission for Selected Appeal Types, Jul to Sep 2022</t>
  </si>
  <si>
    <t>Figure 4 - All Appeal Decisions, 50th and 90th percentiles for Valid to Decision, by Quarter, Apr 21 - Jul 22</t>
  </si>
  <si>
    <t>Wholly by written representations</t>
  </si>
  <si>
    <t>Wholly or partially through Hearings</t>
  </si>
  <si>
    <t>Wholly or partially through Inquiries</t>
  </si>
  <si>
    <t>Annex F - All appeal Decisions, 50th and 90th percentiles of Valid to Decision (weeks), April 2021 to Sep 2022</t>
  </si>
  <si>
    <r>
      <t>Annex F - Appeal Decisions, 50</t>
    </r>
    <r>
      <rPr>
        <b/>
        <vertAlign val="superscript"/>
        <sz val="12"/>
        <color theme="1"/>
        <rFont val="Arial"/>
        <family val="2"/>
      </rPr>
      <t>th</t>
    </r>
    <r>
      <rPr>
        <b/>
        <sz val="12"/>
        <color theme="1"/>
        <rFont val="Arial"/>
        <family val="2"/>
      </rPr>
      <t xml:space="preserve"> and 90</t>
    </r>
    <r>
      <rPr>
        <b/>
        <vertAlign val="superscript"/>
        <sz val="12"/>
        <color theme="1"/>
        <rFont val="Arial"/>
        <family val="2"/>
      </rPr>
      <t>th</t>
    </r>
    <r>
      <rPr>
        <b/>
        <sz val="12"/>
        <color theme="1"/>
        <rFont val="Arial"/>
        <family val="2"/>
      </rPr>
      <t xml:space="preserve"> percentiles of Valid to Decision (weeks), April 2021 to Sep 2022 - by procedure</t>
    </r>
  </si>
  <si>
    <r>
      <t>25</t>
    </r>
    <r>
      <rPr>
        <vertAlign val="superscript"/>
        <sz val="12"/>
        <color theme="1"/>
        <rFont val="Calibri"/>
        <family val="2"/>
      </rPr>
      <t>th</t>
    </r>
    <r>
      <rPr>
        <sz val="12"/>
        <color theme="1"/>
        <rFont val="Calibri"/>
        <family val="2"/>
      </rPr>
      <t> percentile</t>
    </r>
  </si>
  <si>
    <r>
      <t>50</t>
    </r>
    <r>
      <rPr>
        <vertAlign val="superscript"/>
        <sz val="12"/>
        <color theme="1"/>
        <rFont val="Calibri"/>
        <family val="2"/>
      </rPr>
      <t>th</t>
    </r>
    <r>
      <rPr>
        <sz val="12"/>
        <color theme="1"/>
        <rFont val="Calibri"/>
        <family val="2"/>
      </rPr>
      <t> percentile</t>
    </r>
  </si>
  <si>
    <r>
      <t>75</t>
    </r>
    <r>
      <rPr>
        <vertAlign val="superscript"/>
        <sz val="12"/>
        <color theme="1"/>
        <rFont val="Calibri"/>
        <family val="2"/>
      </rPr>
      <t>th</t>
    </r>
    <r>
      <rPr>
        <sz val="12"/>
        <color theme="1"/>
        <rFont val="Calibri"/>
        <family val="2"/>
      </rPr>
      <t> percentile</t>
    </r>
  </si>
  <si>
    <r>
      <t>90</t>
    </r>
    <r>
      <rPr>
        <vertAlign val="superscript"/>
        <sz val="12"/>
        <color theme="1"/>
        <rFont val="Calibri"/>
        <family val="2"/>
      </rPr>
      <t>th</t>
    </r>
    <r>
      <rPr>
        <sz val="12"/>
        <color theme="1"/>
        <rFont val="Calibri"/>
        <family val="2"/>
      </rPr>
      <t> percentile</t>
    </r>
  </si>
  <si>
    <r>
      <t>100</t>
    </r>
    <r>
      <rPr>
        <vertAlign val="superscript"/>
        <sz val="12"/>
        <color theme="1"/>
        <rFont val="Calibri"/>
        <family val="2"/>
      </rPr>
      <t>th</t>
    </r>
    <r>
      <rPr>
        <sz val="12"/>
        <color theme="1"/>
        <rFont val="Calibri"/>
        <family val="2"/>
      </rPr>
      <t> percentile</t>
    </r>
  </si>
  <si>
    <r>
      <t>50</t>
    </r>
    <r>
      <rPr>
        <vertAlign val="superscript"/>
        <sz val="12"/>
        <color theme="1"/>
        <rFont val="Calibri"/>
        <family val="2"/>
      </rPr>
      <t>th</t>
    </r>
    <r>
      <rPr>
        <sz val="12"/>
        <color theme="1"/>
        <rFont val="Calibri"/>
        <family val="2"/>
      </rPr>
      <t xml:space="preserve"> percentile</t>
    </r>
  </si>
  <si>
    <r>
      <t>90</t>
    </r>
    <r>
      <rPr>
        <vertAlign val="superscript"/>
        <sz val="12"/>
        <color theme="1"/>
        <rFont val="Calibri"/>
        <family val="2"/>
      </rPr>
      <t>th</t>
    </r>
    <r>
      <rPr>
        <sz val="12"/>
        <color theme="1"/>
        <rFont val="Calibri"/>
        <family val="2"/>
      </rPr>
      <t xml:space="preserve"> percentile</t>
    </r>
  </si>
  <si>
    <r>
      <t>Gap</t>
    </r>
    <r>
      <rPr>
        <sz val="8"/>
        <color theme="1"/>
        <rFont val="Calibri"/>
        <family val="2"/>
      </rPr>
      <t>  </t>
    </r>
  </si>
  <si>
    <t>Oct – Dec 2022</t>
  </si>
  <si>
    <t>Jan – Mar 2023</t>
  </si>
  <si>
    <t>62.8% </t>
  </si>
  <si>
    <t>62.6% </t>
  </si>
  <si>
    <t>60.5% </t>
  </si>
  <si>
    <t>61.9% </t>
  </si>
  <si>
    <t>58.2% </t>
  </si>
  <si>
    <t>Table 1 - Proportion of Appeals Valid on First Submission, By Quarter, Jan 22 - Mar 2023</t>
  </si>
  <si>
    <t>19 weeks </t>
  </si>
  <si>
    <t>28 weeks </t>
  </si>
  <si>
    <t>40 weeks </t>
  </si>
  <si>
    <t>56 weeks </t>
  </si>
  <si>
    <t>262 weeks </t>
  </si>
  <si>
    <t>31 weeks </t>
  </si>
  <si>
    <t>55 weeks </t>
  </si>
  <si>
    <t>84 weeks </t>
  </si>
  <si>
    <t>130 weeks </t>
  </si>
  <si>
    <t>252 weeks </t>
  </si>
  <si>
    <t>30 weeks </t>
  </si>
  <si>
    <t>53 weeks </t>
  </si>
  <si>
    <t>86 weeks </t>
  </si>
  <si>
    <t>163 weeks </t>
  </si>
  <si>
    <t>254 weeks </t>
  </si>
  <si>
    <t>20 weeks </t>
  </si>
  <si>
    <t>29 weeks </t>
  </si>
  <si>
    <t>43 weeks </t>
  </si>
  <si>
    <t>62 weeks </t>
  </si>
  <si>
    <t>Oct - Dec 2022</t>
  </si>
  <si>
    <t>69 </t>
  </si>
  <si>
    <t>Inspector Manager team reading </t>
  </si>
  <si>
    <t>Inspector Managers are expected to review a proportion of their Inspectors’ decisions post-decision. This is to ensure quality standards and to identify learning opportunities and to check for consistency with the relevant quality framework. </t>
  </si>
  <si>
    <t>81 </t>
  </si>
  <si>
    <t>APOs </t>
  </si>
  <si>
    <t>Recommendations made by Appeals Planning Officers (APOs) are all reviewed as part of routine quality assurance before a decision is issued by an Inspector </t>
  </si>
  <si>
    <t>949 </t>
  </si>
  <si>
    <t>Inspector in Training – pre-decision </t>
  </si>
  <si>
    <t>The majority of decisions made by Inspectors in Training (IITs) are reviewed for teaching purposes. Each review is by an experienced Inspector </t>
  </si>
  <si>
    <t>Table 4 - Number of appeal decisions quality assured, Jan to Mar 2023</t>
  </si>
  <si>
    <t>All Local Plans are quality assured as part of the examination process. Ten Local Plan Reports were issued in this quarter; quality assurance for some of these took place before the quarter. </t>
  </si>
  <si>
    <t>All NSIP decisions are quality assured as part of the examination process. One recommendation report was submitted to the Secretary of State this quarter. </t>
  </si>
  <si>
    <t>Annex A - Proportion of Appeals Valid First Time For Selected Appeal Types, Jan - Mar 2023</t>
  </si>
  <si>
    <t>Table 2 - Percentiles for Valid to Decision (in weeks) for decisions made May 22 – April 2023 – and number of decisions in that time</t>
  </si>
  <si>
    <t>Figure 4: All Appeal Decisions, 50th and 90th percentiles for Valid to Decision, by Quarter, Oct 21 -Mar 23</t>
  </si>
  <si>
    <t>Figure 1 - Proportion of Appeals Valid on First Submission for selected Appeal Types, Jan to Mar 2023</t>
  </si>
  <si>
    <t xml:space="preserve">Annex B: Proportion of Appeals decided within 20, 26 and 52 weeks - Decisions May 2022 - April 2023 </t>
  </si>
  <si>
    <t>Figure 2 - Appeals Decided Within 20, 26 and 52 Weeks</t>
  </si>
  <si>
    <t>Annex E - Percentiles for Valid to Decision (in weeks) for decisions made Feb - Apr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</si>
</sst>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Calibri"/>
      <family val="2"/>
    </font>
    <font>
      <vertAlign val="superscript"/>
      <sz val="12"/>
      <color theme="1"/>
      <name val="Calibri"/>
      <family val="2"/>
    </font>
    <font>
      <sz val="8"/>
      <color theme="1"/>
      <name val="Calibri"/>
      <family val="2"/>
    </font>
    <font>
      <sz val="11"/>
      <color rgb="FF242424"/>
      <name val="Calibri"/>
      <family val="2"/>
    </font>
    <font>
      <sz val="12"/>
      <color rgb="FF000000"/>
      <name val="Calibri"/>
      <family val="2"/>
    </font>
    <font>
      <sz val="12"/>
      <color theme="1"/>
      <name val="Segoe UI"/>
      <family val="2"/>
    </font>
    <font>
      <sz val="8"/>
      <name val="Calibri"/>
      <family val="2"/>
      <scheme val="minor"/>
    </font>
    <font>
      <sz val="11"/>
      <name val="Calibri"/>
      <family val="2"/>
    </font>
    <font>
      <sz val="24"/>
      <color rgb="FF595959"/>
      <name val="Calibri"/>
      <family val="2"/>
      <scheme val="minor"/>
    </font>
    <font>
      <sz val="20"/>
      <color rgb="FF59595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0" fontId="1" fillId="0" borderId="6" xfId="0" applyNumberFormat="1" applyFont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indent="1"/>
    </xf>
    <xf numFmtId="0" fontId="3" fillId="0" borderId="0" xfId="0" applyFont="1" applyAlignment="1">
      <alignment vertical="top"/>
    </xf>
    <xf numFmtId="0" fontId="5" fillId="0" borderId="0" xfId="1" applyFont="1" applyAlignment="1">
      <alignment vertical="center"/>
    </xf>
    <xf numFmtId="0" fontId="6" fillId="0" borderId="0" xfId="0" applyFont="1"/>
    <xf numFmtId="17" fontId="6" fillId="0" borderId="0" xfId="0" applyNumberFormat="1" applyFont="1" applyAlignment="1">
      <alignment horizontal="left"/>
    </xf>
    <xf numFmtId="0" fontId="2" fillId="0" borderId="4" xfId="0" applyFont="1" applyBorder="1" applyAlignment="1">
      <alignment horizontal="right" vertical="center" indent="1"/>
    </xf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16" fillId="2" borderId="11" xfId="0" applyFont="1" applyFill="1" applyBorder="1" applyAlignment="1">
      <alignment horizontal="left" vertical="center" wrapText="1"/>
    </xf>
    <xf numFmtId="0" fontId="16" fillId="3" borderId="12" xfId="0" applyFont="1" applyFill="1" applyBorder="1" applyAlignment="1">
      <alignment horizontal="left" vertical="center" wrapText="1"/>
    </xf>
    <xf numFmtId="0" fontId="16" fillId="4" borderId="13" xfId="0" applyFont="1" applyFill="1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center" wrapText="1"/>
    </xf>
    <xf numFmtId="164" fontId="16" fillId="3" borderId="15" xfId="0" applyNumberFormat="1" applyFont="1" applyFill="1" applyBorder="1" applyAlignment="1">
      <alignment horizontal="right" vertical="center" wrapText="1"/>
    </xf>
    <xf numFmtId="164" fontId="16" fillId="4" borderId="16" xfId="0" applyNumberFormat="1" applyFont="1" applyFill="1" applyBorder="1" applyAlignment="1">
      <alignment horizontal="right" vertical="center" wrapText="1"/>
    </xf>
    <xf numFmtId="0" fontId="16" fillId="0" borderId="17" xfId="0" applyFont="1" applyBorder="1" applyAlignment="1">
      <alignment horizontal="center" vertical="center" wrapText="1"/>
    </xf>
    <xf numFmtId="164" fontId="16" fillId="3" borderId="18" xfId="0" applyNumberFormat="1" applyFont="1" applyFill="1" applyBorder="1" applyAlignment="1">
      <alignment horizontal="right" vertical="center" wrapText="1"/>
    </xf>
    <xf numFmtId="164" fontId="16" fillId="4" borderId="9" xfId="0" applyNumberFormat="1" applyFont="1" applyFill="1" applyBorder="1" applyAlignment="1">
      <alignment horizontal="right" vertical="center" wrapText="1"/>
    </xf>
    <xf numFmtId="164" fontId="16" fillId="2" borderId="20" xfId="0" applyNumberFormat="1" applyFont="1" applyFill="1" applyBorder="1" applyAlignment="1">
      <alignment horizontal="right" vertical="center" wrapText="1"/>
    </xf>
    <xf numFmtId="164" fontId="16" fillId="2" borderId="19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0" fillId="0" borderId="0" xfId="0" applyFill="1"/>
    <xf numFmtId="0" fontId="6" fillId="0" borderId="0" xfId="0" applyFont="1" applyFill="1"/>
    <xf numFmtId="0" fontId="6" fillId="0" borderId="0" xfId="0" applyFont="1" applyAlignment="1">
      <alignment vertical="top"/>
    </xf>
    <xf numFmtId="0" fontId="8" fillId="0" borderId="0" xfId="0" applyFont="1" applyFill="1" applyAlignment="1">
      <alignment vertical="top"/>
    </xf>
    <xf numFmtId="0" fontId="17" fillId="0" borderId="0" xfId="0" applyFont="1"/>
    <xf numFmtId="0" fontId="5" fillId="0" borderId="0" xfId="1" applyFont="1"/>
    <xf numFmtId="0" fontId="10" fillId="0" borderId="0" xfId="0" applyFont="1"/>
    <xf numFmtId="0" fontId="5" fillId="0" borderId="0" xfId="1" applyFont="1" applyFill="1" applyAlignment="1">
      <alignment vertical="center"/>
    </xf>
    <xf numFmtId="0" fontId="5" fillId="0" borderId="0" xfId="1" applyFont="1" applyAlignment="1"/>
    <xf numFmtId="0" fontId="17" fillId="0" borderId="0" xfId="0" applyFont="1" applyAlignment="1"/>
    <xf numFmtId="164" fontId="0" fillId="0" borderId="0" xfId="0" applyNumberFormat="1"/>
    <xf numFmtId="0" fontId="10" fillId="0" borderId="0" xfId="0" applyFont="1" applyAlignment="1"/>
    <xf numFmtId="0" fontId="0" fillId="0" borderId="0" xfId="0" applyAlignment="1"/>
    <xf numFmtId="0" fontId="9" fillId="0" borderId="0" xfId="0" applyFont="1"/>
    <xf numFmtId="0" fontId="18" fillId="0" borderId="7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8" xfId="0" applyFont="1" applyBorder="1" applyAlignment="1">
      <alignment vertical="center" wrapText="1"/>
    </xf>
    <xf numFmtId="164" fontId="1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/>
    <xf numFmtId="0" fontId="19" fillId="0" borderId="0" xfId="0" applyFont="1" applyFill="1" applyAlignment="1">
      <alignment vertical="center"/>
    </xf>
    <xf numFmtId="0" fontId="19" fillId="0" borderId="0" xfId="0" applyFont="1" applyFill="1"/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horizontal="right" vertical="center" wrapText="1"/>
    </xf>
    <xf numFmtId="0" fontId="22" fillId="0" borderId="4" xfId="0" applyFont="1" applyBorder="1" applyAlignment="1">
      <alignment vertical="center" wrapText="1"/>
    </xf>
    <xf numFmtId="0" fontId="18" fillId="0" borderId="5" xfId="0" applyFont="1" applyBorder="1" applyAlignment="1">
      <alignment horizontal="right" vertical="center" wrapText="1"/>
    </xf>
    <xf numFmtId="0" fontId="18" fillId="0" borderId="4" xfId="0" applyFont="1" applyBorder="1" applyAlignment="1">
      <alignment vertical="center" wrapText="1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23" fillId="0" borderId="2" xfId="0" applyFont="1" applyBorder="1" applyAlignment="1">
      <alignment horizontal="left" vertical="center" indent="1"/>
    </xf>
    <xf numFmtId="0" fontId="23" fillId="0" borderId="3" xfId="0" applyFont="1" applyBorder="1" applyAlignment="1">
      <alignment horizontal="left" vertical="center" indent="1"/>
    </xf>
    <xf numFmtId="0" fontId="23" fillId="0" borderId="3" xfId="0" applyFont="1" applyBorder="1" applyAlignment="1">
      <alignment horizontal="left" vertical="center" wrapText="1" indent="1"/>
    </xf>
    <xf numFmtId="0" fontId="23" fillId="0" borderId="4" xfId="0" applyFont="1" applyBorder="1" applyAlignment="1">
      <alignment horizontal="right" vertical="center" indent="1"/>
    </xf>
    <xf numFmtId="0" fontId="18" fillId="0" borderId="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9" fontId="18" fillId="0" borderId="5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 readingOrder="1"/>
    </xf>
    <xf numFmtId="0" fontId="28" fillId="0" borderId="0" xfId="0" applyFont="1" applyAlignment="1">
      <alignment horizontal="left" vertical="center" readingOrder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right" vertical="center" wrapText="1"/>
    </xf>
    <xf numFmtId="0" fontId="18" fillId="0" borderId="31" xfId="0" applyFont="1" applyFill="1" applyBorder="1" applyAlignment="1">
      <alignment vertical="center" wrapText="1"/>
    </xf>
    <xf numFmtId="0" fontId="26" fillId="0" borderId="31" xfId="0" applyFont="1" applyBorder="1" applyAlignment="1">
      <alignment horizontal="right" vertical="center" wrapText="1"/>
    </xf>
    <xf numFmtId="3" fontId="18" fillId="0" borderId="31" xfId="0" applyNumberFormat="1" applyFont="1" applyFill="1" applyBorder="1" applyAlignment="1">
      <alignment horizontal="right" vertical="center" wrapText="1"/>
    </xf>
    <xf numFmtId="0" fontId="18" fillId="0" borderId="31" xfId="0" applyFont="1" applyFill="1" applyBorder="1" applyAlignment="1">
      <alignment horizontal="right" vertical="center" wrapText="1"/>
    </xf>
    <xf numFmtId="0" fontId="27" fillId="5" borderId="0" xfId="0" applyFont="1" applyFill="1" applyAlignment="1">
      <alignment horizontal="left" vertical="center" readingOrder="1"/>
    </xf>
    <xf numFmtId="0" fontId="0" fillId="5" borderId="0" xfId="0" applyFill="1"/>
    <xf numFmtId="3" fontId="18" fillId="0" borderId="5" xfId="0" applyNumberFormat="1" applyFont="1" applyBorder="1" applyAlignment="1">
      <alignment horizontal="right" vertical="center" wrapText="1" indent="1"/>
    </xf>
    <xf numFmtId="0" fontId="18" fillId="5" borderId="21" xfId="0" applyFont="1" applyFill="1" applyBorder="1" applyAlignment="1">
      <alignment horizontal="center" vertical="center" wrapText="1"/>
    </xf>
    <xf numFmtId="0" fontId="18" fillId="5" borderId="21" xfId="0" applyFont="1" applyFill="1" applyBorder="1" applyAlignment="1">
      <alignment horizontal="right" vertical="center" wrapText="1"/>
    </xf>
    <xf numFmtId="0" fontId="18" fillId="5" borderId="21" xfId="0" applyFont="1" applyFill="1" applyBorder="1" applyAlignment="1">
      <alignment vertical="center" wrapText="1"/>
    </xf>
    <xf numFmtId="165" fontId="24" fillId="5" borderId="21" xfId="2" applyNumberFormat="1" applyFont="1" applyFill="1" applyBorder="1" applyAlignment="1">
      <alignment horizontal="right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'Annex A - Appeals Valid (Type)'!$B$3</c:f>
              <c:strCache>
                <c:ptCount val="1"/>
                <c:pt idx="0">
                  <c:v>Proportion valid on first submission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'Annex A - Appeals Valid (Type)'!$A$4:$A$11</c:f>
              <c:strCache>
                <c:ptCount val="8"/>
                <c:pt idx="0">
                  <c:v>Planning Appeal (S78)</c:v>
                </c:pt>
                <c:pt idx="1">
                  <c:v>Householder Appeal Service (HAS)</c:v>
                </c:pt>
                <c:pt idx="2">
                  <c:v>Enforcement Notice</c:v>
                </c:pt>
                <c:pt idx="3">
                  <c:v>Lawful Development Certificate</c:v>
                </c:pt>
                <c:pt idx="4">
                  <c:v>Commercial Appeal Service (CAS)</c:v>
                </c:pt>
                <c:pt idx="5">
                  <c:v>Listed Building Consent &amp; Conservation</c:v>
                </c:pt>
                <c:pt idx="6">
                  <c:v>Advertisement Appeal</c:v>
                </c:pt>
                <c:pt idx="7">
                  <c:v>Appeal against enforcement listed building</c:v>
                </c:pt>
              </c:strCache>
            </c:strRef>
          </c:cat>
          <c:val>
            <c:numRef>
              <c:f>'Annex A - Appeals Valid (Type)'!$B$4:$B$11</c:f>
              <c:numCache>
                <c:formatCode>0%</c:formatCode>
                <c:ptCount val="8"/>
                <c:pt idx="0">
                  <c:v>0.56000000000000005</c:v>
                </c:pt>
                <c:pt idx="1">
                  <c:v>0.73</c:v>
                </c:pt>
                <c:pt idx="2">
                  <c:v>0.28999999999999998</c:v>
                </c:pt>
                <c:pt idx="3">
                  <c:v>0.64</c:v>
                </c:pt>
                <c:pt idx="4">
                  <c:v>0.71</c:v>
                </c:pt>
                <c:pt idx="5">
                  <c:v>0.5</c:v>
                </c:pt>
                <c:pt idx="6">
                  <c:v>0.88</c:v>
                </c:pt>
                <c:pt idx="7">
                  <c:v>0.56999999999999995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87-48FD-ADB4-6DE7D2D2E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512606520"/>
        <c:axId val="512606848"/>
      </c:barChart>
      <c:catAx>
        <c:axId val="5126065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2000"/>
                  <a:t>Appeal Type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606848"/>
        <c:crosses val="autoZero"/>
        <c:auto val="1"/>
        <c:lblAlgn val="ctr"/>
        <c:lblOffset val="100"/>
        <c:noMultiLvlLbl val="0"/>
      </c:catAx>
      <c:valAx>
        <c:axId val="51260684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2000"/>
                  <a:t>Proportion of Appeals</a:t>
                </a:r>
                <a:r>
                  <a:rPr lang="en-GB" sz="2000" baseline="0"/>
                  <a:t> Valid</a:t>
                </a:r>
              </a:p>
              <a:p>
                <a:pPr>
                  <a:defRPr sz="2000"/>
                </a:pPr>
                <a:endParaRPr lang="en-GB" sz="2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606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'Annex B 20, 26 and 52 weeks'!$B$3</c:f>
              <c:strCache>
                <c:ptCount val="1"/>
                <c:pt idx="0">
                  <c:v>Within 20 weeks 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'Annex B 20, 26 and 52 weeks'!$A$4:$A$6</c:f>
              <c:strCache>
                <c:ptCount val="3"/>
                <c:pt idx="0">
                  <c:v>Wholly Written Reps </c:v>
                </c:pt>
                <c:pt idx="1">
                  <c:v>Wholly or partly Hearings </c:v>
                </c:pt>
                <c:pt idx="2">
                  <c:v>Wholly or partly Inquiries </c:v>
                </c:pt>
              </c:strCache>
            </c:strRef>
          </c:cat>
          <c:val>
            <c:numRef>
              <c:f>'Annex B 20, 26 and 52 weeks'!$B$4:$B$6</c:f>
              <c:numCache>
                <c:formatCode>0.0%</c:formatCode>
                <c:ptCount val="3"/>
                <c:pt idx="0">
                  <c:v>0.27400000000000002</c:v>
                </c:pt>
                <c:pt idx="1">
                  <c:v>0.10299999999999999</c:v>
                </c:pt>
                <c:pt idx="2">
                  <c:v>3.4000000000000002E-2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06-48CD-B105-D946C114C8A3}"/>
            </c:ext>
          </c:extLst>
        </c:ser>
        <c:ser>
          <c:idx val="1"/>
          <c:order val="1"/>
          <c:tx>
            <c:strRef>
              <c:f>'Annex B 20, 26 and 52 weeks'!$C$3</c:f>
              <c:strCache>
                <c:ptCount val="1"/>
                <c:pt idx="0">
                  <c:v>Within 26 weeks 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'Annex B 20, 26 and 52 weeks'!$A$4:$A$6</c:f>
              <c:strCache>
                <c:ptCount val="3"/>
                <c:pt idx="0">
                  <c:v>Wholly Written Reps </c:v>
                </c:pt>
                <c:pt idx="1">
                  <c:v>Wholly or partly Hearings </c:v>
                </c:pt>
                <c:pt idx="2">
                  <c:v>Wholly or partly Inquiries </c:v>
                </c:pt>
              </c:strCache>
            </c:strRef>
          </c:cat>
          <c:val>
            <c:numRef>
              <c:f>'Annex B 20, 26 and 52 weeks'!$C$4:$C$6</c:f>
              <c:numCache>
                <c:formatCode>0.0%</c:formatCode>
                <c:ptCount val="3"/>
                <c:pt idx="0">
                  <c:v>0.17899999999999999</c:v>
                </c:pt>
                <c:pt idx="1">
                  <c:v>0.107</c:v>
                </c:pt>
                <c:pt idx="2">
                  <c:v>0.14499999999999999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06-48CD-B105-D946C114C8A3}"/>
            </c:ext>
          </c:extLst>
        </c:ser>
        <c:ser>
          <c:idx val="2"/>
          <c:order val="2"/>
          <c:tx>
            <c:strRef>
              <c:f>'Annex B 20, 26 and 52 weeks'!$D$3</c:f>
              <c:strCache>
                <c:ptCount val="1"/>
                <c:pt idx="0">
                  <c:v>Within 52 weeks 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'Annex B 20, 26 and 52 weeks'!$A$4:$A$6</c:f>
              <c:strCache>
                <c:ptCount val="3"/>
                <c:pt idx="0">
                  <c:v>Wholly Written Reps </c:v>
                </c:pt>
                <c:pt idx="1">
                  <c:v>Wholly or partly Hearings </c:v>
                </c:pt>
                <c:pt idx="2">
                  <c:v>Wholly or partly Inquiries </c:v>
                </c:pt>
              </c:strCache>
            </c:strRef>
          </c:cat>
          <c:val>
            <c:numRef>
              <c:f>'Annex B 20, 26 and 52 weeks'!$D$4:$D$6</c:f>
              <c:numCache>
                <c:formatCode>0.0%</c:formatCode>
                <c:ptCount val="3"/>
                <c:pt idx="0">
                  <c:v>0.42099999999999999</c:v>
                </c:pt>
                <c:pt idx="1">
                  <c:v>0.25800000000000001</c:v>
                </c:pt>
                <c:pt idx="2">
                  <c:v>0.315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06-48CD-B105-D946C114C8A3}"/>
            </c:ext>
          </c:extLst>
        </c:ser>
        <c:ser>
          <c:idx val="3"/>
          <c:order val="3"/>
          <c:tx>
            <c:strRef>
              <c:f>'Annex B 20, 26 and 52 weeks'!$E$3</c:f>
              <c:strCache>
                <c:ptCount val="1"/>
                <c:pt idx="0">
                  <c:v>More than 52 weeks 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'Annex B 20, 26 and 52 weeks'!$A$4:$A$6</c:f>
              <c:strCache>
                <c:ptCount val="3"/>
                <c:pt idx="0">
                  <c:v>Wholly Written Reps </c:v>
                </c:pt>
                <c:pt idx="1">
                  <c:v>Wholly or partly Hearings </c:v>
                </c:pt>
                <c:pt idx="2">
                  <c:v>Wholly or partly Inquiries </c:v>
                </c:pt>
              </c:strCache>
            </c:strRef>
          </c:cat>
          <c:val>
            <c:numRef>
              <c:f>'Annex B 20, 26 and 52 weeks'!$E$4:$E$6</c:f>
              <c:numCache>
                <c:formatCode>0.0%</c:formatCode>
                <c:ptCount val="3"/>
                <c:pt idx="0">
                  <c:v>0.126</c:v>
                </c:pt>
                <c:pt idx="1">
                  <c:v>0.53200000000000003</c:v>
                </c:pt>
                <c:pt idx="2">
                  <c:v>0.50600000000000001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06-48CD-B105-D946C114C8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35143000"/>
        <c:axId val="351238232"/>
      </c:barChart>
      <c:catAx>
        <c:axId val="735143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1238232"/>
        <c:crosses val="autoZero"/>
        <c:auto val="1"/>
        <c:lblAlgn val="ctr"/>
        <c:lblOffset val="100"/>
        <c:noMultiLvlLbl val="0"/>
      </c:catAx>
      <c:valAx>
        <c:axId val="351238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143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3 - 50th &amp; 90th'!$B$3</c:f>
              <c:strCache>
                <c:ptCount val="1"/>
                <c:pt idx="0">
                  <c:v>50th percentile</c:v>
                </c:pt>
              </c:strCache>
            </c:strRef>
          </c:tx>
          <c:spPr>
            <a:ln w="3810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'Table 3 - 50th &amp; 90th'!$A$4:$A$9</c:f>
              <c:strCache>
                <c:ptCount val="6"/>
                <c:pt idx="0">
                  <c:v>Oct – Dec 2021 </c:v>
                </c:pt>
                <c:pt idx="1">
                  <c:v>Jan – Mar 2022 </c:v>
                </c:pt>
                <c:pt idx="2">
                  <c:v>Apr – Jun 2022</c:v>
                </c:pt>
                <c:pt idx="3">
                  <c:v>Jul – Sep 2022</c:v>
                </c:pt>
                <c:pt idx="4">
                  <c:v>Oct - Dec 2022</c:v>
                </c:pt>
                <c:pt idx="5">
                  <c:v>Jan – Mar 2023</c:v>
                </c:pt>
              </c:strCache>
            </c:strRef>
          </c:cat>
          <c:val>
            <c:numRef>
              <c:f>'Table 3 - 50th &amp; 90th'!$B$4:$B$9</c:f>
              <c:numCache>
                <c:formatCode>General</c:formatCode>
                <c:ptCount val="6"/>
                <c:pt idx="0">
                  <c:v>26</c:v>
                </c:pt>
                <c:pt idx="1">
                  <c:v>25</c:v>
                </c:pt>
                <c:pt idx="2">
                  <c:v>27</c:v>
                </c:pt>
                <c:pt idx="3">
                  <c:v>27</c:v>
                </c:pt>
                <c:pt idx="4">
                  <c:v>30</c:v>
                </c:pt>
                <c:pt idx="5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21-465B-8A5A-A69BE440FEAC}"/>
            </c:ext>
          </c:extLst>
        </c:ser>
        <c:ser>
          <c:idx val="1"/>
          <c:order val="1"/>
          <c:tx>
            <c:strRef>
              <c:f>'Table 3 - 50th &amp; 90th'!$C$3</c:f>
              <c:strCache>
                <c:ptCount val="1"/>
                <c:pt idx="0">
                  <c:v>90th percentile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'Table 3 - 50th &amp; 90th'!$A$4:$A$9</c:f>
              <c:strCache>
                <c:ptCount val="6"/>
                <c:pt idx="0">
                  <c:v>Oct – Dec 2021 </c:v>
                </c:pt>
                <c:pt idx="1">
                  <c:v>Jan – Mar 2022 </c:v>
                </c:pt>
                <c:pt idx="2">
                  <c:v>Apr – Jun 2022</c:v>
                </c:pt>
                <c:pt idx="3">
                  <c:v>Jul – Sep 2022</c:v>
                </c:pt>
                <c:pt idx="4">
                  <c:v>Oct - Dec 2022</c:v>
                </c:pt>
                <c:pt idx="5">
                  <c:v>Jan – Mar 2023</c:v>
                </c:pt>
              </c:strCache>
            </c:strRef>
          </c:cat>
          <c:val>
            <c:numRef>
              <c:f>'Table 3 - 50th &amp; 90th'!$C$4:$C$9</c:f>
              <c:numCache>
                <c:formatCode>General</c:formatCode>
                <c:ptCount val="6"/>
                <c:pt idx="0">
                  <c:v>49</c:v>
                </c:pt>
                <c:pt idx="1">
                  <c:v>49</c:v>
                </c:pt>
                <c:pt idx="2">
                  <c:v>58</c:v>
                </c:pt>
                <c:pt idx="3">
                  <c:v>60</c:v>
                </c:pt>
                <c:pt idx="4">
                  <c:v>60</c:v>
                </c:pt>
                <c:pt idx="5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21-465B-8A5A-A69BE440F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1119312"/>
        <c:axId val="931120952"/>
      </c:lineChart>
      <c:catAx>
        <c:axId val="931119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Decision 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1120952"/>
        <c:crosses val="autoZero"/>
        <c:auto val="1"/>
        <c:lblAlgn val="ctr"/>
        <c:lblOffset val="100"/>
        <c:noMultiLvlLbl val="0"/>
      </c:catAx>
      <c:valAx>
        <c:axId val="931120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Valid to Decision (weeks)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1119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371475"/>
    <xdr:ext cx="13933714" cy="908957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246DB9-F0B5-4C9A-9392-55382643B26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1</xdr:row>
      <xdr:rowOff>6350</xdr:rowOff>
    </xdr:from>
    <xdr:to>
      <xdr:col>21</xdr:col>
      <xdr:colOff>171450</xdr:colOff>
      <xdr:row>39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7A37B0-CD25-40E3-A044-C5A48D4941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438150"/>
    <xdr:ext cx="13382625" cy="82391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F19EF8-BE4A-4C25-B1FE-96F5C0AF4E0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54D54-C08E-4D7E-85E5-528C0DF1E86B}">
  <sheetPr>
    <tabColor rgb="FFFFFF00"/>
  </sheetPr>
  <dimension ref="A1:A14"/>
  <sheetViews>
    <sheetView showGridLines="0" tabSelected="1" workbookViewId="0">
      <selection activeCell="A10" sqref="A10"/>
    </sheetView>
  </sheetViews>
  <sheetFormatPr defaultRowHeight="14.5" x14ac:dyDescent="0.35"/>
  <cols>
    <col min="1" max="1" width="131.81640625" bestFit="1" customWidth="1"/>
  </cols>
  <sheetData>
    <row r="1" spans="1:1" ht="35.15" customHeight="1" x14ac:dyDescent="0.35">
      <c r="A1" s="12" t="s">
        <v>0</v>
      </c>
    </row>
    <row r="2" spans="1:1" s="41" customFormat="1" ht="18.5" x14ac:dyDescent="0.45">
      <c r="A2" s="13" t="s">
        <v>1</v>
      </c>
    </row>
    <row r="3" spans="1:1" s="41" customFormat="1" ht="18.5" x14ac:dyDescent="0.45">
      <c r="A3" s="13" t="s">
        <v>65</v>
      </c>
    </row>
    <row r="4" spans="1:1" s="41" customFormat="1" ht="18.5" x14ac:dyDescent="0.45">
      <c r="A4" s="13" t="s">
        <v>80</v>
      </c>
    </row>
    <row r="5" spans="1:1" s="41" customFormat="1" ht="18.5" x14ac:dyDescent="0.45">
      <c r="A5" s="13" t="s">
        <v>81</v>
      </c>
    </row>
    <row r="6" spans="1:1" s="41" customFormat="1" ht="18.5" x14ac:dyDescent="0.45">
      <c r="A6" s="42" t="s">
        <v>82</v>
      </c>
    </row>
    <row r="7" spans="1:1" s="41" customFormat="1" ht="29" customHeight="1" x14ac:dyDescent="0.45">
      <c r="A7" s="42" t="s">
        <v>83</v>
      </c>
    </row>
    <row r="8" spans="1:1" s="41" customFormat="1" ht="18.5" x14ac:dyDescent="0.45">
      <c r="A8" s="42" t="s">
        <v>84</v>
      </c>
    </row>
    <row r="9" spans="1:1" s="46" customFormat="1" ht="32" customHeight="1" x14ac:dyDescent="0.45">
      <c r="A9" s="45" t="s">
        <v>45</v>
      </c>
    </row>
    <row r="10" spans="1:1" s="41" customFormat="1" ht="18.5" x14ac:dyDescent="0.45">
      <c r="A10" s="42" t="s">
        <v>55</v>
      </c>
    </row>
    <row r="11" spans="1:1" s="41" customFormat="1" ht="18.5" x14ac:dyDescent="0.45">
      <c r="A11" s="44" t="s">
        <v>58</v>
      </c>
    </row>
    <row r="12" spans="1:1" s="41" customFormat="1" ht="18.5" x14ac:dyDescent="0.45">
      <c r="A12" s="13" t="s">
        <v>88</v>
      </c>
    </row>
    <row r="13" spans="1:1" s="41" customFormat="1" ht="18.5" x14ac:dyDescent="0.45"/>
    <row r="14" spans="1:1" s="41" customFormat="1" ht="18.5" x14ac:dyDescent="0.45"/>
  </sheetData>
  <hyperlinks>
    <hyperlink ref="A2" location="'Table 1 - Appeals Valid on 1st '!A1" display="Table 1 - Proportion of Appeals Valid First Time, By Quarter, Apr 21 - Jun 2022" xr:uid="{2A9D9DC4-3541-46F2-8757-2B169D473EF3}"/>
    <hyperlink ref="A3" location="'Table 2 - Percentiles'!A1" display="Table 2 - Percentiles for Valid to Decision (in weeks) for decisions made November 2021 – October 2022 – and number of decisions in that time" xr:uid="{69404BB1-7B00-45A9-B817-A0918CB500AD}"/>
    <hyperlink ref="A4" location="'Table 3 - 50th &amp; 90th'!A1" display="Table 3 - All appeal Decisions, 50th and 90th percentiles of Valid to Decision (weeks), April 2021 to Sep 2022" xr:uid="{E007DA4F-7842-41FB-BD8C-CB0EB0A62FA7}"/>
    <hyperlink ref="A5" location="'Table 4 Appeals Quality Assured'!A1" display="Table 4 - Number of appeal decisions quality assured, July to September 2022" xr:uid="{2D7D0AF2-EFEF-4F01-850C-068BC0F03E2B}"/>
    <hyperlink ref="A6" location="'Table 5 Other Decisions'!A1" display="Table 5 - Number of Other Cases Quality Assured, July to September 2022" xr:uid="{9F109A8C-83BF-438C-BDE3-BDEED29A723F}"/>
    <hyperlink ref="A7" location="'Figure 1'!A1" display="Figure 1 - Proportion of Appeals Valid on First Submission for Selected Appeal Types, Jul to Sep 2022" xr:uid="{65C81619-0B7F-4D60-858F-A0084001F58D}"/>
    <hyperlink ref="A8" location="'Figure 4 - 50th and 90th'!A1" display="Figure 4 - All Appeal Decisions, 50th and 90th percentiles for Valid to Decision, by Quarter, Apr 21 - Jul 22" xr:uid="{8C35FE9D-A493-4AAD-8F9B-4A552BB16ED0}"/>
    <hyperlink ref="A11" location="'Annex E - Jul-Sep Percentiles'!A1" display="Annex E - Percentiles for Valid to Decision (in weeks) for decisions made July – September 2022" xr:uid="{62A912C7-7293-4F84-B045-750E891AD364}"/>
    <hyperlink ref="A10" location="'Annex B 20, 26 and 52 weeks'!A1" display="Annex B: Proportion of Appeals decided within 20, 26 and 52 weeks - Decisions Nov 2021 - Oct 2022 " xr:uid="{40E45ADE-2A51-4EC0-9274-A234FA89E012}"/>
    <hyperlink ref="A9" location="'Annex A - Appeals Valid (Type)'!A1" display="Annex A - Proportion of Appeals Valid First Time For Selected Appeal Types, Jul - Sep 2022" xr:uid="{E51626CF-3F47-4F0F-BEEE-A25570B22C3A}"/>
    <hyperlink ref="A12" location="'Annex F - 50th &amp; 90th by proced'!A1" display="Annex F - All appeal Decisions, 50th and 90th percentiles of Valid to Decision (weeks), April 2021 to Sep 2022" xr:uid="{932C2037-953A-4454-B953-B9198AB7071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CB102-538D-463D-91F1-0B56E84147C0}">
  <dimension ref="A1:G14"/>
  <sheetViews>
    <sheetView showGridLines="0" workbookViewId="0">
      <selection activeCell="F8" sqref="F8"/>
    </sheetView>
  </sheetViews>
  <sheetFormatPr defaultRowHeight="14.5" x14ac:dyDescent="0.35"/>
  <cols>
    <col min="1" max="1" width="36.1796875" customWidth="1"/>
    <col min="2" max="2" width="26.54296875" customWidth="1"/>
    <col min="3" max="6" width="17.453125" customWidth="1"/>
  </cols>
  <sheetData>
    <row r="1" spans="1:7" ht="31" customHeight="1" x14ac:dyDescent="0.35">
      <c r="A1" s="1" t="s">
        <v>138</v>
      </c>
    </row>
    <row r="2" spans="1:7" ht="31" customHeight="1" thickBot="1" x14ac:dyDescent="0.4">
      <c r="A2" s="57" t="s">
        <v>2</v>
      </c>
    </row>
    <row r="3" spans="1:7" ht="32.5" customHeight="1" thickBot="1" x14ac:dyDescent="0.4">
      <c r="A3" s="59" t="s">
        <v>12</v>
      </c>
      <c r="B3" s="70" t="s">
        <v>13</v>
      </c>
      <c r="C3" s="70" t="s">
        <v>14</v>
      </c>
      <c r="D3" s="2"/>
      <c r="E3" s="3"/>
      <c r="F3" s="3"/>
    </row>
    <row r="4" spans="1:7" ht="33.65" customHeight="1" thickBot="1" x14ac:dyDescent="0.4">
      <c r="A4" s="63" t="s">
        <v>57</v>
      </c>
      <c r="B4" s="85">
        <v>0.56000000000000005</v>
      </c>
      <c r="C4" s="96">
        <v>2561</v>
      </c>
      <c r="D4" s="4"/>
      <c r="E4" s="5"/>
      <c r="F4" s="3"/>
    </row>
    <row r="5" spans="1:7" ht="33.65" customHeight="1" thickBot="1" x14ac:dyDescent="0.4">
      <c r="A5" s="63" t="s">
        <v>15</v>
      </c>
      <c r="B5" s="85">
        <v>0.73</v>
      </c>
      <c r="C5" s="96">
        <v>1239</v>
      </c>
    </row>
    <row r="6" spans="1:7" ht="33.65" customHeight="1" thickBot="1" x14ac:dyDescent="0.4">
      <c r="A6" s="63" t="s">
        <v>16</v>
      </c>
      <c r="B6" s="85">
        <v>0.28999999999999998</v>
      </c>
      <c r="C6" s="96">
        <v>568</v>
      </c>
    </row>
    <row r="7" spans="1:7" ht="33.65" customHeight="1" thickBot="1" x14ac:dyDescent="0.4">
      <c r="A7" s="63" t="s">
        <v>17</v>
      </c>
      <c r="B7" s="85">
        <v>0.64</v>
      </c>
      <c r="C7" s="96">
        <v>153</v>
      </c>
    </row>
    <row r="8" spans="1:7" ht="33.65" customHeight="1" thickBot="1" x14ac:dyDescent="0.4">
      <c r="A8" s="63" t="s">
        <v>18</v>
      </c>
      <c r="B8" s="85">
        <v>0.71</v>
      </c>
      <c r="C8" s="96">
        <v>126</v>
      </c>
    </row>
    <row r="9" spans="1:7" ht="31.5" thickBot="1" x14ac:dyDescent="0.4">
      <c r="A9" s="63" t="s">
        <v>19</v>
      </c>
      <c r="B9" s="85">
        <v>0.5</v>
      </c>
      <c r="C9" s="96">
        <v>93</v>
      </c>
    </row>
    <row r="10" spans="1:7" ht="31.5" customHeight="1" thickBot="1" x14ac:dyDescent="0.4">
      <c r="A10" s="63" t="s">
        <v>20</v>
      </c>
      <c r="B10" s="85">
        <v>0.88</v>
      </c>
      <c r="C10" s="96">
        <v>49</v>
      </c>
    </row>
    <row r="11" spans="1:7" ht="31.5" thickBot="1" x14ac:dyDescent="0.4">
      <c r="A11" s="63" t="s">
        <v>21</v>
      </c>
      <c r="B11" s="85">
        <v>0.56999999999999995</v>
      </c>
      <c r="C11" s="96">
        <v>14</v>
      </c>
    </row>
    <row r="12" spans="1:7" ht="23.5" customHeight="1" x14ac:dyDescent="0.35">
      <c r="A12" s="39" t="s">
        <v>9</v>
      </c>
      <c r="B12" s="17"/>
      <c r="C12" s="17"/>
      <c r="D12" s="17"/>
      <c r="E12" s="17"/>
      <c r="F12" s="5"/>
      <c r="G12" s="17"/>
    </row>
    <row r="13" spans="1:7" ht="19" customHeight="1" x14ac:dyDescent="0.35">
      <c r="A13" s="14" t="s">
        <v>10</v>
      </c>
      <c r="B13" s="15">
        <v>45047</v>
      </c>
    </row>
    <row r="14" spans="1:7" x14ac:dyDescent="0.35">
      <c r="A14" s="14" t="s">
        <v>11</v>
      </c>
      <c r="B14" s="15">
        <v>45139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9E34E-D310-4808-AB5E-AF7BAD711C83}">
  <dimension ref="A1:L12"/>
  <sheetViews>
    <sheetView showGridLines="0" workbookViewId="0">
      <selection activeCell="A2" sqref="A2"/>
    </sheetView>
  </sheetViews>
  <sheetFormatPr defaultRowHeight="14.5" x14ac:dyDescent="0.35"/>
  <cols>
    <col min="1" max="1" width="23.453125" customWidth="1"/>
    <col min="2" max="5" width="14.6328125" customWidth="1"/>
  </cols>
  <sheetData>
    <row r="1" spans="1:12" ht="15.5" x14ac:dyDescent="0.35">
      <c r="A1" s="43" t="s">
        <v>142</v>
      </c>
    </row>
    <row r="2" spans="1:12" x14ac:dyDescent="0.35">
      <c r="A2" s="5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29.5" thickBot="1" x14ac:dyDescent="0.4">
      <c r="A3" s="24"/>
      <c r="B3" s="28" t="s">
        <v>48</v>
      </c>
      <c r="C3" s="28" t="s">
        <v>49</v>
      </c>
      <c r="D3" s="28" t="s">
        <v>50</v>
      </c>
      <c r="E3" s="31" t="s">
        <v>51</v>
      </c>
    </row>
    <row r="4" spans="1:12" ht="33.5" customHeight="1" thickBot="1" x14ac:dyDescent="0.4">
      <c r="A4" s="25" t="s">
        <v>52</v>
      </c>
      <c r="B4" s="34">
        <v>0.27400000000000002</v>
      </c>
      <c r="C4" s="34">
        <v>0.17899999999999999</v>
      </c>
      <c r="D4" s="34">
        <v>0.42099999999999999</v>
      </c>
      <c r="E4" s="35">
        <v>0.126</v>
      </c>
    </row>
    <row r="5" spans="1:12" ht="33.5" customHeight="1" thickBot="1" x14ac:dyDescent="0.4">
      <c r="A5" s="26" t="s">
        <v>53</v>
      </c>
      <c r="B5" s="29">
        <v>0.10299999999999999</v>
      </c>
      <c r="C5" s="29">
        <v>0.107</v>
      </c>
      <c r="D5" s="29">
        <v>0.25800000000000001</v>
      </c>
      <c r="E5" s="32">
        <v>0.53200000000000003</v>
      </c>
    </row>
    <row r="6" spans="1:12" ht="33.5" customHeight="1" x14ac:dyDescent="0.35">
      <c r="A6" s="27" t="s">
        <v>54</v>
      </c>
      <c r="B6" s="30">
        <v>3.4000000000000002E-2</v>
      </c>
      <c r="C6" s="30">
        <v>0.14499999999999999</v>
      </c>
      <c r="D6" s="30">
        <v>0.315</v>
      </c>
      <c r="E6" s="33">
        <v>0.50600000000000001</v>
      </c>
    </row>
    <row r="7" spans="1:12" ht="28.5" customHeight="1" x14ac:dyDescent="0.35">
      <c r="A7" s="39" t="s">
        <v>9</v>
      </c>
      <c r="B7" s="17"/>
    </row>
    <row r="8" spans="1:12" x14ac:dyDescent="0.35">
      <c r="A8" s="14" t="s">
        <v>10</v>
      </c>
      <c r="B8" s="15">
        <v>45047</v>
      </c>
    </row>
    <row r="9" spans="1:12" x14ac:dyDescent="0.35">
      <c r="A9" s="14" t="s">
        <v>11</v>
      </c>
      <c r="B9" s="15">
        <v>45139</v>
      </c>
    </row>
    <row r="10" spans="1:12" x14ac:dyDescent="0.35">
      <c r="B10" s="47"/>
    </row>
    <row r="11" spans="1:12" x14ac:dyDescent="0.35">
      <c r="B11" s="47"/>
    </row>
    <row r="12" spans="1:12" x14ac:dyDescent="0.35">
      <c r="B12" s="4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23DF9-F30E-4BE4-BF07-877A90C0F561}">
  <sheetPr>
    <tabColor rgb="FFFFFF00"/>
  </sheetPr>
  <dimension ref="A1:L15"/>
  <sheetViews>
    <sheetView showGridLines="0" workbookViewId="0">
      <selection activeCell="G30" sqref="G30"/>
    </sheetView>
  </sheetViews>
  <sheetFormatPr defaultRowHeight="14.5" x14ac:dyDescent="0.35"/>
  <cols>
    <col min="1" max="1" width="17.36328125" customWidth="1"/>
    <col min="2" max="7" width="15" customWidth="1"/>
  </cols>
  <sheetData>
    <row r="1" spans="1:12" ht="15.5" x14ac:dyDescent="0.35">
      <c r="A1" s="36" t="s">
        <v>144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x14ac:dyDescent="0.35">
      <c r="A2" s="5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46.5" x14ac:dyDescent="0.35">
      <c r="A3" s="97" t="s">
        <v>34</v>
      </c>
      <c r="B3" s="98" t="s">
        <v>90</v>
      </c>
      <c r="C3" s="98" t="s">
        <v>91</v>
      </c>
      <c r="D3" s="98" t="s">
        <v>92</v>
      </c>
      <c r="E3" s="98" t="s">
        <v>93</v>
      </c>
      <c r="F3" s="98" t="s">
        <v>94</v>
      </c>
      <c r="G3" s="99" t="s">
        <v>29</v>
      </c>
      <c r="H3" s="37"/>
      <c r="I3" s="37"/>
      <c r="J3" s="37"/>
      <c r="K3" s="37"/>
      <c r="L3" s="37"/>
    </row>
    <row r="4" spans="1:12" ht="17.5" x14ac:dyDescent="0.35">
      <c r="A4" s="99" t="s">
        <v>30</v>
      </c>
      <c r="B4" s="100" t="s">
        <v>66</v>
      </c>
      <c r="C4" s="100" t="s">
        <v>60</v>
      </c>
      <c r="D4" s="100" t="s">
        <v>67</v>
      </c>
      <c r="E4" s="100" t="s">
        <v>68</v>
      </c>
      <c r="F4" s="100" t="s">
        <v>69</v>
      </c>
      <c r="G4" s="100">
        <v>3868</v>
      </c>
      <c r="H4" s="37"/>
      <c r="I4" s="37"/>
      <c r="J4" s="37"/>
      <c r="K4" s="37"/>
      <c r="L4" s="37"/>
    </row>
    <row r="5" spans="1:12" ht="17.5" x14ac:dyDescent="0.35">
      <c r="A5" s="99" t="s">
        <v>31</v>
      </c>
      <c r="B5" s="100" t="s">
        <v>70</v>
      </c>
      <c r="C5" s="100" t="s">
        <v>63</v>
      </c>
      <c r="D5" s="100" t="s">
        <v>71</v>
      </c>
      <c r="E5" s="100" t="s">
        <v>72</v>
      </c>
      <c r="F5" s="100" t="s">
        <v>64</v>
      </c>
      <c r="G5" s="100">
        <v>171</v>
      </c>
      <c r="H5" s="37"/>
      <c r="I5" s="37"/>
      <c r="J5" s="37"/>
      <c r="K5" s="37"/>
      <c r="L5" s="37"/>
    </row>
    <row r="6" spans="1:12" ht="17.5" x14ac:dyDescent="0.35">
      <c r="A6" s="99" t="s">
        <v>32</v>
      </c>
      <c r="B6" s="100" t="s">
        <v>73</v>
      </c>
      <c r="C6" s="100" t="s">
        <v>74</v>
      </c>
      <c r="D6" s="100" t="s">
        <v>75</v>
      </c>
      <c r="E6" s="100" t="s">
        <v>76</v>
      </c>
      <c r="F6" s="100" t="s">
        <v>77</v>
      </c>
      <c r="G6" s="100">
        <v>127</v>
      </c>
      <c r="H6" s="37"/>
      <c r="I6" s="37"/>
      <c r="J6" s="37"/>
      <c r="K6" s="37"/>
      <c r="L6" s="37"/>
    </row>
    <row r="7" spans="1:12" ht="17.5" x14ac:dyDescent="0.35">
      <c r="A7" s="99" t="s">
        <v>33</v>
      </c>
      <c r="B7" s="100" t="s">
        <v>66</v>
      </c>
      <c r="C7" s="100" t="s">
        <v>78</v>
      </c>
      <c r="D7" s="100" t="s">
        <v>62</v>
      </c>
      <c r="E7" s="100" t="s">
        <v>79</v>
      </c>
      <c r="F7" s="100" t="s">
        <v>61</v>
      </c>
      <c r="G7" s="100">
        <v>4166</v>
      </c>
      <c r="H7" s="37"/>
      <c r="I7" s="37"/>
      <c r="J7" s="37"/>
      <c r="K7" s="37"/>
      <c r="L7" s="37"/>
    </row>
    <row r="8" spans="1:12" ht="28" customHeight="1" x14ac:dyDescent="0.35">
      <c r="A8" s="40" t="s">
        <v>35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x14ac:dyDescent="0.35">
      <c r="A9" s="38" t="s">
        <v>10</v>
      </c>
      <c r="B9" s="15">
        <v>45047</v>
      </c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x14ac:dyDescent="0.35">
      <c r="A10" s="38" t="s">
        <v>11</v>
      </c>
      <c r="B10" s="15">
        <v>45139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 x14ac:dyDescent="0.3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x14ac:dyDescent="0.3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x14ac:dyDescent="0.3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 x14ac:dyDescent="0.3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2" x14ac:dyDescent="0.3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5C968-1FC4-45DA-8B80-903A9E4A445F}">
  <sheetPr>
    <tabColor rgb="FFFFFF00"/>
  </sheetPr>
  <dimension ref="A1:D30"/>
  <sheetViews>
    <sheetView showGridLines="0" workbookViewId="0">
      <selection activeCell="Y36" sqref="Y36"/>
    </sheetView>
  </sheetViews>
  <sheetFormatPr defaultRowHeight="14.5" x14ac:dyDescent="0.35"/>
  <cols>
    <col min="1" max="1" width="16.36328125" customWidth="1"/>
    <col min="2" max="3" width="13.36328125" customWidth="1"/>
    <col min="4" max="4" width="10.36328125" customWidth="1"/>
  </cols>
  <sheetData>
    <row r="1" spans="1:4" ht="17.5" x14ac:dyDescent="0.35">
      <c r="A1" s="20" t="s">
        <v>89</v>
      </c>
    </row>
    <row r="2" spans="1:4" ht="31" customHeight="1" x14ac:dyDescent="0.35">
      <c r="A2" s="57" t="s">
        <v>2</v>
      </c>
    </row>
    <row r="3" spans="1:4" ht="32" customHeight="1" thickBot="1" x14ac:dyDescent="0.4">
      <c r="A3" s="48" t="s">
        <v>85</v>
      </c>
    </row>
    <row r="4" spans="1:4" s="50" customFormat="1" ht="33.5" thickBot="1" x14ac:dyDescent="0.4">
      <c r="A4" s="59" t="s">
        <v>36</v>
      </c>
      <c r="B4" s="60" t="s">
        <v>95</v>
      </c>
      <c r="C4" s="60" t="s">
        <v>96</v>
      </c>
      <c r="D4" s="60" t="s">
        <v>97</v>
      </c>
    </row>
    <row r="5" spans="1:4" s="50" customFormat="1" ht="16" thickBot="1" x14ac:dyDescent="0.4">
      <c r="A5" s="61" t="s">
        <v>40</v>
      </c>
      <c r="B5" s="62">
        <v>21</v>
      </c>
      <c r="C5" s="62">
        <v>40</v>
      </c>
      <c r="D5" s="62">
        <f t="shared" ref="D5:D8" si="0">C5-B5</f>
        <v>19</v>
      </c>
    </row>
    <row r="6" spans="1:4" s="50" customFormat="1" ht="16" thickBot="1" x14ac:dyDescent="0.4">
      <c r="A6" s="61" t="s">
        <v>41</v>
      </c>
      <c r="B6" s="62">
        <v>22</v>
      </c>
      <c r="C6" s="62">
        <v>43</v>
      </c>
      <c r="D6" s="62">
        <f t="shared" si="0"/>
        <v>21</v>
      </c>
    </row>
    <row r="7" spans="1:4" s="50" customFormat="1" ht="16" thickBot="1" x14ac:dyDescent="0.4">
      <c r="A7" s="61" t="s">
        <v>42</v>
      </c>
      <c r="B7" s="62">
        <v>25</v>
      </c>
      <c r="C7" s="62">
        <v>44</v>
      </c>
      <c r="D7" s="62">
        <f t="shared" si="0"/>
        <v>19</v>
      </c>
    </row>
    <row r="8" spans="1:4" s="50" customFormat="1" ht="16" thickBot="1" x14ac:dyDescent="0.4">
      <c r="A8" s="61" t="s">
        <v>43</v>
      </c>
      <c r="B8" s="62">
        <v>25</v>
      </c>
      <c r="C8" s="62">
        <v>45</v>
      </c>
      <c r="D8" s="62">
        <f t="shared" si="0"/>
        <v>20</v>
      </c>
    </row>
    <row r="9" spans="1:4" s="50" customFormat="1" ht="16" thickBot="1" x14ac:dyDescent="0.4">
      <c r="A9" s="63" t="s">
        <v>6</v>
      </c>
      <c r="B9" s="62">
        <v>26</v>
      </c>
      <c r="C9" s="62">
        <v>49</v>
      </c>
      <c r="D9" s="62">
        <f>C9-B9</f>
        <v>23</v>
      </c>
    </row>
    <row r="10" spans="1:4" s="50" customFormat="1" ht="16" thickBot="1" x14ac:dyDescent="0.4">
      <c r="A10" s="63" t="s">
        <v>56</v>
      </c>
      <c r="B10" s="62">
        <v>26</v>
      </c>
      <c r="C10" s="62">
        <v>53</v>
      </c>
      <c r="D10" s="62">
        <f>C10-B10</f>
        <v>27</v>
      </c>
    </row>
    <row r="11" spans="1:4" s="49" customFormat="1" ht="32" customHeight="1" thickBot="1" x14ac:dyDescent="0.4">
      <c r="A11" s="48" t="s">
        <v>86</v>
      </c>
    </row>
    <row r="12" spans="1:4" s="50" customFormat="1" ht="34.5" thickBot="1" x14ac:dyDescent="0.4">
      <c r="A12" s="59" t="s">
        <v>36</v>
      </c>
      <c r="B12" s="60" t="s">
        <v>37</v>
      </c>
      <c r="C12" s="60" t="s">
        <v>38</v>
      </c>
      <c r="D12" s="60" t="s">
        <v>39</v>
      </c>
    </row>
    <row r="13" spans="1:4" s="50" customFormat="1" ht="16" thickBot="1" x14ac:dyDescent="0.4">
      <c r="A13" s="61" t="s">
        <v>40</v>
      </c>
      <c r="B13" s="62">
        <v>54</v>
      </c>
      <c r="C13" s="62">
        <v>88</v>
      </c>
      <c r="D13" s="62">
        <f>C13-B13</f>
        <v>34</v>
      </c>
    </row>
    <row r="14" spans="1:4" s="50" customFormat="1" ht="16" thickBot="1" x14ac:dyDescent="0.4">
      <c r="A14" s="61" t="s">
        <v>41</v>
      </c>
      <c r="B14" s="62">
        <v>46</v>
      </c>
      <c r="C14" s="62">
        <v>87</v>
      </c>
      <c r="D14" s="62">
        <f t="shared" ref="D14:D18" si="1">C14-B14</f>
        <v>41</v>
      </c>
    </row>
    <row r="15" spans="1:4" s="50" customFormat="1" ht="16" thickBot="1" x14ac:dyDescent="0.4">
      <c r="A15" s="61" t="s">
        <v>42</v>
      </c>
      <c r="B15" s="62">
        <v>51</v>
      </c>
      <c r="C15" s="62">
        <v>106</v>
      </c>
      <c r="D15" s="62">
        <f t="shared" si="1"/>
        <v>55</v>
      </c>
    </row>
    <row r="16" spans="1:4" s="50" customFormat="1" ht="16" thickBot="1" x14ac:dyDescent="0.4">
      <c r="A16" s="61" t="s">
        <v>43</v>
      </c>
      <c r="B16" s="62">
        <v>53</v>
      </c>
      <c r="C16" s="62">
        <v>134</v>
      </c>
      <c r="D16" s="62">
        <f t="shared" si="1"/>
        <v>81</v>
      </c>
    </row>
    <row r="17" spans="1:4" s="50" customFormat="1" ht="16" thickBot="1" x14ac:dyDescent="0.4">
      <c r="A17" s="63" t="s">
        <v>6</v>
      </c>
      <c r="B17" s="62">
        <v>91</v>
      </c>
      <c r="C17" s="62">
        <v>184</v>
      </c>
      <c r="D17" s="62">
        <f t="shared" si="1"/>
        <v>93</v>
      </c>
    </row>
    <row r="18" spans="1:4" s="50" customFormat="1" ht="16" thickBot="1" x14ac:dyDescent="0.4">
      <c r="A18" s="63" t="s">
        <v>56</v>
      </c>
      <c r="B18" s="62">
        <v>56</v>
      </c>
      <c r="C18" s="62">
        <v>138</v>
      </c>
      <c r="D18" s="62">
        <f t="shared" si="1"/>
        <v>82</v>
      </c>
    </row>
    <row r="19" spans="1:4" ht="32" customHeight="1" thickBot="1" x14ac:dyDescent="0.4">
      <c r="A19" s="48" t="s">
        <v>87</v>
      </c>
    </row>
    <row r="20" spans="1:4" s="50" customFormat="1" ht="34.5" thickBot="1" x14ac:dyDescent="0.4">
      <c r="A20" s="59" t="s">
        <v>36</v>
      </c>
      <c r="B20" s="60" t="s">
        <v>37</v>
      </c>
      <c r="C20" s="60" t="s">
        <v>38</v>
      </c>
      <c r="D20" s="60" t="s">
        <v>39</v>
      </c>
    </row>
    <row r="21" spans="1:4" s="50" customFormat="1" ht="16" thickBot="1" x14ac:dyDescent="0.4">
      <c r="A21" s="61" t="s">
        <v>40</v>
      </c>
      <c r="B21" s="62">
        <v>64</v>
      </c>
      <c r="C21" s="62">
        <v>112</v>
      </c>
      <c r="D21" s="62">
        <f>C21-B21</f>
        <v>48</v>
      </c>
    </row>
    <row r="22" spans="1:4" s="50" customFormat="1" ht="16" thickBot="1" x14ac:dyDescent="0.4">
      <c r="A22" s="61" t="s">
        <v>41</v>
      </c>
      <c r="B22" s="62">
        <v>75</v>
      </c>
      <c r="C22" s="62">
        <v>137</v>
      </c>
      <c r="D22" s="62">
        <f t="shared" ref="D22:D26" si="2">C22-B22</f>
        <v>62</v>
      </c>
    </row>
    <row r="23" spans="1:4" s="50" customFormat="1" ht="16" thickBot="1" x14ac:dyDescent="0.4">
      <c r="A23" s="61" t="s">
        <v>42</v>
      </c>
      <c r="B23" s="62">
        <v>54</v>
      </c>
      <c r="C23" s="62">
        <v>130</v>
      </c>
      <c r="D23" s="62">
        <f t="shared" si="2"/>
        <v>76</v>
      </c>
    </row>
    <row r="24" spans="1:4" s="50" customFormat="1" ht="16" thickBot="1" x14ac:dyDescent="0.4">
      <c r="A24" s="61" t="s">
        <v>43</v>
      </c>
      <c r="B24" s="62">
        <v>57</v>
      </c>
      <c r="C24" s="62">
        <v>106</v>
      </c>
      <c r="D24" s="62">
        <f t="shared" si="2"/>
        <v>49</v>
      </c>
    </row>
    <row r="25" spans="1:4" s="50" customFormat="1" ht="16" thickBot="1" x14ac:dyDescent="0.4">
      <c r="A25" s="63" t="s">
        <v>6</v>
      </c>
      <c r="B25" s="62">
        <v>63</v>
      </c>
      <c r="C25" s="62">
        <v>117</v>
      </c>
      <c r="D25" s="62">
        <f t="shared" si="2"/>
        <v>54</v>
      </c>
    </row>
    <row r="26" spans="1:4" s="50" customFormat="1" ht="16" thickBot="1" x14ac:dyDescent="0.4">
      <c r="A26" s="63" t="s">
        <v>56</v>
      </c>
      <c r="B26" s="62">
        <v>69</v>
      </c>
      <c r="C26" s="62">
        <v>128</v>
      </c>
      <c r="D26" s="62">
        <f t="shared" si="2"/>
        <v>59</v>
      </c>
    </row>
    <row r="27" spans="1:4" s="65" customFormat="1" ht="21.5" customHeight="1" x14ac:dyDescent="0.35">
      <c r="A27" s="64" t="s">
        <v>35</v>
      </c>
    </row>
    <row r="28" spans="1:4" x14ac:dyDescent="0.35">
      <c r="A28" s="14" t="s">
        <v>10</v>
      </c>
      <c r="B28" s="15">
        <v>45047</v>
      </c>
    </row>
    <row r="29" spans="1:4" x14ac:dyDescent="0.35">
      <c r="A29" s="14" t="s">
        <v>11</v>
      </c>
      <c r="B29" s="15">
        <v>45139</v>
      </c>
    </row>
    <row r="30" spans="1:4" x14ac:dyDescent="0.35">
      <c r="A30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C4F27-4C99-4EE0-98B8-14509A8725F7}">
  <dimension ref="A1:G7"/>
  <sheetViews>
    <sheetView showGridLines="0" workbookViewId="0"/>
  </sheetViews>
  <sheetFormatPr defaultRowHeight="14.5" x14ac:dyDescent="0.35"/>
  <cols>
    <col min="1" max="1" width="24.1796875" customWidth="1"/>
    <col min="2" max="6" width="17.453125" customWidth="1"/>
    <col min="7" max="7" width="17.54296875" customWidth="1"/>
  </cols>
  <sheetData>
    <row r="1" spans="1:7" ht="31" customHeight="1" x14ac:dyDescent="0.35">
      <c r="A1" s="20" t="s">
        <v>105</v>
      </c>
    </row>
    <row r="2" spans="1:7" s="56" customFormat="1" ht="31" customHeight="1" x14ac:dyDescent="0.3">
      <c r="A2" s="55" t="s">
        <v>2</v>
      </c>
    </row>
    <row r="3" spans="1:7" s="50" customFormat="1" ht="23.5" customHeight="1" x14ac:dyDescent="0.35">
      <c r="A3" s="51" t="s">
        <v>3</v>
      </c>
      <c r="B3" s="52" t="s">
        <v>4</v>
      </c>
      <c r="C3" s="52" t="s">
        <v>5</v>
      </c>
      <c r="D3" s="52" t="s">
        <v>6</v>
      </c>
      <c r="E3" s="52" t="s">
        <v>7</v>
      </c>
      <c r="F3" s="52" t="s">
        <v>98</v>
      </c>
      <c r="G3" s="52" t="s">
        <v>99</v>
      </c>
    </row>
    <row r="4" spans="1:7" s="50" customFormat="1" ht="23.5" customHeight="1" x14ac:dyDescent="0.35">
      <c r="A4" s="53" t="s">
        <v>8</v>
      </c>
      <c r="B4" s="54"/>
      <c r="C4" s="71" t="s">
        <v>100</v>
      </c>
      <c r="D4" s="72" t="s">
        <v>101</v>
      </c>
      <c r="E4" s="72" t="s">
        <v>102</v>
      </c>
      <c r="F4" s="72" t="s">
        <v>103</v>
      </c>
      <c r="G4" s="73" t="s">
        <v>104</v>
      </c>
    </row>
    <row r="5" spans="1:7" ht="23.5" customHeight="1" x14ac:dyDescent="0.35">
      <c r="A5" s="14" t="s">
        <v>9</v>
      </c>
      <c r="B5" s="17"/>
      <c r="C5" s="17"/>
      <c r="D5" s="17"/>
      <c r="E5" s="17"/>
      <c r="F5" s="5"/>
      <c r="G5" s="17"/>
    </row>
    <row r="6" spans="1:7" ht="28.5" customHeight="1" x14ac:dyDescent="0.35">
      <c r="A6" s="14" t="s">
        <v>10</v>
      </c>
      <c r="B6" s="15">
        <v>45047</v>
      </c>
    </row>
    <row r="7" spans="1:7" x14ac:dyDescent="0.35">
      <c r="A7" s="14" t="s">
        <v>11</v>
      </c>
      <c r="B7" s="15">
        <v>45139</v>
      </c>
    </row>
  </sheetData>
  <phoneticPr fontId="2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4A7B4-6213-49C6-B280-E1DB1263F1B7}">
  <dimension ref="A1:P17"/>
  <sheetViews>
    <sheetView showGridLines="0" workbookViewId="0">
      <selection activeCell="D12" sqref="D12"/>
    </sheetView>
  </sheetViews>
  <sheetFormatPr defaultRowHeight="14.5" x14ac:dyDescent="0.35"/>
  <cols>
    <col min="1" max="1" width="18.90625" customWidth="1"/>
    <col min="2" max="7" width="15.81640625" customWidth="1"/>
  </cols>
  <sheetData>
    <row r="1" spans="1:16" ht="15.5" x14ac:dyDescent="0.35">
      <c r="A1" s="36" t="s">
        <v>139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s="56" customFormat="1" ht="31" customHeight="1" x14ac:dyDescent="0.3">
      <c r="A2" s="57" t="s">
        <v>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49" customHeight="1" x14ac:dyDescent="0.35">
      <c r="A3" s="88" t="s">
        <v>59</v>
      </c>
      <c r="B3" s="89" t="s">
        <v>90</v>
      </c>
      <c r="C3" s="89" t="s">
        <v>91</v>
      </c>
      <c r="D3" s="89" t="s">
        <v>92</v>
      </c>
      <c r="E3" s="89" t="s">
        <v>93</v>
      </c>
      <c r="F3" s="89" t="s">
        <v>94</v>
      </c>
      <c r="G3" s="89" t="s">
        <v>29</v>
      </c>
      <c r="H3" s="37"/>
      <c r="I3" s="37"/>
      <c r="J3" s="37"/>
      <c r="K3" s="37"/>
      <c r="L3" s="37"/>
      <c r="M3" s="37"/>
      <c r="N3" s="37"/>
      <c r="O3" s="37"/>
      <c r="P3" s="37"/>
    </row>
    <row r="4" spans="1:16" ht="20.5" customHeight="1" x14ac:dyDescent="0.35">
      <c r="A4" s="90" t="s">
        <v>30</v>
      </c>
      <c r="B4" s="91" t="s">
        <v>106</v>
      </c>
      <c r="C4" s="91" t="s">
        <v>107</v>
      </c>
      <c r="D4" s="91" t="s">
        <v>108</v>
      </c>
      <c r="E4" s="91" t="s">
        <v>109</v>
      </c>
      <c r="F4" s="91" t="s">
        <v>110</v>
      </c>
      <c r="G4" s="92">
        <v>15981</v>
      </c>
      <c r="H4" s="37"/>
      <c r="I4" s="37"/>
      <c r="J4" s="37"/>
      <c r="K4" s="37"/>
      <c r="L4" s="37"/>
      <c r="M4" s="37"/>
      <c r="N4" s="37"/>
      <c r="O4" s="37"/>
      <c r="P4" s="37"/>
    </row>
    <row r="5" spans="1:16" ht="20.5" customHeight="1" x14ac:dyDescent="0.35">
      <c r="A5" s="90" t="s">
        <v>31</v>
      </c>
      <c r="B5" s="91" t="s">
        <v>111</v>
      </c>
      <c r="C5" s="91" t="s">
        <v>112</v>
      </c>
      <c r="D5" s="91" t="s">
        <v>113</v>
      </c>
      <c r="E5" s="91" t="s">
        <v>114</v>
      </c>
      <c r="F5" s="91" t="s">
        <v>115</v>
      </c>
      <c r="G5" s="93">
        <v>889</v>
      </c>
      <c r="H5" s="37"/>
      <c r="I5" s="37"/>
      <c r="J5" s="37"/>
      <c r="K5" s="37"/>
      <c r="L5" s="37"/>
      <c r="M5" s="37"/>
      <c r="N5" s="37"/>
      <c r="O5" s="37"/>
      <c r="P5" s="37"/>
    </row>
    <row r="6" spans="1:16" ht="20.5" customHeight="1" x14ac:dyDescent="0.35">
      <c r="A6" s="90" t="s">
        <v>32</v>
      </c>
      <c r="B6" s="91" t="s">
        <v>116</v>
      </c>
      <c r="C6" s="91" t="s">
        <v>117</v>
      </c>
      <c r="D6" s="91" t="s">
        <v>118</v>
      </c>
      <c r="E6" s="91" t="s">
        <v>119</v>
      </c>
      <c r="F6" s="91" t="s">
        <v>120</v>
      </c>
      <c r="G6" s="93">
        <v>524</v>
      </c>
      <c r="H6" s="37"/>
      <c r="I6" s="37"/>
      <c r="J6" s="37"/>
      <c r="K6" s="37"/>
      <c r="L6" s="37"/>
      <c r="M6" s="37"/>
      <c r="N6" s="37"/>
      <c r="O6" s="37"/>
      <c r="P6" s="37"/>
    </row>
    <row r="7" spans="1:16" ht="20.5" customHeight="1" x14ac:dyDescent="0.35">
      <c r="A7" s="90" t="s">
        <v>33</v>
      </c>
      <c r="B7" s="91" t="s">
        <v>121</v>
      </c>
      <c r="C7" s="91" t="s">
        <v>122</v>
      </c>
      <c r="D7" s="91" t="s">
        <v>123</v>
      </c>
      <c r="E7" s="91" t="s">
        <v>124</v>
      </c>
      <c r="F7" s="91" t="s">
        <v>110</v>
      </c>
      <c r="G7" s="92">
        <v>17394</v>
      </c>
      <c r="H7" s="37"/>
      <c r="I7" s="37"/>
      <c r="J7" s="37"/>
      <c r="K7" s="37"/>
      <c r="L7" s="37"/>
      <c r="M7" s="37"/>
      <c r="N7" s="37"/>
      <c r="O7" s="37"/>
      <c r="P7" s="37"/>
    </row>
    <row r="8" spans="1:16" ht="28" customHeight="1" x14ac:dyDescent="0.35">
      <c r="A8" s="39" t="s">
        <v>35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x14ac:dyDescent="0.35">
      <c r="A9" s="38" t="s">
        <v>10</v>
      </c>
      <c r="B9" s="15">
        <v>45047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x14ac:dyDescent="0.35">
      <c r="A10" s="38" t="s">
        <v>11</v>
      </c>
      <c r="B10" s="15">
        <v>45139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6" x14ac:dyDescent="0.3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x14ac:dyDescent="0.3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x14ac:dyDescent="0.3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x14ac:dyDescent="0.3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6" x14ac:dyDescent="0.3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6" x14ac:dyDescent="0.3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x14ac:dyDescent="0.3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23D28-FEC0-4CB3-BC08-7636D891D590}">
  <dimension ref="A1:D13"/>
  <sheetViews>
    <sheetView showGridLines="0" workbookViewId="0">
      <selection activeCell="A10" sqref="A10"/>
    </sheetView>
  </sheetViews>
  <sheetFormatPr defaultRowHeight="14.5" x14ac:dyDescent="0.35"/>
  <cols>
    <col min="1" max="1" width="16.36328125" customWidth="1"/>
    <col min="2" max="3" width="13.36328125" customWidth="1"/>
    <col min="4" max="4" width="10.36328125" customWidth="1"/>
  </cols>
  <sheetData>
    <row r="1" spans="1:4" ht="17.5" x14ac:dyDescent="0.35">
      <c r="A1" s="20" t="s">
        <v>46</v>
      </c>
    </row>
    <row r="2" spans="1:4" ht="31" customHeight="1" thickBot="1" x14ac:dyDescent="0.4">
      <c r="A2" s="57" t="s">
        <v>2</v>
      </c>
    </row>
    <row r="3" spans="1:4" ht="33.5" thickBot="1" x14ac:dyDescent="0.4">
      <c r="A3" s="59" t="s">
        <v>36</v>
      </c>
      <c r="B3" s="60" t="s">
        <v>95</v>
      </c>
      <c r="C3" s="60" t="s">
        <v>96</v>
      </c>
      <c r="D3" s="60" t="s">
        <v>97</v>
      </c>
    </row>
    <row r="4" spans="1:4" ht="20.5" customHeight="1" thickBot="1" x14ac:dyDescent="0.4">
      <c r="A4" s="61" t="s">
        <v>42</v>
      </c>
      <c r="B4" s="62">
        <v>26</v>
      </c>
      <c r="C4" s="62">
        <v>49</v>
      </c>
      <c r="D4" s="62">
        <v>23</v>
      </c>
    </row>
    <row r="5" spans="1:4" ht="20.5" customHeight="1" thickBot="1" x14ac:dyDescent="0.4">
      <c r="A5" s="61" t="s">
        <v>43</v>
      </c>
      <c r="B5" s="62">
        <v>25</v>
      </c>
      <c r="C5" s="62">
        <v>49</v>
      </c>
      <c r="D5" s="62">
        <v>24</v>
      </c>
    </row>
    <row r="6" spans="1:4" ht="20.5" customHeight="1" thickBot="1" x14ac:dyDescent="0.4">
      <c r="A6" s="63" t="s">
        <v>6</v>
      </c>
      <c r="B6" s="62">
        <v>27</v>
      </c>
      <c r="C6" s="62">
        <v>58</v>
      </c>
      <c r="D6" s="62">
        <v>31</v>
      </c>
    </row>
    <row r="7" spans="1:4" ht="20.5" customHeight="1" thickBot="1" x14ac:dyDescent="0.4">
      <c r="A7" s="63" t="s">
        <v>56</v>
      </c>
      <c r="B7" s="62">
        <v>27</v>
      </c>
      <c r="C7" s="62">
        <v>60</v>
      </c>
      <c r="D7" s="62">
        <v>33</v>
      </c>
    </row>
    <row r="8" spans="1:4" ht="20.5" customHeight="1" thickBot="1" x14ac:dyDescent="0.4">
      <c r="A8" s="63" t="s">
        <v>125</v>
      </c>
      <c r="B8" s="62">
        <v>30</v>
      </c>
      <c r="C8" s="62">
        <v>60</v>
      </c>
      <c r="D8" s="62">
        <v>30</v>
      </c>
    </row>
    <row r="9" spans="1:4" ht="20.5" customHeight="1" thickBot="1" x14ac:dyDescent="0.4">
      <c r="A9" s="63" t="s">
        <v>99</v>
      </c>
      <c r="B9" s="62">
        <v>29</v>
      </c>
      <c r="C9" s="62">
        <v>62</v>
      </c>
      <c r="D9" s="62">
        <v>33</v>
      </c>
    </row>
    <row r="10" spans="1:4" s="65" customFormat="1" ht="27.5" customHeight="1" x14ac:dyDescent="0.35">
      <c r="A10" s="64" t="s">
        <v>35</v>
      </c>
    </row>
    <row r="11" spans="1:4" x14ac:dyDescent="0.35">
      <c r="A11" s="14" t="s">
        <v>10</v>
      </c>
      <c r="B11" s="15">
        <v>45047</v>
      </c>
    </row>
    <row r="12" spans="1:4" x14ac:dyDescent="0.35">
      <c r="A12" s="14" t="s">
        <v>11</v>
      </c>
      <c r="B12" s="15">
        <v>45139</v>
      </c>
    </row>
    <row r="13" spans="1:4" x14ac:dyDescent="0.35">
      <c r="A13" s="2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628C9-6A72-47A2-B15A-E5621126D308}">
  <dimension ref="A1:C10"/>
  <sheetViews>
    <sheetView showGridLines="0" workbookViewId="0">
      <selection activeCell="A2" sqref="A2"/>
    </sheetView>
  </sheetViews>
  <sheetFormatPr defaultRowHeight="14.5" x14ac:dyDescent="0.35"/>
  <cols>
    <col min="1" max="1" width="13.1796875" bestFit="1" customWidth="1"/>
    <col min="2" max="2" width="35.81640625" customWidth="1"/>
    <col min="3" max="3" width="43.26953125" customWidth="1"/>
  </cols>
  <sheetData>
    <row r="1" spans="1:3" ht="26.15" customHeight="1" x14ac:dyDescent="0.35">
      <c r="A1" s="20" t="s">
        <v>135</v>
      </c>
    </row>
    <row r="2" spans="1:3" ht="26.15" customHeight="1" thickBot="1" x14ac:dyDescent="0.4">
      <c r="A2" s="57" t="s">
        <v>2</v>
      </c>
    </row>
    <row r="3" spans="1:3" s="50" customFormat="1" ht="28.5" customHeight="1" thickBot="1" x14ac:dyDescent="0.4">
      <c r="A3" s="66" t="s">
        <v>22</v>
      </c>
      <c r="B3" s="67" t="s">
        <v>23</v>
      </c>
      <c r="C3" s="68" t="s">
        <v>24</v>
      </c>
    </row>
    <row r="4" spans="1:3" ht="93.5" thickBot="1" x14ac:dyDescent="0.4">
      <c r="A4" s="75" t="s">
        <v>126</v>
      </c>
      <c r="B4" s="76" t="s">
        <v>127</v>
      </c>
      <c r="C4" s="77" t="s">
        <v>128</v>
      </c>
    </row>
    <row r="5" spans="1:3" ht="85" customHeight="1" thickBot="1" x14ac:dyDescent="0.4">
      <c r="A5" s="78" t="s">
        <v>129</v>
      </c>
      <c r="B5" s="74" t="s">
        <v>130</v>
      </c>
      <c r="C5" s="79" t="s">
        <v>131</v>
      </c>
    </row>
    <row r="6" spans="1:3" ht="69" customHeight="1" x14ac:dyDescent="0.35">
      <c r="A6" s="80" t="s">
        <v>132</v>
      </c>
      <c r="B6" s="81" t="s">
        <v>133</v>
      </c>
      <c r="C6" s="82" t="s">
        <v>134</v>
      </c>
    </row>
    <row r="7" spans="1:3" ht="29.5" customHeight="1" thickBot="1" x14ac:dyDescent="0.4">
      <c r="A7" s="69">
        <v>1099</v>
      </c>
      <c r="B7" s="7" t="s">
        <v>25</v>
      </c>
      <c r="C7" s="6"/>
    </row>
    <row r="8" spans="1:3" ht="15.5" x14ac:dyDescent="0.35">
      <c r="A8" s="19" t="s">
        <v>44</v>
      </c>
      <c r="B8" s="22"/>
      <c r="C8" s="23"/>
    </row>
    <row r="9" spans="1:3" ht="29.5" customHeight="1" x14ac:dyDescent="0.35">
      <c r="A9" s="14" t="s">
        <v>10</v>
      </c>
      <c r="B9" s="15">
        <v>45047</v>
      </c>
    </row>
    <row r="10" spans="1:3" x14ac:dyDescent="0.35">
      <c r="A10" s="14" t="s">
        <v>11</v>
      </c>
      <c r="B10" s="15">
        <v>45139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46755-D43F-49AD-A8A4-FAD573401D03}">
  <dimension ref="A1:C8"/>
  <sheetViews>
    <sheetView showGridLines="0" workbookViewId="0">
      <selection activeCell="C12" sqref="C12"/>
    </sheetView>
  </sheetViews>
  <sheetFormatPr defaultRowHeight="14.5" x14ac:dyDescent="0.35"/>
  <cols>
    <col min="1" max="1" width="13.1796875" bestFit="1" customWidth="1"/>
    <col min="2" max="2" width="35.81640625" customWidth="1"/>
    <col min="3" max="3" width="43.26953125" customWidth="1"/>
  </cols>
  <sheetData>
    <row r="1" spans="1:3" ht="26.15" customHeight="1" x14ac:dyDescent="0.35">
      <c r="A1" s="20" t="s">
        <v>47</v>
      </c>
    </row>
    <row r="2" spans="1:3" ht="26.15" customHeight="1" thickBot="1" x14ac:dyDescent="0.4">
      <c r="A2" s="57" t="s">
        <v>2</v>
      </c>
    </row>
    <row r="3" spans="1:3" ht="28.5" customHeight="1" thickBot="1" x14ac:dyDescent="0.4">
      <c r="A3" s="11" t="s">
        <v>22</v>
      </c>
      <c r="B3" s="8" t="s">
        <v>23</v>
      </c>
      <c r="C3" s="9" t="s">
        <v>24</v>
      </c>
    </row>
    <row r="4" spans="1:3" ht="78" thickBot="1" x14ac:dyDescent="0.4">
      <c r="A4" s="16">
        <v>8</v>
      </c>
      <c r="B4" s="7" t="s">
        <v>26</v>
      </c>
      <c r="C4" s="83" t="s">
        <v>136</v>
      </c>
    </row>
    <row r="5" spans="1:3" ht="62.5" thickBot="1" x14ac:dyDescent="0.4">
      <c r="A5" s="16">
        <v>1</v>
      </c>
      <c r="B5" s="10" t="s">
        <v>27</v>
      </c>
      <c r="C5" s="84" t="s">
        <v>137</v>
      </c>
    </row>
    <row r="6" spans="1:3" ht="15.5" x14ac:dyDescent="0.35">
      <c r="A6" s="19" t="s">
        <v>28</v>
      </c>
      <c r="B6" s="18"/>
      <c r="C6" s="18"/>
    </row>
    <row r="7" spans="1:3" ht="29.5" customHeight="1" x14ac:dyDescent="0.35">
      <c r="A7" s="14" t="s">
        <v>10</v>
      </c>
      <c r="B7" s="15">
        <v>45047</v>
      </c>
    </row>
    <row r="8" spans="1:3" x14ac:dyDescent="0.35">
      <c r="A8" s="14" t="s">
        <v>11</v>
      </c>
      <c r="B8" s="15">
        <v>45139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7FA18-96A6-4A68-8486-5732236E44A5}">
  <dimension ref="A1"/>
  <sheetViews>
    <sheetView workbookViewId="0">
      <selection activeCell="R57" sqref="R57"/>
    </sheetView>
  </sheetViews>
  <sheetFormatPr defaultRowHeight="14.5" x14ac:dyDescent="0.35"/>
  <sheetData>
    <row r="1" spans="1:1" ht="26" x14ac:dyDescent="0.35">
      <c r="A1" s="87" t="s">
        <v>141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F96D0-FFC0-4C52-99DF-055525AB73A1}">
  <sheetPr>
    <tabColor rgb="FFFFFF00"/>
  </sheetPr>
  <dimension ref="A1:O1"/>
  <sheetViews>
    <sheetView workbookViewId="0">
      <selection activeCell="O1" sqref="A1:O1"/>
    </sheetView>
  </sheetViews>
  <sheetFormatPr defaultRowHeight="14.5" x14ac:dyDescent="0.35"/>
  <sheetData>
    <row r="1" spans="1:15" ht="31" x14ac:dyDescent="0.35">
      <c r="A1" s="94" t="s">
        <v>143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0778F-31C8-4A91-8016-59C6D5DF8C5C}">
  <dimension ref="A1"/>
  <sheetViews>
    <sheetView workbookViewId="0">
      <selection activeCell="W53" sqref="W53"/>
    </sheetView>
  </sheetViews>
  <sheetFormatPr defaultRowHeight="14.5" x14ac:dyDescent="0.35"/>
  <sheetData>
    <row r="1" spans="1:1" ht="31" x14ac:dyDescent="0.35">
      <c r="A1" s="86" t="s">
        <v>140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5c71498-654d-4428-bb4e-8cbe11e89608" xsi:nil="true"/>
    <SharedWithUsers xmlns="55c71498-654d-4428-bb4e-8cbe11e89608">
      <UserInfo>
        <DisplayName>Nolan, David</DisplayName>
        <AccountId>110</AccountId>
        <AccountType/>
      </UserInfo>
      <UserInfo>
        <DisplayName>Atwell, Rachel</DisplayName>
        <AccountId>269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2F9C3F780FB14E87852D40CF54ABBB" ma:contentTypeVersion="16" ma:contentTypeDescription="Create a new document." ma:contentTypeScope="" ma:versionID="00e2238d16ec4085978aa939e8a62f19">
  <xsd:schema xmlns:xsd="http://www.w3.org/2001/XMLSchema" xmlns:xs="http://www.w3.org/2001/XMLSchema" xmlns:p="http://schemas.microsoft.com/office/2006/metadata/properties" xmlns:ns2="811f8c68-ce00-413e-a331-39e35077626f" xmlns:ns3="55c71498-654d-4428-bb4e-8cbe11e89608" targetNamespace="http://schemas.microsoft.com/office/2006/metadata/properties" ma:root="true" ma:fieldsID="4dd591d9c1bb6767ac3609bc9bde9ea3" ns2:_="" ns3:_="">
    <xsd:import namespace="811f8c68-ce00-413e-a331-39e35077626f"/>
    <xsd:import namespace="55c71498-654d-4428-bb4e-8cbe11e896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1f8c68-ce00-413e-a331-39e3507762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c71498-654d-4428-bb4e-8cbe11e8960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4d807a-368d-47d2-88e5-3dc43ed71a51}" ma:internalName="TaxCatchAll" ma:showField="CatchAllData" ma:web="55c71498-654d-4428-bb4e-8cbe11e896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BD6758-9E1B-46C5-9572-4ABDC8BB115E}">
  <ds:schemaRefs>
    <ds:schemaRef ds:uri="http://schemas.microsoft.com/office/2006/metadata/properties"/>
    <ds:schemaRef ds:uri="http://schemas.microsoft.com/office/infopath/2007/PartnerControls"/>
    <ds:schemaRef ds:uri="55c71498-654d-4428-bb4e-8cbe11e89608"/>
  </ds:schemaRefs>
</ds:datastoreItem>
</file>

<file path=customXml/itemProps2.xml><?xml version="1.0" encoding="utf-8"?>
<ds:datastoreItem xmlns:ds="http://schemas.openxmlformats.org/officeDocument/2006/customXml" ds:itemID="{94491676-E941-4A11-97EA-BD87CB5BAE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1f8c68-ce00-413e-a331-39e35077626f"/>
    <ds:schemaRef ds:uri="55c71498-654d-4428-bb4e-8cbe11e896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44FAE7-9691-4DD6-906C-90D85BDBF7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Table 1 - Appeals Valid on 1st </vt:lpstr>
      <vt:lpstr>Table 2 - Percentiles</vt:lpstr>
      <vt:lpstr>Table 3 - 50th &amp; 90th</vt:lpstr>
      <vt:lpstr>Table 4 Appeals Quality Assured</vt:lpstr>
      <vt:lpstr>Table 5 Other Decisions</vt:lpstr>
      <vt:lpstr>Figure 1 - Appeals valid (type)</vt:lpstr>
      <vt:lpstr>Figure 2 - Appeals Decided</vt:lpstr>
      <vt:lpstr>Figure 4 - 50th and 90th</vt:lpstr>
      <vt:lpstr>Annex A - Appeals Valid (Type)</vt:lpstr>
      <vt:lpstr>Annex B 20, 26 and 52 weeks</vt:lpstr>
      <vt:lpstr>Annex E - Jul-Sep Percentiles</vt:lpstr>
      <vt:lpstr>Annex F - 50th &amp; 90th by proced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Scribbins, Matthew</dc:creator>
  <cp:keywords/>
  <dc:description/>
  <cp:lastModifiedBy>Nolan, David</cp:lastModifiedBy>
  <cp:revision/>
  <dcterms:created xsi:type="dcterms:W3CDTF">2022-08-12T08:47:38Z</dcterms:created>
  <dcterms:modified xsi:type="dcterms:W3CDTF">2023-05-31T09:04:15Z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0x010100C82F9C3F780FB14E87852D40CF54ABBB</vt:lpwstr>
  </property>
</Properties>
</file>