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0501 - May 2023/"/>
    </mc:Choice>
  </mc:AlternateContent>
  <xr:revisionPtr revIDLastSave="0" documentId="8_{1BF79A6B-E01D-4F8B-87F9-553DC0B75397}" xr6:coauthVersionLast="47" xr6:coauthVersionMax="47" xr10:uidLastSave="{00000000-0000-0000-0000-000000000000}"/>
  <bookViews>
    <workbookView xWindow="-110" yWindow="-110" windowWidth="25180" windowHeight="16260" xr2:uid="{520340AA-69D9-4856-89C2-17AE8EC621B5}"/>
  </bookViews>
  <sheets>
    <sheet name="Data note" sheetId="92" r:id="rId1"/>
    <sheet name="Table of Contents" sheetId="90" r:id="rId2"/>
    <sheet name="Figure 1" sheetId="43" r:id="rId3"/>
    <sheet name="Figure 2" sheetId="83" r:id="rId4"/>
    <sheet name="Figure 3" sheetId="30" r:id="rId5"/>
    <sheet name="Figure 4 By Procedure" sheetId="31" r:id="rId6"/>
    <sheet name="Figure 4 by Casework Category" sheetId="89" r:id="rId7"/>
    <sheet name="Figure 5" sheetId="32" r:id="rId8"/>
    <sheet name="Figure 6" sheetId="33" r:id="rId9"/>
    <sheet name="Figure 7" sheetId="34" r:id="rId10"/>
    <sheet name="virtual events for chart" sheetId="42" state="hidden" r:id="rId11"/>
    <sheet name="Table 1" sheetId="25" r:id="rId12"/>
    <sheet name="Table 2" sheetId="24" r:id="rId13"/>
    <sheet name="Table 3" sheetId="1" r:id="rId14"/>
    <sheet name="Table 4 by Procedure" sheetId="2" r:id="rId15"/>
    <sheet name="Table 4 by Casework Type" sheetId="86" r:id="rId16"/>
    <sheet name="Table 5" sheetId="3" r:id="rId17"/>
    <sheet name="Table 6" sheetId="4" r:id="rId18"/>
    <sheet name="Table 7" sheetId="5" r:id="rId19"/>
    <sheet name="Table 8" sheetId="11" r:id="rId20"/>
    <sheet name="Table 9" sheetId="12" r:id="rId21"/>
    <sheet name="Table 10" sheetId="91" r:id="rId22"/>
    <sheet name="Table 11" sheetId="8" r:id="rId23"/>
    <sheet name="Annex A Planning" sheetId="85" r:id="rId24"/>
    <sheet name="Annex A Enforcement" sheetId="88" r:id="rId25"/>
    <sheet name="Annex A Specialist" sheetId="87" r:id="rId26"/>
    <sheet name="Annex B  | gov.uk timeliness" sheetId="18" r:id="rId27"/>
    <sheet name="Annex B | stages" sheetId="17" r:id="rId28"/>
    <sheet name="Figure 1 v2" sheetId="36" state="hidden" r:id="rId29"/>
    <sheet name="Figure 2 v2" sheetId="38" state="hidden" r:id="rId30"/>
    <sheet name="Table 12 (2)" sheetId="41" state="hidden" r:id="rId3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24" l="1"/>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<sst xmlns="http://schemas.openxmlformats.org/spreadsheetml/2006/main" count="543" uniqueCount="162">
  <si>
    <t>The Planning Inspectorate has identified a data issue for Tree Preservation Order (TPO) appeals. 
•	TPOs represent around 3% of appeals casework. 
•	These are a type of specialist casework that is recorded in a non-standard way.
•	Some TPO data has been inadvertently excluded from previous data processing.
•	This has been rectified, so that TPO decisions are now included in decided cases, and received cases; and decision times that include TPO cases. This means that these measures may vary from those previously published. Changes are noted in line with the published revisions policy.
•	Due to the way open cases are counted, some TPO cases remain excluded from measures of open cases.
Consequently, for TPO cases in this release.
•	Counts of open cases that involve TPO are marked as provisional.  
•	Counts of open cases exclude some TPOs due to the way these are derived. Revisions are not yet possible. However, an initial estimate is given below of the number of open cases omitted each month.
•	Further work is required to quality assure the impact of this issue, before the “provisional" marker can be removed from these measures.
Once this work is completed, data will be revised as appropriate in line with published revisions procedure.</t>
  </si>
  <si>
    <t>Table of Contents: April 2022 to March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</si>
  <si>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</si>
  <si>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</si>
  <si>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</si>
  <si>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</si>
  <si>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</si>
  <si>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</si>
  <si>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</si>
  <si>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</si>
  <si>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</si>
  <si>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</si>
  <si>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</si>
  <si>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</si>
  <si>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</si>
  <si>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</si>
  <si>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</si>
  <si>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</si>
  <si>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</si>
  <si>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</si>
  <si>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</si>
  <si>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</si>
  <si>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</si>
  <si>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</si>
  <si>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</si>
  <si>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</si>
  <si>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</si>
  <si>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Figure 1: Number of events held, decisions issued and median time between valid date &amp; decision date; May 2022 to April 2023</t>
  </si>
  <si>
    <t>Source: Horizon, Picaso, Inspector Scheduling System</t>
  </si>
  <si>
    <t>Note 1: The process and admin system used for events data has changed from April 2022. See Background Quality Report for more information</t>
  </si>
  <si>
    <t>Note 2: The  number of cases received, decided and open, exclude TPOs – see the start of this document and the Background Quality report for more information</t>
  </si>
  <si>
    <t>Figure 2: Number of cases received, closed and open; May 2022 to April 2023</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</si>
  <si>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</si>
  <si>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</si>
  <si>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Note 2: The that number of cases received, decided and open, exclude TPOs – see the start of this document and the Background Quality report for more information</t>
  </si>
  <si>
    <t>Figure 3 – Appeal Decisions; May 2022 to April 2023</t>
  </si>
  <si>
    <t>Note 1: The that number of cases received, decided and open, exclude TPOs – see the start of this document and the Background Quality report for more information</t>
  </si>
  <si>
    <t>Figure 4 (l) – Appeal Decisions by Procedure; May 2022 to April 2023</t>
  </si>
  <si>
    <t>Note 1: The that number of cases received, decided and open, exclude TPOs - see the start of this document and the Background Quality report for more information</t>
  </si>
  <si>
    <t>Figure 4 (r) – Appeal Decisions by Casework Category; May 2022 to April 2023</t>
  </si>
  <si>
    <t>Figure 5: Mean and Median time to decision; May 2022 to April 2023</t>
  </si>
  <si>
    <t>Figure 6 – Median time to decision by casework area;  May 2022 to April 2023</t>
  </si>
  <si>
    <t>Figure 7: Mean, Median Time to Decision, Rosewell Inquiry Process; May 2022 to April 2023</t>
  </si>
  <si>
    <t>s78 Hearings</t>
  </si>
  <si>
    <t>s78 Inquiries</t>
  </si>
  <si>
    <t>Enforcement</t>
  </si>
  <si>
    <t>Local Plans</t>
  </si>
  <si>
    <t>National Infrastructure</t>
  </si>
  <si>
    <t>Other</t>
  </si>
  <si>
    <t>Total</t>
  </si>
  <si>
    <t>Table 1: Number of events held, decisions issued and median time between valid date &amp; decision date; May 2022 to April 2023</t>
  </si>
  <si>
    <t>Source: Horizon, Picaso and Inspector Scheduling System</t>
  </si>
  <si>
    <t>Note 1: This table includes revisions to previously published data. Please see Annex D for further information</t>
  </si>
  <si>
    <t>Note 2: The number of cases decided include TPOs which were excluded in previous months – see the start of this document and the Background Quality report for more information</t>
  </si>
  <si>
    <t>Month</t>
  </si>
  <si>
    <t>May 22</t>
  </si>
  <si>
    <t>Jun 22</t>
  </si>
  <si>
    <t>Jul 22</t>
  </si>
  <si>
    <t>Aug 22</t>
  </si>
  <si>
    <t>Sep 22</t>
  </si>
  <si>
    <t>Oct 22</t>
  </si>
  <si>
    <t>Nov 22</t>
  </si>
  <si>
    <t>Dec 22</t>
  </si>
  <si>
    <t>Jan 23</t>
  </si>
  <si>
    <t>Feb 23</t>
  </si>
  <si>
    <t>Mar 23</t>
  </si>
  <si>
    <t>Apr 23</t>
  </si>
  <si>
    <t>Events held</t>
  </si>
  <si>
    <t>Decisions</t>
  </si>
  <si>
    <t>Median weeks</t>
  </si>
  <si>
    <t>Table 2: Number of cases received, closed and open; May 2022 to April 2023</t>
  </si>
  <si>
    <t>Note 2: The number of cases received and decided and open include TPOs which were excluded in previous months.The count of open cases excludes TPOs – see the start of this document and the Background Quality report for more information</t>
  </si>
  <si>
    <t>Received</t>
  </si>
  <si>
    <t>Closed</t>
  </si>
  <si>
    <t>Open Cases: all casework</t>
  </si>
  <si>
    <t>Table 3: Appeal Decisions; May 2022 to April 2023</t>
  </si>
  <si>
    <t xml:space="preserve">Source: Horizon and Picaso </t>
  </si>
  <si>
    <t>Note 1: The number of cases decided include TPOs which were excluded in previous months – see the start of this document and the Background Quality report for more information</t>
  </si>
  <si>
    <t>Table 4: Appeal Decisions by Procedure; May 2022 to April 2023</t>
  </si>
  <si>
    <t>Note: this is the first half of table 4, the second half can be found on the tab, 'Table 4 by Casework Type'.</t>
  </si>
  <si>
    <t>Written Representations</t>
  </si>
  <si>
    <t>Hearings</t>
  </si>
  <si>
    <t>Inquiries</t>
  </si>
  <si>
    <t>Table 4: Appeal Decisions by Casework Type; May 2022 to April 2023</t>
  </si>
  <si>
    <t>Note: This is the second half of table 4.</t>
  </si>
  <si>
    <t>Planning</t>
  </si>
  <si>
    <t>Specialist</t>
  </si>
  <si>
    <r>
      <t xml:space="preserve">Table 5: Mean, Median and Standard Deviation of time to Decision; </t>
    </r>
    <r>
      <rPr>
        <sz val="14"/>
        <rFont val="Calibri"/>
        <family val="2"/>
        <scheme val="minor"/>
      </rPr>
      <t>May 2022 to April 2023</t>
    </r>
  </si>
  <si>
    <t>Valid to Decision  (median weeks)</t>
  </si>
  <si>
    <t>Valid to Decision  (mean weeks)</t>
  </si>
  <si>
    <t>Standard Deviation (weeks)</t>
  </si>
  <si>
    <t>Table 6: Mean and Median Time to Decision, with standard deviation, by procedure; May 2022 to April 2023</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</si>
  <si>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</si>
  <si>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</si>
  <si>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</si>
  <si>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</si>
  <si>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</si>
  <si>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</si>
  <si>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</si>
  <si>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Table 7:Median, Mean and Standard Deviation Time to Decision - Planning, Enforcement &amp; Specilalist Cases;  May 2022 to April 2023</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</si>
  <si>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</si>
  <si>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</si>
  <si>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</si>
  <si>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</si>
  <si>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</si>
  <si>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</si>
  <si>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</si>
  <si>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May 2022 to April 2023</t>
  </si>
  <si>
    <t>Valid to Decision (median weeks)</t>
  </si>
  <si>
    <t>Valid to Decision (mean weeks)</t>
  </si>
  <si>
    <t>Table 9: Decisions, Planning Inquiry cases under non Rosewell process; May 2022 to April 2023</t>
  </si>
  <si>
    <t>Source: Horizon</t>
  </si>
  <si>
    <t>Note 1: Number of decisions for September is affected by decisions being recorded after statistics downloaded.</t>
  </si>
  <si>
    <t>Table 10: Open cases by procedure and stage, as of end of April 2023</t>
  </si>
  <si>
    <t>Note 1: there are 47 cases that have no procedure type recorded (see Background Quality Report for more detail)</t>
  </si>
  <si>
    <t>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</si>
  <si>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Note 3: The number of open cases excludes some TPOs – see the start of this document and the Background Quality report for more information</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</si>
  <si>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</si>
  <si>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</si>
  <si>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</si>
  <si>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</si>
  <si>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</si>
  <si>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</si>
  <si>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</si>
  <si>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</si>
  <si>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Table 11: Planning Inspectorate - Inspectors; Headcount and FTE; May 2022 to April 2023</t>
  </si>
  <si>
    <t>Source: SAP HR</t>
  </si>
  <si>
    <t>Headcount</t>
  </si>
  <si>
    <t>FTE</t>
  </si>
  <si>
    <t>Annex A: Mean and Median Time to Decision, with standard deviation, by procedure; May 2022 to April 2023</t>
  </si>
  <si>
    <t>Note: Where there are fewer than 20 decisions the measures, mean, median and standard deviation are less meaningful. This applies to inquiries in April, July and September 2022.</t>
  </si>
  <si>
    <t>Median Average Weeks</t>
  </si>
  <si>
    <t>Mean Average Weeks</t>
  </si>
  <si>
    <t>Standard Deviation Weeks</t>
  </si>
  <si>
    <t>Note: Where there are fewer than 20 decisions the measures, mean, median and standard deviation are less meaningful. This applies for all months to hearings and inquiries apart from: hearings April and May 2022 and November and December; inquiries in August 2022 and January and February 2023.</t>
  </si>
  <si>
    <t>Note 1: Where there are fewer than 20 decisions the measures, mean, median and standard deviation are less meaningful. This applies to all months for hearings and inquiries.</t>
  </si>
  <si>
    <t>Annex B – Detailed Information on timeliness by appeal type: April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</si>
  <si>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</si>
  <si>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</si>
  <si>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</si>
  <si>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</si>
  <si>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</si>
  <si>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</si>
  <si>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</si>
  <si>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</si>
  <si>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</si>
  <si>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April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</si>
  <si>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</si>
  <si>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</si>
  <si>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</si>
  <si>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</si>
  <si>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</si>
  <si>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</si>
  <si>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April 2023</t>
  </si>
  <si>
    <r>
      <t>Weeks between</t>
    </r>
    <r>
      <rPr>
        <b/>
        <sz val="14"/>
        <color theme="0"/>
        <rFont val="Calibri"/>
        <family val="2"/>
        <scheme val="minor"/>
      </rPr>
      <t xml:space="preserve"> start date &amp; event date</t>
    </r>
  </si>
  <si>
    <t>Cases where an event occurred during April 2023</t>
  </si>
  <si>
    <r>
      <t xml:space="preserve">Weeks between </t>
    </r>
    <r>
      <rPr>
        <b/>
        <sz val="14"/>
        <color theme="0"/>
        <rFont val="Calibri"/>
        <family val="2"/>
        <scheme val="minor"/>
      </rPr>
      <t>event date &amp; decision date</t>
    </r>
  </si>
  <si>
    <t>Cases that have been decided in April 2023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</si>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</sst>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47">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51">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3" xfId="0" applyNumberFormat="1" applyFont="1" applyBorder="1" applyAlignment="1">
      <alignment vertical="center"/>
    </xf>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xf>
    <xf numFmtId="0" fontId="4" fillId="35" borderId="0" xfId="0" applyFont="1" applyFill="1" applyAlignment="1">
      <alignment horizontal="center" vertical="center" wrapText="1"/>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0" fillId="0" borderId="0" xfId="0" applyAlignment="1">
      <alignment wrapText="1"/>
    </xf>
    <xf numFmtId="0" fontId="45" fillId="0" borderId="0" xfId="0" applyFont="1" applyAlignment="1">
      <alignment vertical="center"/>
    </xf>
    <xf numFmtId="0" fontId="45" fillId="0" borderId="0" xfId="0" applyFont="1" applyAlignment="1">
      <alignment horizontal="justify" vertical="center"/>
    </xf>
    <xf numFmtId="0" fontId="46" fillId="0" borderId="0" xfId="3" applyFont="1" applyBorder="1" applyAlignment="1">
      <alignment vertical="top"/>
    </xf>
    <xf numFmtId="14" fontId="4" fillId="0" borderId="0" xfId="0" applyNumberFormat="1" applyFont="1"/>
    <xf numFmtId="3" fontId="0" fillId="0" borderId="0" xfId="0" applyNumberFormat="1"/>
    <xf numFmtId="0" fontId="46" fillId="0" borderId="0" xfId="3" applyFont="1" applyBorder="1" applyAlignment="1">
      <alignment vertical="center"/>
    </xf>
    <xf numFmtId="0" fontId="45" fillId="0" borderId="0" xfId="0" applyFont="1" applyAlignment="1">
      <alignment horizontal="left" vertical="center"/>
    </xf>
    <xf numFmtId="0" fontId="0" fillId="0" borderId="0" xfId="0"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 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border outline="0">
        <bottom style="thin">
          <color indexed="64"/>
        </bottom>
      </border>
    </dxf>
    <dxf>
      <font>
        <strike val="0"/>
        <outline val="0"/>
        <shadow val="0"/>
        <u val="none"/>
        <vertAlign val="baseline"/>
        <sz val="14"/>
      </font>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border outline="0">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border outline="0">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border>
        <bottom style="thin">
          <color indexed="64"/>
        </bottom>
      </border>
    </dxf>
    <dxf>
      <font>
        <strike val="0"/>
        <outline val="0"/>
        <shadow val="0"/>
        <u val="none"/>
        <vertAlign val="baseline"/>
        <sz val="14"/>
      </font>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border outline="0">
        <bottom style="thin">
          <color indexed="64"/>
        </bottom>
      </border>
    </dxf>
    <dxf>
      <font>
        <strike val="0"/>
        <outline val="0"/>
        <shadow val="0"/>
        <u val="none"/>
        <vertAlign val="baseline"/>
        <sz val="12"/>
        <family val="2"/>
      </font>
      <numFmt numFmtId="22" formatCode="mmm\-yy"/>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medium">
          <color indexed="64"/>
        </bottom>
      </border>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bottom style="thin">
          <color indexed="64"/>
        </bottom>
      </border>
    </dxf>
    <dxf>
      <border outline="0">
        <bottom style="thin">
          <color indexed="64"/>
        </bottom>
      </border>
    </dxf>
    <dxf>
      <font>
        <strike val="0"/>
        <outline val="0"/>
        <shadow val="0"/>
        <u val="none"/>
        <vertAlign val="baseline"/>
        <sz val="14"/>
        <name val="Calibri"/>
        <family val="2"/>
        <scheme val="minor"/>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border outline="0">
        <bottom style="thin">
          <color indexed="64"/>
        </bottom>
      </border>
    </dxf>
    <dxf>
      <font>
        <strike val="0"/>
        <outline val="0"/>
        <shadow val="0"/>
        <u val="none"/>
        <vertAlign val="baseline"/>
        <sz val="14"/>
        <name val="Calibri"/>
        <family val="2"/>
        <scheme val="minor"/>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border outline="0">
        <bottom style="thin">
          <color indexed="64"/>
        </bottom>
      </border>
    </dxf>
    <dxf>
      <font>
        <strike val="0"/>
        <outline val="0"/>
        <shadow val="0"/>
        <u val="none"/>
        <vertAlign val="baseline"/>
        <sz val="14"/>
        <name val="Calibri"/>
        <family val="2"/>
        <scheme val="minor"/>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4"/>
        <family val="2"/>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1295</c:v>
                </c:pt>
                <c:pt idx="1">
                  <c:v>1217</c:v>
                </c:pt>
                <c:pt idx="2">
                  <c:v>1224</c:v>
                </c:pt>
                <c:pt idx="3">
                  <c:v>1428</c:v>
                </c:pt>
                <c:pt idx="4">
                  <c:v>1382</c:v>
                </c:pt>
                <c:pt idx="5">
                  <c:v>1300</c:v>
                </c:pt>
                <c:pt idx="6">
                  <c:v>1673</c:v>
                </c:pt>
                <c:pt idx="7">
                  <c:v>954</c:v>
                </c:pt>
                <c:pt idx="8">
                  <c:v>1729</c:v>
                </c:pt>
                <c:pt idx="9">
                  <c:v>1554</c:v>
                </c:pt>
                <c:pt idx="10">
                  <c:v>1304</c:v>
                </c:pt>
                <c:pt idx="11">
                  <c:v>1141</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1407</c:v>
                </c:pt>
                <c:pt idx="1">
                  <c:v>1189</c:v>
                </c:pt>
                <c:pt idx="2">
                  <c:v>1425</c:v>
                </c:pt>
                <c:pt idx="3">
                  <c:v>1473</c:v>
                </c:pt>
                <c:pt idx="4">
                  <c:v>1264</c:v>
                </c:pt>
                <c:pt idx="5">
                  <c:v>1457</c:v>
                </c:pt>
                <c:pt idx="6">
                  <c:v>1578</c:v>
                </c:pt>
                <c:pt idx="7">
                  <c:v>1541</c:v>
                </c:pt>
                <c:pt idx="8">
                  <c:v>1469</c:v>
                </c:pt>
                <c:pt idx="9">
                  <c:v>1619</c:v>
                </c:pt>
                <c:pt idx="10">
                  <c:v>1680</c:v>
                </c:pt>
                <c:pt idx="11">
                  <c:v>1308</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1'!$B$8:$M$8</c:f>
              <c:numCache>
                <c:formatCode>#,##0.0</c:formatCode>
                <c:ptCount val="12"/>
                <c:pt idx="0">
                  <c:v>28</c:v>
                </c:pt>
                <c:pt idx="1">
                  <c:v>27</c:v>
                </c:pt>
                <c:pt idx="2">
                  <c:v>25.857142</c:v>
                </c:pt>
                <c:pt idx="3">
                  <c:v>26.857142</c:v>
                </c:pt>
                <c:pt idx="4">
                  <c:v>29</c:v>
                </c:pt>
                <c:pt idx="5">
                  <c:v>28.714285</c:v>
                </c:pt>
                <c:pt idx="6">
                  <c:v>30.714285</c:v>
                </c:pt>
                <c:pt idx="7">
                  <c:v>30.428571000000002</c:v>
                </c:pt>
                <c:pt idx="8">
                  <c:v>31.142856999999999</c:v>
                </c:pt>
                <c:pt idx="9">
                  <c:v>28.714285</c:v>
                </c:pt>
                <c:pt idx="10">
                  <c:v>29.285713999999999</c:v>
                </c:pt>
                <c:pt idx="11">
                  <c:v>29.142856999999999</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May 22</c:v>
                </c:pt>
                <c:pt idx="1">
                  <c:v>Jun 22</c:v>
                </c:pt>
                <c:pt idx="2">
                  <c:v>Jul 22</c:v>
                </c:pt>
                <c:pt idx="3">
                  <c:v>Aug 22</c:v>
                </c:pt>
                <c:pt idx="4">
                  <c:v>Sep 22</c:v>
                </c:pt>
                <c:pt idx="5">
                  <c:v>Oct 22</c:v>
                </c:pt>
                <c:pt idx="6">
                  <c:v>Nov 22</c:v>
                </c:pt>
                <c:pt idx="7">
                  <c:v>Dec 22</c:v>
                </c:pt>
                <c:pt idx="8">
                  <c:v>Jan 23</c:v>
                </c:pt>
                <c:pt idx="9">
                  <c:v>Feb 23</c:v>
                </c:pt>
                <c:pt idx="10">
                  <c:v>Mar 23</c:v>
                </c:pt>
              </c:strCache>
            </c:strRef>
          </c:cat>
          <c:val>
            <c:numRef>
              <c:f>'Table 2'!$B$6:$K$6</c:f>
              <c:numCache>
                <c:formatCode>#,##0</c:formatCode>
                <c:ptCount val="10"/>
                <c:pt idx="0">
                  <c:v>2015</c:v>
                </c:pt>
                <c:pt idx="1">
                  <c:v>1754</c:v>
                </c:pt>
                <c:pt idx="2">
                  <c:v>1744</c:v>
                </c:pt>
                <c:pt idx="3">
                  <c:v>1678</c:v>
                </c:pt>
                <c:pt idx="4">
                  <c:v>1777</c:v>
                </c:pt>
                <c:pt idx="5">
                  <c:v>1832</c:v>
                </c:pt>
                <c:pt idx="6">
                  <c:v>1881</c:v>
                </c:pt>
                <c:pt idx="7">
                  <c:v>1600</c:v>
                </c:pt>
                <c:pt idx="8">
                  <c:v>1676</c:v>
                </c:pt>
                <c:pt idx="9">
                  <c:v>1568</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May 22</c:v>
                </c:pt>
                <c:pt idx="1">
                  <c:v>Jun 22</c:v>
                </c:pt>
                <c:pt idx="2">
                  <c:v>Jul 22</c:v>
                </c:pt>
                <c:pt idx="3">
                  <c:v>Aug 22</c:v>
                </c:pt>
                <c:pt idx="4">
                  <c:v>Sep 22</c:v>
                </c:pt>
                <c:pt idx="5">
                  <c:v>Oct 22</c:v>
                </c:pt>
                <c:pt idx="6">
                  <c:v>Nov 22</c:v>
                </c:pt>
                <c:pt idx="7">
                  <c:v>Dec 22</c:v>
                </c:pt>
                <c:pt idx="8">
                  <c:v>Jan 23</c:v>
                </c:pt>
                <c:pt idx="9">
                  <c:v>Feb 23</c:v>
                </c:pt>
                <c:pt idx="10">
                  <c:v>Mar 23</c:v>
                </c:pt>
              </c:strCache>
            </c:strRef>
          </c:cat>
          <c:val>
            <c:numRef>
              <c:f>'Table 2'!$B$7:$K$7</c:f>
              <c:numCache>
                <c:formatCode>#,##0</c:formatCode>
                <c:ptCount val="10"/>
                <c:pt idx="0">
                  <c:v>1634</c:v>
                </c:pt>
                <c:pt idx="1">
                  <c:v>1384</c:v>
                </c:pt>
                <c:pt idx="2">
                  <c:v>1611</c:v>
                </c:pt>
                <c:pt idx="3">
                  <c:v>1679</c:v>
                </c:pt>
                <c:pt idx="4">
                  <c:v>1433</c:v>
                </c:pt>
                <c:pt idx="5">
                  <c:v>1670</c:v>
                </c:pt>
                <c:pt idx="6">
                  <c:v>1811</c:v>
                </c:pt>
                <c:pt idx="7">
                  <c:v>1732</c:v>
                </c:pt>
                <c:pt idx="8">
                  <c:v>1706</c:v>
                </c:pt>
                <c:pt idx="9">
                  <c:v>1798</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13493</c:v>
                </c:pt>
                <c:pt idx="1">
                  <c:v>13874</c:v>
                </c:pt>
                <c:pt idx="2">
                  <c:v>13971</c:v>
                </c:pt>
                <c:pt idx="3">
                  <c:v>13960</c:v>
                </c:pt>
                <c:pt idx="4">
                  <c:v>14234</c:v>
                </c:pt>
                <c:pt idx="5">
                  <c:v>14434</c:v>
                </c:pt>
                <c:pt idx="6">
                  <c:v>14451</c:v>
                </c:pt>
                <c:pt idx="7">
                  <c:v>14338</c:v>
                </c:pt>
                <c:pt idx="8">
                  <c:v>14325</c:v>
                </c:pt>
                <c:pt idx="9">
                  <c:v>14050</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2'!$B$6:$M$6</c:f>
              <c:numCache>
                <c:formatCode>#,##0</c:formatCode>
                <c:ptCount val="12"/>
                <c:pt idx="0">
                  <c:v>2015</c:v>
                </c:pt>
                <c:pt idx="1">
                  <c:v>1754</c:v>
                </c:pt>
                <c:pt idx="2">
                  <c:v>1744</c:v>
                </c:pt>
                <c:pt idx="3">
                  <c:v>1678</c:v>
                </c:pt>
                <c:pt idx="4">
                  <c:v>1777</c:v>
                </c:pt>
                <c:pt idx="5">
                  <c:v>1832</c:v>
                </c:pt>
                <c:pt idx="6">
                  <c:v>1881</c:v>
                </c:pt>
                <c:pt idx="7">
                  <c:v>1600</c:v>
                </c:pt>
                <c:pt idx="8">
                  <c:v>1676</c:v>
                </c:pt>
                <c:pt idx="9">
                  <c:v>1568</c:v>
                </c:pt>
                <c:pt idx="10">
                  <c:v>1914</c:v>
                </c:pt>
                <c:pt idx="11">
                  <c:v>1450</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2'!$B$7:$M$7</c:f>
              <c:numCache>
                <c:formatCode>#,##0</c:formatCode>
                <c:ptCount val="12"/>
                <c:pt idx="0">
                  <c:v>1634</c:v>
                </c:pt>
                <c:pt idx="1">
                  <c:v>1384</c:v>
                </c:pt>
                <c:pt idx="2">
                  <c:v>1611</c:v>
                </c:pt>
                <c:pt idx="3">
                  <c:v>1679</c:v>
                </c:pt>
                <c:pt idx="4">
                  <c:v>1433</c:v>
                </c:pt>
                <c:pt idx="5">
                  <c:v>1670</c:v>
                </c:pt>
                <c:pt idx="6">
                  <c:v>1811</c:v>
                </c:pt>
                <c:pt idx="7">
                  <c:v>1732</c:v>
                </c:pt>
                <c:pt idx="8">
                  <c:v>1706</c:v>
                </c:pt>
                <c:pt idx="9">
                  <c:v>1798</c:v>
                </c:pt>
                <c:pt idx="10">
                  <c:v>1887</c:v>
                </c:pt>
                <c:pt idx="11">
                  <c:v>1452</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val>
            <c:numRef>
              <c:f>'Table 2'!$B$8:$M$8</c:f>
              <c:numCache>
                <c:formatCode>#,##0</c:formatCode>
                <c:ptCount val="12"/>
                <c:pt idx="0">
                  <c:v>13493</c:v>
                </c:pt>
                <c:pt idx="1">
                  <c:v>13874</c:v>
                </c:pt>
                <c:pt idx="2">
                  <c:v>13971</c:v>
                </c:pt>
                <c:pt idx="3">
                  <c:v>13960</c:v>
                </c:pt>
                <c:pt idx="4">
                  <c:v>14234</c:v>
                </c:pt>
                <c:pt idx="5">
                  <c:v>14434</c:v>
                </c:pt>
                <c:pt idx="6">
                  <c:v>14451</c:v>
                </c:pt>
                <c:pt idx="7">
                  <c:v>14338</c:v>
                </c:pt>
                <c:pt idx="8">
                  <c:v>14325</c:v>
                </c:pt>
                <c:pt idx="9">
                  <c:v>14050</c:v>
                </c:pt>
                <c:pt idx="10">
                  <c:v>14075</c:v>
                </c:pt>
                <c:pt idx="11">
                  <c:v>14031</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3'!$B$5:$M$5</c:f>
              <c:numCache>
                <c:formatCode>#,##0</c:formatCode>
                <c:ptCount val="12"/>
                <c:pt idx="0">
                  <c:v>1407</c:v>
                </c:pt>
                <c:pt idx="1">
                  <c:v>1189</c:v>
                </c:pt>
                <c:pt idx="2">
                  <c:v>1425</c:v>
                </c:pt>
                <c:pt idx="3">
                  <c:v>1473</c:v>
                </c:pt>
                <c:pt idx="4">
                  <c:v>1264</c:v>
                </c:pt>
                <c:pt idx="5">
                  <c:v>1457</c:v>
                </c:pt>
                <c:pt idx="6">
                  <c:v>1578</c:v>
                </c:pt>
                <c:pt idx="7">
                  <c:v>1541</c:v>
                </c:pt>
                <c:pt idx="8">
                  <c:v>1469</c:v>
                </c:pt>
                <c:pt idx="9">
                  <c:v>1619</c:v>
                </c:pt>
                <c:pt idx="10">
                  <c:v>1680</c:v>
                </c:pt>
                <c:pt idx="11">
                  <c:v>1308</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15997</c:v>
                </c:pt>
                <c:pt idx="1">
                  <c:v>889</c:v>
                </c:pt>
                <c:pt idx="2">
                  <c:v>524</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14495</c:v>
                </c:pt>
                <c:pt idx="1">
                  <c:v>2167</c:v>
                </c:pt>
                <c:pt idx="2">
                  <c:v>748</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5'!$B$5:$M$5</c:f>
              <c:numCache>
                <c:formatCode>0.0</c:formatCode>
                <c:ptCount val="12"/>
                <c:pt idx="0">
                  <c:v>36.257670807254542</c:v>
                </c:pt>
                <c:pt idx="1">
                  <c:v>32.874924510513011</c:v>
                </c:pt>
                <c:pt idx="2">
                  <c:v>33.246616140350824</c:v>
                </c:pt>
                <c:pt idx="3">
                  <c:v>33.639607769857498</c:v>
                </c:pt>
                <c:pt idx="4">
                  <c:v>34.380650609968278</c:v>
                </c:pt>
                <c:pt idx="5">
                  <c:v>33.182958694577941</c:v>
                </c:pt>
                <c:pt idx="6">
                  <c:v>36.515049163589993</c:v>
                </c:pt>
                <c:pt idx="7">
                  <c:v>35.665396039036985</c:v>
                </c:pt>
                <c:pt idx="8">
                  <c:v>36.671759039509553</c:v>
                </c:pt>
                <c:pt idx="9">
                  <c:v>34.138621323038791</c:v>
                </c:pt>
                <c:pt idx="10">
                  <c:v>39.489965604166564</c:v>
                </c:pt>
                <c:pt idx="11">
                  <c:v>35.387395820336259</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5'!$B$4:$M$4</c:f>
              <c:numCache>
                <c:formatCode>0.0</c:formatCode>
                <c:ptCount val="12"/>
                <c:pt idx="0">
                  <c:v>28</c:v>
                </c:pt>
                <c:pt idx="1">
                  <c:v>27</c:v>
                </c:pt>
                <c:pt idx="2">
                  <c:v>25.857142</c:v>
                </c:pt>
                <c:pt idx="3">
                  <c:v>26.857142</c:v>
                </c:pt>
                <c:pt idx="4">
                  <c:v>29</c:v>
                </c:pt>
                <c:pt idx="5">
                  <c:v>28.714285</c:v>
                </c:pt>
                <c:pt idx="6">
                  <c:v>30.714285</c:v>
                </c:pt>
                <c:pt idx="7">
                  <c:v>30.428571000000002</c:v>
                </c:pt>
                <c:pt idx="8">
                  <c:v>31.142856999999999</c:v>
                </c:pt>
                <c:pt idx="9">
                  <c:v>28.714285</c:v>
                </c:pt>
                <c:pt idx="10">
                  <c:v>29.285713999999999</c:v>
                </c:pt>
                <c:pt idx="11">
                  <c:v>29.142856999999999</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7'!$C$5:$N$5</c:f>
              <c:numCache>
                <c:formatCode>0.0</c:formatCode>
                <c:ptCount val="12"/>
                <c:pt idx="0">
                  <c:v>27</c:v>
                </c:pt>
                <c:pt idx="1">
                  <c:v>26</c:v>
                </c:pt>
                <c:pt idx="2">
                  <c:v>25</c:v>
                </c:pt>
                <c:pt idx="3">
                  <c:v>25.142856999999999</c:v>
                </c:pt>
                <c:pt idx="4">
                  <c:v>27</c:v>
                </c:pt>
                <c:pt idx="5">
                  <c:v>27.428571000000002</c:v>
                </c:pt>
                <c:pt idx="6">
                  <c:v>29.142856999999999</c:v>
                </c:pt>
                <c:pt idx="7">
                  <c:v>28.857142</c:v>
                </c:pt>
                <c:pt idx="8">
                  <c:v>28.285713999999999</c:v>
                </c:pt>
                <c:pt idx="9">
                  <c:v>26.142856999999999</c:v>
                </c:pt>
                <c:pt idx="10">
                  <c:v>26.142856999999999</c:v>
                </c:pt>
                <c:pt idx="11">
                  <c:v>26.857142</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7'!$C$8:$N$8</c:f>
              <c:numCache>
                <c:formatCode>0.0</c:formatCode>
                <c:ptCount val="12"/>
                <c:pt idx="0">
                  <c:v>56.142856999999999</c:v>
                </c:pt>
                <c:pt idx="1">
                  <c:v>40.928570999999998</c:v>
                </c:pt>
                <c:pt idx="2">
                  <c:v>42.214285500000003</c:v>
                </c:pt>
                <c:pt idx="3">
                  <c:v>58.571428499999996</c:v>
                </c:pt>
                <c:pt idx="4">
                  <c:v>44.714285500000003</c:v>
                </c:pt>
                <c:pt idx="5">
                  <c:v>44.142856999999999</c:v>
                </c:pt>
                <c:pt idx="6">
                  <c:v>52.142856999999999</c:v>
                </c:pt>
                <c:pt idx="7">
                  <c:v>62.499999500000001</c:v>
                </c:pt>
                <c:pt idx="8">
                  <c:v>63.357142499999995</c:v>
                </c:pt>
                <c:pt idx="9">
                  <c:v>53.285713999999999</c:v>
                </c:pt>
                <c:pt idx="10">
                  <c:v>67.642856499999994</c:v>
                </c:pt>
                <c:pt idx="11">
                  <c:v>57.857142000000003</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7'!$C$11:$N$11</c:f>
              <c:numCache>
                <c:formatCode>0.0</c:formatCode>
                <c:ptCount val="12"/>
                <c:pt idx="0">
                  <c:v>28.428570999999998</c:v>
                </c:pt>
                <c:pt idx="1">
                  <c:v>31.571428000000001</c:v>
                </c:pt>
                <c:pt idx="2">
                  <c:v>24.928570999999998</c:v>
                </c:pt>
                <c:pt idx="3">
                  <c:v>30.571428000000001</c:v>
                </c:pt>
                <c:pt idx="4">
                  <c:v>29.428571000000002</c:v>
                </c:pt>
                <c:pt idx="5">
                  <c:v>34.642856499999994</c:v>
                </c:pt>
                <c:pt idx="6">
                  <c:v>34.214284999999997</c:v>
                </c:pt>
                <c:pt idx="7">
                  <c:v>26.928570999999998</c:v>
                </c:pt>
                <c:pt idx="8">
                  <c:v>36.714285000000004</c:v>
                </c:pt>
                <c:pt idx="9">
                  <c:v>35.357142499999995</c:v>
                </c:pt>
                <c:pt idx="10">
                  <c:v>26.142856999999999</c:v>
                </c:pt>
                <c:pt idx="11">
                  <c:v>36.7857135</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8'!$B$8:$M$8</c:f>
              <c:numCache>
                <c:formatCode>_-* #,##0.0_-;\-* #,##0.0_-;_-* "-"??_-;_-@_-</c:formatCode>
                <c:ptCount val="12"/>
                <c:pt idx="0">
                  <c:v>42.180123782608696</c:v>
                </c:pt>
                <c:pt idx="1">
                  <c:v>32.97278871428572</c:v>
                </c:pt>
                <c:pt idx="2">
                  <c:v>23.901098538461536</c:v>
                </c:pt>
                <c:pt idx="3">
                  <c:v>30.896825111111109</c:v>
                </c:pt>
                <c:pt idx="4">
                  <c:v>29.49350609090909</c:v>
                </c:pt>
                <c:pt idx="5">
                  <c:v>29.058441090909092</c:v>
                </c:pt>
                <c:pt idx="6">
                  <c:v>37.999999736842113</c:v>
                </c:pt>
                <c:pt idx="7">
                  <c:v>36.906014552631561</c:v>
                </c:pt>
                <c:pt idx="8">
                  <c:v>31.03896063636363</c:v>
                </c:pt>
                <c:pt idx="9">
                  <c:v>40.209523333333337</c:v>
                </c:pt>
                <c:pt idx="10">
                  <c:v>33.499999611111114</c:v>
                </c:pt>
                <c:pt idx="11">
                  <c:v>34.904761666666673</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8'!$B$7:$M$7</c:f>
              <c:numCache>
                <c:formatCode>_-* #,##0.0_-;\-* #,##0.0_-;_-* "-"??_-;_-@_-</c:formatCode>
                <c:ptCount val="12"/>
                <c:pt idx="0">
                  <c:v>33.571427999999997</c:v>
                </c:pt>
                <c:pt idx="1">
                  <c:v>31</c:v>
                </c:pt>
                <c:pt idx="2">
                  <c:v>23.285713999999999</c:v>
                </c:pt>
                <c:pt idx="3">
                  <c:v>26</c:v>
                </c:pt>
                <c:pt idx="4">
                  <c:v>28.571428000000001</c:v>
                </c:pt>
                <c:pt idx="5">
                  <c:v>25.928570999999998</c:v>
                </c:pt>
                <c:pt idx="6">
                  <c:v>29.428571000000002</c:v>
                </c:pt>
                <c:pt idx="7">
                  <c:v>38.571427999999997</c:v>
                </c:pt>
                <c:pt idx="8">
                  <c:v>28.642856500000001</c:v>
                </c:pt>
                <c:pt idx="9">
                  <c:v>31.714285</c:v>
                </c:pt>
                <c:pt idx="10">
                  <c:v>29.428570999999998</c:v>
                </c:pt>
                <c:pt idx="11">
                  <c:v>24.857142</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1295</c:v>
                </c:pt>
                <c:pt idx="1">
                  <c:v>1217</c:v>
                </c:pt>
                <c:pt idx="2">
                  <c:v>1224</c:v>
                </c:pt>
                <c:pt idx="3">
                  <c:v>1428</c:v>
                </c:pt>
                <c:pt idx="4">
                  <c:v>1382</c:v>
                </c:pt>
                <c:pt idx="5">
                  <c:v>1300</c:v>
                </c:pt>
                <c:pt idx="6">
                  <c:v>1673</c:v>
                </c:pt>
                <c:pt idx="7">
                  <c:v>954</c:v>
                </c:pt>
                <c:pt idx="8">
                  <c:v>1729</c:v>
                </c:pt>
                <c:pt idx="9">
                  <c:v>1554</c:v>
                </c:pt>
                <c:pt idx="10">
                  <c:v>1304</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1407</c:v>
                </c:pt>
                <c:pt idx="1">
                  <c:v>1189</c:v>
                </c:pt>
                <c:pt idx="2">
                  <c:v>1425</c:v>
                </c:pt>
                <c:pt idx="3">
                  <c:v>1473</c:v>
                </c:pt>
                <c:pt idx="4">
                  <c:v>1264</c:v>
                </c:pt>
                <c:pt idx="5">
                  <c:v>1457</c:v>
                </c:pt>
                <c:pt idx="6">
                  <c:v>1578</c:v>
                </c:pt>
                <c:pt idx="7">
                  <c:v>1541</c:v>
                </c:pt>
                <c:pt idx="8">
                  <c:v>1469</c:v>
                </c:pt>
                <c:pt idx="9">
                  <c:v>1619</c:v>
                </c:pt>
                <c:pt idx="10">
                  <c:v>1680</c:v>
                </c:pt>
                <c:pt idx="11">
                  <c:v>1308</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May 22</c:v>
                </c:pt>
                <c:pt idx="1">
                  <c:v>Jun 22</c:v>
                </c:pt>
                <c:pt idx="2">
                  <c:v>Jul 22</c:v>
                </c:pt>
                <c:pt idx="3">
                  <c:v>Aug 22</c:v>
                </c:pt>
                <c:pt idx="4">
                  <c:v>Sep 22</c:v>
                </c:pt>
                <c:pt idx="5">
                  <c:v>Oct 22</c:v>
                </c:pt>
                <c:pt idx="6">
                  <c:v>Nov 22</c:v>
                </c:pt>
                <c:pt idx="7">
                  <c:v>Dec 22</c:v>
                </c:pt>
                <c:pt idx="8">
                  <c:v>Jan 23</c:v>
                </c:pt>
                <c:pt idx="9">
                  <c:v>Feb 23</c:v>
                </c:pt>
                <c:pt idx="10">
                  <c:v>Mar 23</c:v>
                </c:pt>
                <c:pt idx="11">
                  <c:v>Apr 23</c:v>
                </c:pt>
              </c:strCache>
            </c:strRef>
          </c:cat>
          <c:val>
            <c:numRef>
              <c:f>'Table 1'!$B$8:$M$8</c:f>
              <c:numCache>
                <c:formatCode>#,##0.0</c:formatCode>
                <c:ptCount val="12"/>
                <c:pt idx="0">
                  <c:v>28</c:v>
                </c:pt>
                <c:pt idx="1">
                  <c:v>27</c:v>
                </c:pt>
                <c:pt idx="2">
                  <c:v>25.857142</c:v>
                </c:pt>
                <c:pt idx="3">
                  <c:v>26.857142</c:v>
                </c:pt>
                <c:pt idx="4">
                  <c:v>29</c:v>
                </c:pt>
                <c:pt idx="5">
                  <c:v>28.714285</c:v>
                </c:pt>
                <c:pt idx="6">
                  <c:v>30.714285</c:v>
                </c:pt>
                <c:pt idx="7">
                  <c:v>30.428571000000002</c:v>
                </c:pt>
                <c:pt idx="8">
                  <c:v>31.142856999999999</c:v>
                </c:pt>
                <c:pt idx="9">
                  <c:v>28.714285</c:v>
                </c:pt>
                <c:pt idx="10">
                  <c:v>29.285713999999999</c:v>
                </c:pt>
                <c:pt idx="11">
                  <c:v>29.142856999999999</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97971</xdr:colOff>
      <xdr:row>5</xdr:row>
      <xdr:rowOff>16329</xdr:rowOff>
    </xdr:from>
    <xdr:to>
      <xdr:col>18</xdr:col>
      <xdr:colOff>24594</xdr:colOff>
      <xdr:row>39</xdr:row>
      <xdr:rowOff>140178</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97971" y="1140279"/>
          <a:ext cx="12042423" cy="6276999"/>
          <a:chOff x="152400" y="745067"/>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748317" y="934035"/>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14" name="TextBox 1">
            <a:extLst>
              <a:ext uri="{FF2B5EF4-FFF2-40B4-BE49-F238E27FC236}">
                <a16:creationId xmlns:a16="http://schemas.microsoft.com/office/drawing/2014/main" id="{35B99494-8216-4687-8D10-72547C7D8E8D}"/>
              </a:ext>
            </a:extLst>
          </xdr:cNvPr>
          <xdr:cNvSpPr txBox="1"/>
        </xdr:nvSpPr>
        <xdr:spPr>
          <a:xfrm>
            <a:off x="3009494" y="1364410"/>
            <a:ext cx="1192389" cy="8325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process to record events changed in April 2022</a:t>
            </a:r>
            <a:endParaRPr lang="en-GB"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0.66814</cdr:x>
      <cdr:y>0.05619</cdr:y>
    </cdr:from>
    <cdr:to>
      <cdr:x>0.95449</cdr:x>
      <cdr:y>0.10762</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11976" y="374666"/>
          <a:ext cx="2876587" cy="3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0.66751</cdr:x>
      <cdr:y>0.41524</cdr:y>
    </cdr:from>
    <cdr:to>
      <cdr:x>0.95576</cdr:x>
      <cdr:y>0.46667</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705563" y="2768619"/>
          <a:ext cx="2895673" cy="342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17" name="Group 3">
          <a:extLst>
            <a:ext uri="{FF2B5EF4-FFF2-40B4-BE49-F238E27FC236}">
              <a16:creationId xmlns:a16="http://schemas.microsoft.com/office/drawing/2014/main" id="{113CF9CD-E302-4DC9-937A-C9F00DE42676}"/>
            </a:ext>
          </a:extLst>
        </xdr:cNvPr>
        <xdr:cNvGrpSpPr/>
      </xdr:nvGrpSpPr>
      <xdr:grpSpPr>
        <a:xfrm>
          <a:off x="16330" y="1549854"/>
          <a:ext cx="10854416" cy="6022972"/>
          <a:chOff x="0" y="519993"/>
          <a:chExt cx="11528427" cy="6135156"/>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519993"/>
          <a:ext cx="11528427" cy="613515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3818969" y="568780"/>
            <a:ext cx="1114528" cy="36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4</xdr:row>
      <xdr:rowOff>11565</xdr:rowOff>
    </xdr:from>
    <xdr:to>
      <xdr:col>16</xdr:col>
      <xdr:colOff>410936</xdr:colOff>
      <xdr:row>34</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0.67803</cdr:x>
      <cdr:y>0.132</cdr:y>
    </cdr:from>
    <cdr:to>
      <cdr:x>0.82093</cdr:x>
      <cdr:y>0.19924</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981323" y="801414"/>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79" dataDxfId="278" headerRowBorderDxfId="276" tableBorderDxfId="277" headerRowCellStyle="Heading 1" dataCellStyle="Hyperlink">
  <tableColumns count="1">
    <tableColumn id="1" xr3:uid="{8E97147E-DE32-47ED-B22F-2FFE2A664068}" name="Table of Contents: April 2022 to March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8" headerRowBorderDxfId="117">
  <tableColumns count="14">
    <tableColumn id="1" xr3:uid="{53637C71-46D7-42A8-AF26-9D74BBAA94F2}" name="Month" dataDxfId="116"/>
    <tableColumn id="2" xr3:uid="{F5DAC76D-17C0-4F74-A360-5EDC418A61D8}" name="May 22" dataDxfId="115"/>
    <tableColumn id="3" xr3:uid="{EB3B5C2E-93F9-4B6A-A6F3-B72D23470FD5}" name="Jun 22" dataDxfId="114"/>
    <tableColumn id="4" xr3:uid="{250AE1BB-B0DF-4B22-9A84-EC92748335C5}" name="Jul 22" dataDxfId="113"/>
    <tableColumn id="5" xr3:uid="{6400C277-E25C-4106-9908-393492D897B5}" name="Aug 22" dataDxfId="112"/>
    <tableColumn id="6" xr3:uid="{07B3DE21-CFA0-445B-84F5-19E19D996524}" name="Sep 22" dataDxfId="111"/>
    <tableColumn id="7" xr3:uid="{37ECFC43-D712-4202-91B5-E99D71B26F8D}" name="Oct 22" dataDxfId="110"/>
    <tableColumn id="8" xr3:uid="{3341A1C1-065C-40D4-BE0B-CC653CFEEFE8}" name="Nov 22" dataDxfId="109"/>
    <tableColumn id="9" xr3:uid="{BD53BF0D-FB13-4728-976F-BC90678F6544}" name="Dec 22" dataDxfId="108"/>
    <tableColumn id="10" xr3:uid="{0665EAE1-6DB6-474F-A729-90C8719FD863}" name="Jan 23" dataDxfId="107"/>
    <tableColumn id="11" xr3:uid="{2360F925-A9F4-490E-A2B1-90C17429AD80}" name="Feb 23" dataDxfId="106"/>
    <tableColumn id="12" xr3:uid="{49D07E3C-1A3B-4690-A873-BF4A89FE05F6}" name="Mar 23" dataDxfId="105"/>
    <tableColumn id="13" xr3:uid="{2C53A2C0-76CF-476F-B403-D6723BD01924}" name="Apr 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1" headerRowBorderDxfId="100">
  <tableColumns count="14">
    <tableColumn id="1" xr3:uid="{41F3C4CD-C7B6-46C6-A507-6B08B9C0ECA3}" name="Month" dataDxfId="99"/>
    <tableColumn id="2" xr3:uid="{BEDBD507-D777-4488-A33E-21DA20673D5D}" name="May 22" dataDxfId="98"/>
    <tableColumn id="3" xr3:uid="{0F4A4B1F-D306-4B08-9C42-59C11AA143F8}" name="Jun 22" dataDxfId="97"/>
    <tableColumn id="4" xr3:uid="{7682D00A-BC3F-476C-8A91-B58E2BA1A917}" name="Jul 22" dataDxfId="96"/>
    <tableColumn id="5" xr3:uid="{D4CA1825-157C-4EED-8EE2-E23A596B9C4E}" name="Aug 22" dataDxfId="95"/>
    <tableColumn id="6" xr3:uid="{FE0F8AE6-61DB-453D-A6E4-4FB16D4865EA}" name="Sep 22" dataDxfId="94"/>
    <tableColumn id="7" xr3:uid="{D134194D-CE44-4240-A153-E4B197620EBD}" name="Oct 22" dataDxfId="93"/>
    <tableColumn id="8" xr3:uid="{BE4A4DCC-03A0-4507-BDA4-628E7EDC1552}" name="Nov 22" dataDxfId="92"/>
    <tableColumn id="9" xr3:uid="{09657A5C-901F-4899-9619-4890FD00F518}" name="Dec 22" dataDxfId="91"/>
    <tableColumn id="10" xr3:uid="{E7B549DB-222F-482D-B833-247F1466653E}" name="Jan 23" dataDxfId="90"/>
    <tableColumn id="11" xr3:uid="{21AE1B0A-4417-47FF-A70A-A78AFC9EEE9B}" name="Feb 23" dataDxfId="89"/>
    <tableColumn id="12" xr3:uid="{2023EA5E-4CDF-4FBA-97E2-0B60540AA9E6}" name="Mar 23" dataDxfId="88"/>
    <tableColumn id="13" xr3:uid="{F888BBCA-C29E-4F82-B185-83746C95FEF3}" name="Apr 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7" headerRowBorderDxfId="76">
  <tableColumns count="13">
    <tableColumn id="1" xr3:uid="{E6EF1A59-9D66-4350-8CE6-6DE92EDC66FB}" name="Month" dataDxfId="75"/>
    <tableColumn id="2" xr3:uid="{008099EE-A5B5-451C-BB26-AA7E169984EC}" name="May 22" dataDxfId="74"/>
    <tableColumn id="3" xr3:uid="{F9208335-3CF1-461C-AA13-CEF52F4D00B5}" name="Jun 22" dataDxfId="73"/>
    <tableColumn id="4" xr3:uid="{A82A8F37-F8AA-44C8-90CB-D94A45A44413}" name="Jul 22" dataDxfId="72"/>
    <tableColumn id="5" xr3:uid="{3D2F42C2-B7DA-4A44-9141-37918FC68D28}" name="Aug 22" dataDxfId="71"/>
    <tableColumn id="6" xr3:uid="{850AB6F7-80AA-4FF2-A090-04EECCF10231}" name="Sep 22" dataDxfId="70"/>
    <tableColumn id="7" xr3:uid="{3F90CC6E-BE08-4693-82F8-22C2910C3657}" name="Oct 22" dataDxfId="69"/>
    <tableColumn id="8" xr3:uid="{A9C144AA-8486-43BF-904F-0E9B9A9D8B1C}" name="Nov 22" dataDxfId="68"/>
    <tableColumn id="9" xr3:uid="{3824FB03-DA97-4374-A24A-5551E08B63A2}" name="Dec 22" dataDxfId="67"/>
    <tableColumn id="10" xr3:uid="{C5F7795B-683E-40D3-BB33-11A604DFD4BA}" name="Jan 23" dataDxfId="66"/>
    <tableColumn id="11" xr3:uid="{D37FEA0A-6F27-49D4-9905-5B79DBC9F0A5}" name="Feb 23" dataDxfId="65"/>
    <tableColumn id="12" xr3:uid="{75EFD98A-BE03-433C-9993-EC8D5B30FCAB}" name="Mar 23" dataDxfId="64"/>
    <tableColumn id="13" xr3:uid="{184D18B5-661C-4969-8116-3BAA3364DDD9}" name="Apr 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1" headerRowBorderDxfId="60">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May 22" dataDxfId="57"/>
    <tableColumn id="3" xr3:uid="{3A9D082E-A1E7-464B-9EC4-9F26BE297009}" name="Jun 22" dataDxfId="56"/>
    <tableColumn id="4" xr3:uid="{488C5069-07A1-44C3-A5D8-AC76A19D6814}" name="Jul 22" dataDxfId="55"/>
    <tableColumn id="5" xr3:uid="{8D106345-4703-4445-986F-45BA2716DA1C}" name="Aug 22" dataDxfId="54"/>
    <tableColumn id="6" xr3:uid="{029171A7-75F4-48DB-B481-B4E50E7CF7E5}" name="Sep 22" dataDxfId="53"/>
    <tableColumn id="7" xr3:uid="{996F6D00-DB62-4474-943D-9212241708C2}" name="Oct 22" dataDxfId="52"/>
    <tableColumn id="8" xr3:uid="{F193D8BF-8514-4917-A8ED-70C04CA9803D}" name="Nov 22" dataDxfId="51"/>
    <tableColumn id="9" xr3:uid="{63066829-B952-4EFE-8741-404A3864993A}" name="Dec 22" dataDxfId="50"/>
    <tableColumn id="10" xr3:uid="{23917F60-4B66-4950-836E-428649B4FDDD}" name="Jan 23" dataDxfId="49"/>
    <tableColumn id="11" xr3:uid="{DC176750-0145-4B21-B8BC-B55C7A0E97E1}" name="Feb 23" dataDxfId="48"/>
    <tableColumn id="12" xr3:uid="{1B294C1E-26D9-4FD1-BD16-7478EA965119}" name="Mar 23" dataDxfId="47"/>
    <tableColumn id="13" xr3:uid="{E9D3A406-3E53-4A9A-80C3-48C6EF3C2555}" name="Apr 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3" headerRowBorderDxfId="42">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May 22" dataDxfId="39"/>
    <tableColumn id="4" xr3:uid="{287E2868-7F97-4442-A627-578389E44E81}" name="Jun 22" dataDxfId="38"/>
    <tableColumn id="5" xr3:uid="{DD6AEC0A-45B1-4D1A-A866-EE0988668E58}" name="Jul 22" dataDxfId="37"/>
    <tableColumn id="6" xr3:uid="{5AFFF802-90A1-4E19-8FFE-1D45E34D77A6}" name="Aug 22" dataDxfId="36"/>
    <tableColumn id="7" xr3:uid="{C3245A20-FF5E-4A7A-896A-4D0D491761D9}" name="Sep 22" dataDxfId="35"/>
    <tableColumn id="8" xr3:uid="{ADEDFAAD-FC66-445A-A63A-2A55D472C417}" name="Oct 22" dataDxfId="34"/>
    <tableColumn id="9" xr3:uid="{04723D77-0F74-42DA-959F-8B8CA9C018B7}" name="Nov 22" dataDxfId="33"/>
    <tableColumn id="10" xr3:uid="{FB6115B9-BD24-45B6-8DBA-7905DB2DF406}" name="Dec 22" dataDxfId="32"/>
    <tableColumn id="11" xr3:uid="{7C674B5C-98A0-4792-96E9-04C09894A969}" name="Jan 23" dataDxfId="31"/>
    <tableColumn id="12" xr3:uid="{1AC71EF9-3A32-4007-82FE-2B8E149347CC}" name="Feb 23" dataDxfId="30"/>
    <tableColumn id="13" xr3:uid="{1D6AD224-9037-477E-9ABD-44D5AF380229}" name="Mar 23" dataDxfId="29"/>
    <tableColumn id="14" xr3:uid="{5BFDD6B1-16F7-4FD9-A4F0-0FB059A4D72D}" name="Apr 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2" totalsRowShown="0" headerRowDxfId="26" dataDxfId="25" headerRowBorderDxfId="24">
  <autoFilter ref="A5: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May 22" dataDxfId="21"/>
    <tableColumn id="4" xr3:uid="{D013D7D1-3D03-4BC3-A416-C4F4AEE7B226}" name="Jun 22" dataDxfId="20"/>
    <tableColumn id="5" xr3:uid="{BB251D7D-24D8-4479-B576-CC7BE337607D}" name="Jul 22" dataDxfId="19"/>
    <tableColumn id="6" xr3:uid="{6C4DEF1E-E644-4CC2-90C8-DCBEB18F4BBA}" name="Aug 22" dataDxfId="18"/>
    <tableColumn id="7" xr3:uid="{B7EC1730-DC73-4E5B-8E48-1DA767C51623}" name="Sep 22" dataDxfId="17"/>
    <tableColumn id="8" xr3:uid="{B456F1C5-0BFD-4759-A0B5-D7A79689C2FA}" name="Oct 22" dataDxfId="16"/>
    <tableColumn id="9" xr3:uid="{8C94CE09-2B39-4AF7-9664-81DDB572D508}" name="Nov 22" dataDxfId="15"/>
    <tableColumn id="10" xr3:uid="{3229E923-BB35-4BA7-9349-0BA85544599D}" name="Dec 22" dataDxfId="14"/>
    <tableColumn id="11" xr3:uid="{E14995EA-80F1-42FD-BB86-9FA58849B549}" name="Jan 23" dataDxfId="13"/>
    <tableColumn id="12" xr3:uid="{86910D19-F569-4A75-9CBC-29FA0011AAE6}" name="Feb 23" dataDxfId="12"/>
    <tableColumn id="13" xr3:uid="{C4F6DCC6-12AB-4348-BD1F-9F409A8E5E9F}" name="Mar 23" dataDxfId="11"/>
    <tableColumn id="14" xr3:uid="{0E1DADD8-06C8-4E1B-B7BE-5D66604BDA6D}" name="Apr 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7" headerRowBorderDxfId="5" tableBorderDxfId="6">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3" headerRowBorderDxfId="272">
  <tableColumns count="14">
    <tableColumn id="1" xr3:uid="{1C605DA2-8808-4678-BCC2-8C129D7E850B}" name="Month" dataDxfId="271"/>
    <tableColumn id="2" xr3:uid="{3C9C2732-E020-4030-8992-37353FEB9586}" name="May 22" dataDxfId="270"/>
    <tableColumn id="3" xr3:uid="{961F98A1-62DE-45A5-BAB0-46D7E0CB70EF}" name="Jun 22" dataDxfId="269"/>
    <tableColumn id="4" xr3:uid="{2A6CFED0-E65D-4E4B-919F-0777F4696904}" name="Jul 22" dataDxfId="268"/>
    <tableColumn id="5" xr3:uid="{EDE2F7E3-66BB-4D4F-932F-4B76BBC79F26}" name="Aug 22" dataDxfId="267"/>
    <tableColumn id="6" xr3:uid="{1BD42DA7-74C1-4CAA-9865-78A469115A72}" name="Sep 22" dataDxfId="266"/>
    <tableColumn id="7" xr3:uid="{13AE0562-DF16-4BC5-B27C-BC6F2304752C}" name="Oct 22" dataDxfId="265"/>
    <tableColumn id="8" xr3:uid="{9C607119-25BF-4D24-9224-578D2F875E63}" name="Nov 22" dataDxfId="264"/>
    <tableColumn id="9" xr3:uid="{A9FFCBE1-A0BF-435D-A17E-3C495103C1F7}" name="Dec 22" dataDxfId="263"/>
    <tableColumn id="10" xr3:uid="{12104BEF-1A43-4794-8995-F1B2C2200D20}" name="Jan 23" dataDxfId="262"/>
    <tableColumn id="11" xr3:uid="{F52AC712-DC9F-4ADA-BABD-047CB374427F}" name="Feb 23" dataDxfId="261"/>
    <tableColumn id="12" xr3:uid="{AD3FBF82-7DF4-43EF-9E3E-9E20B20F5B9A}" name="Mar 23" dataDxfId="260"/>
    <tableColumn id="13" xr3:uid="{2575950E-84DA-4831-8EA8-B944D1E144D5}" name="Apr 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6" headerRowBorderDxfId="255">
  <tableColumns count="14">
    <tableColumn id="1" xr3:uid="{B91F7E6B-2853-494A-83AA-4110E628F421}" name="Month" dataDxfId="253" totalsRowDxfId="254"/>
    <tableColumn id="3" xr3:uid="{062BA956-2A5A-4D9F-84CF-3F05CE8A5C7E}" name="May 22" dataDxfId="251" totalsRowDxfId="252"/>
    <tableColumn id="4" xr3:uid="{D8F7A960-6D28-4CD2-BCB4-B809615306F8}" name="Jun 22" dataDxfId="249" totalsRowDxfId="250"/>
    <tableColumn id="5" xr3:uid="{BF677B9B-C579-4CD1-9098-40857D0C5061}" name="Jul 22" dataDxfId="247" totalsRowDxfId="248"/>
    <tableColumn id="6" xr3:uid="{78FE49A6-BCF6-40E2-9064-80B209085B8E}" name="Aug 22" dataDxfId="245" totalsRowDxfId="246"/>
    <tableColumn id="7" xr3:uid="{3621C2DC-E74C-47FD-A178-8C4A3ED9FE32}" name="Sep 22" dataDxfId="243" totalsRowDxfId="244"/>
    <tableColumn id="8" xr3:uid="{1B93932B-8BEF-4B19-BED5-66C46130E426}" name="Oct 22" dataDxfId="241" totalsRowDxfId="242"/>
    <tableColumn id="9" xr3:uid="{CDCE29AA-F202-4037-8C79-254DC7F3DE27}" name="Nov 22" dataDxfId="239" totalsRowDxfId="240"/>
    <tableColumn id="10" xr3:uid="{F85757CE-651D-436A-AEF1-E82823F88ADA}" name="Dec 22" dataDxfId="237" totalsRowDxfId="238"/>
    <tableColumn id="11" xr3:uid="{D2CCB206-2C1E-424B-ABD1-137FDD09CA58}" name="Jan 23" dataDxfId="235" totalsRowDxfId="236"/>
    <tableColumn id="12" xr3:uid="{97C73507-6661-4DAB-8E47-4A95D01AB18F}" name="Feb 23" dataDxfId="233" totalsRowDxfId="234"/>
    <tableColumn id="13" xr3:uid="{2DB1DBF5-9C37-4CD1-908F-D22848AE1C46}" name="Mar 23" dataDxfId="231" totalsRowDxfId="232"/>
    <tableColumn id="14" xr3:uid="{197F2A7E-3704-4AF3-8C09-196FF51BB9A1}" name="Apr 23" dataDxfId="229" totalsRowDxfId="230"/>
    <tableColumn id="2" xr3:uid="{9F3AD41D-1E08-4FAC-B812-C9980EAE407A}" name="Total" dataDxfId="227" totalsRowDxfId="22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5" totalsRowShown="0" headerRowDxfId="226" dataDxfId="225" headerRowBorderDxfId="224">
  <tableColumns count="14">
    <tableColumn id="1" xr3:uid="{8D4AD037-4369-4C7A-B618-93F373A20FD7}" name="Month" dataDxfId="223"/>
    <tableColumn id="2" xr3:uid="{D5FD91F1-D6F8-49D0-9C9B-B86EC98CEF5E}" name="May 22" dataDxfId="222"/>
    <tableColumn id="3" xr3:uid="{54129DAF-FE81-4517-B6A4-237A123F564F}" name="Jun 22" dataDxfId="221"/>
    <tableColumn id="4" xr3:uid="{C99D6B75-A2D2-41CD-9199-4A356C7AA152}" name="Jul 22" dataDxfId="220"/>
    <tableColumn id="5" xr3:uid="{60FA6454-68A2-40A9-BA0E-93FBF7720981}" name="Aug 22" dataDxfId="219"/>
    <tableColumn id="6" xr3:uid="{090103BD-145C-4F85-8607-6421EE22E47A}" name="Sep 22" dataDxfId="218"/>
    <tableColumn id="7" xr3:uid="{BDCCACBD-9292-4468-8843-A413BAEBC449}" name="Oct 22" dataDxfId="217"/>
    <tableColumn id="8" xr3:uid="{EFA2CB61-14CB-4E69-9207-A24AD7AC62C0}" name="Nov 22" dataDxfId="216"/>
    <tableColumn id="9" xr3:uid="{CE567438-4CF8-4FBB-B218-38225EFCE72D}" name="Dec 22" dataDxfId="215"/>
    <tableColumn id="10" xr3:uid="{7504316C-0125-4306-A7BE-9D0754A4D0AA}" name="Jan 23" dataDxfId="214"/>
    <tableColumn id="11" xr3:uid="{7047CD42-932A-43B8-9589-A441C2E2EE47}" name="Feb 23" dataDxfId="213"/>
    <tableColumn id="12" xr3:uid="{86B7FF4C-4D6B-4646-A3AC-40D2113D8429}" name="Mar 23" dataDxfId="212"/>
    <tableColumn id="13" xr3:uid="{CA2009B0-D960-4D71-88E7-48EF27F7CDEA}" name="Apr 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8" headerRowBorderDxfId="207">
  <tableColumns count="14">
    <tableColumn id="1" xr3:uid="{65CFE8CF-D5F9-4866-A58F-84EA52C66604}" name="Month" dataDxfId="206"/>
    <tableColumn id="2" xr3:uid="{E6E39961-CC7A-4C46-862F-43FBA48E480F}" name="May 22" dataDxfId="205"/>
    <tableColumn id="3" xr3:uid="{02CC4C15-B69C-4DEB-A445-F8191BC160AB}" name="Jun 22" dataDxfId="204"/>
    <tableColumn id="4" xr3:uid="{C499F026-C7C9-44EE-93A5-A2D11FBED457}" name="Jul 22" dataDxfId="203"/>
    <tableColumn id="5" xr3:uid="{79B98161-EA4B-42BD-BE38-0B12BE8DED95}" name="Aug 22" dataDxfId="202"/>
    <tableColumn id="6" xr3:uid="{5E821EFA-80BF-4AAA-A166-64082DD9B248}" name="Sep 22" dataDxfId="201"/>
    <tableColumn id="7" xr3:uid="{71B3E7A8-3BAC-4A74-909E-97759B84844A}" name="Oct 22" dataDxfId="200"/>
    <tableColumn id="8" xr3:uid="{EFA93372-AB53-4232-8AD6-88F73F2494BA}" name="Nov 22" dataDxfId="199"/>
    <tableColumn id="9" xr3:uid="{E7358D0A-064D-4C39-BD53-4036C46259AB}" name="Dec 22" dataDxfId="198"/>
    <tableColumn id="10" xr3:uid="{AAFBBBFB-83BC-4A6E-8D48-9F523104C6A7}" name="Jan 23" dataDxfId="197"/>
    <tableColumn id="11" xr3:uid="{34ACC8A6-01C6-43FC-A918-C16CF34A81EA}" name="Feb 23" dataDxfId="196"/>
    <tableColumn id="12" xr3:uid="{E0B5D339-219B-43F4-8125-BCD113FAA52C}" name="Mar 23" dataDxfId="195"/>
    <tableColumn id="13" xr3:uid="{9C41CE08-E436-49EF-85CF-1B6AD20618FA}" name="Apr 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1" headerRowBorderDxfId="190">
  <tableColumns count="14">
    <tableColumn id="1" xr3:uid="{8F7217FE-54FB-40C9-997B-EBF8D16D4B4A}" name="Month" dataDxfId="189"/>
    <tableColumn id="2" xr3:uid="{86597C14-BF32-4BBC-88B4-CBAE73BF7AEB}" name="May 22" dataDxfId="188"/>
    <tableColumn id="3" xr3:uid="{F69446E0-B337-49D6-B1F6-F728EF5BC26D}" name="Jun 22" dataDxfId="187"/>
    <tableColumn id="4" xr3:uid="{E6AA23B5-05B4-474B-9A8D-743D4151EF87}" name="Jul 22" dataDxfId="186"/>
    <tableColumn id="5" xr3:uid="{FF14DE91-C3D7-4B27-AFA3-CC76C6AB97D0}" name="Aug 22" dataDxfId="185"/>
    <tableColumn id="6" xr3:uid="{5C988662-ADD4-4E3E-AA3F-B320A686F868}" name="Sep 22" dataDxfId="184"/>
    <tableColumn id="7" xr3:uid="{7135AB97-63A7-4063-86CC-EA8996135513}" name="Oct 22" dataDxfId="183"/>
    <tableColumn id="8" xr3:uid="{1C378635-5CCA-4055-9583-47F911DB8F9D}" name="Nov 22" dataDxfId="182"/>
    <tableColumn id="9" xr3:uid="{BC0A3AA8-6E93-496B-9F4D-AF094F16966A}" name="Dec 22" dataDxfId="181"/>
    <tableColumn id="10" xr3:uid="{6EC5540B-06F6-4A21-B32A-3485AC755D31}" name="Jan 23" dataDxfId="180"/>
    <tableColumn id="11" xr3:uid="{E9EFA41F-D330-4F77-B021-9B30F42A43B7}" name="Feb 23" dataDxfId="179"/>
    <tableColumn id="12" xr3:uid="{E97BDE8B-2CE0-4C2F-8733-85C069F1C25A}" name="Mar 23" dataDxfId="178"/>
    <tableColumn id="13" xr3:uid="{99066036-0717-4D79-839E-65E89AC75E60}" name="Apr 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4" headerRowBorderDxfId="172" tableBorderDxfId="173">
  <tableColumns count="14">
    <tableColumn id="1" xr3:uid="{9387A806-8B71-4131-9064-BB933059B967}" name="Month" dataDxfId="171"/>
    <tableColumn id="2" xr3:uid="{5D4C9EC0-AEF5-4602-AE96-1016C5A8314F}" name="May 22" dataDxfId="170"/>
    <tableColumn id="3" xr3:uid="{2B5197FF-BE67-4176-9DF0-828D69B7309A}" name="Jun 22" dataDxfId="169"/>
    <tableColumn id="4" xr3:uid="{B319E14E-F609-4B6D-99C5-F0DFB04C8B76}" name="Jul 22" dataDxfId="168"/>
    <tableColumn id="5" xr3:uid="{1BD95A50-AC5C-4F7B-9F43-FE322DC84A4D}" name="Aug 22" dataDxfId="167"/>
    <tableColumn id="6" xr3:uid="{B90E2978-8592-48EB-9955-4E29B495F092}" name="Sep 22" dataDxfId="166"/>
    <tableColumn id="7" xr3:uid="{4341348B-4890-4864-82D4-C0D57FEEA29B}" name="Oct 22" dataDxfId="165"/>
    <tableColumn id="8" xr3:uid="{340CC027-51A2-478A-BD58-C52871A6CCBB}" name="Nov 22" dataDxfId="164"/>
    <tableColumn id="9" xr3:uid="{51458ECD-545B-4B4B-AFA4-361E4E3FF27B}" name="Dec 22" dataDxfId="163"/>
    <tableColumn id="10" xr3:uid="{0529C051-E1F4-41CD-81B5-EF42A849BF18}" name="Jan 23" dataDxfId="162"/>
    <tableColumn id="11" xr3:uid="{AFB03175-6040-419A-9E67-12D3600FF8A3}" name="Feb 23" dataDxfId="161"/>
    <tableColumn id="12" xr3:uid="{E3476464-8B1E-419A-AA80-B435F1CE3149}" name="Mar 23" dataDxfId="160"/>
    <tableColumn id="13" xr3:uid="{004A2D27-78CA-4E6B-AA69-DE2352E2BED6}" name="Apr 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6" headerRowBorderDxfId="154" tableBorderDxfId="155">
  <tableColumns count="15">
    <tableColumn id="1" xr3:uid="{E8371996-0A59-487A-8A62-FD3918D1219B}" name="Measure" dataDxfId="153"/>
    <tableColumn id="2" xr3:uid="{820FC88C-3000-489F-A8EF-026D9FA1B858}" name="Procedure" dataDxfId="152"/>
    <tableColumn id="3" xr3:uid="{49616AFD-2F4B-4068-9630-DB69AD62B029}" name="May 22" dataDxfId="151"/>
    <tableColumn id="4" xr3:uid="{590241A3-DC21-4B34-96E1-2AB7095C13FE}" name="Jun 22" dataDxfId="150"/>
    <tableColumn id="5" xr3:uid="{9977CBF7-61E5-40C1-9A04-1C2597CB7177}" name="Jul 22" dataDxfId="149"/>
    <tableColumn id="6" xr3:uid="{B8474989-8290-467C-BC14-56CF181D3146}" name="Aug 22" dataDxfId="148"/>
    <tableColumn id="7" xr3:uid="{2D743D20-1D5D-48B4-BF7A-0364D019D85C}" name="Sep 22" dataDxfId="147"/>
    <tableColumn id="8" xr3:uid="{744C41C6-F9F2-483A-9B33-6881A2D55F31}" name="Oct 22" dataDxfId="146"/>
    <tableColumn id="9" xr3:uid="{45F398AF-B1CF-4BDD-A019-EF6DF0F11182}" name="Nov 22" dataDxfId="145"/>
    <tableColumn id="10" xr3:uid="{A723C605-BB0B-42CA-B1C0-07C225606137}" name="Dec 22" dataDxfId="144"/>
    <tableColumn id="11" xr3:uid="{F35143E9-DF2C-4650-9874-EA46DACE457F}" name="Jan 23" dataDxfId="143"/>
    <tableColumn id="12" xr3:uid="{8BA24E82-CEBB-4F30-9EBB-CBA9BC700D84}" name="Feb 23" dataDxfId="142"/>
    <tableColumn id="13" xr3:uid="{1349C4E6-5ED5-42E4-A74F-A64E61E93D49}" name="Mar 23" dataDxfId="141"/>
    <tableColumn id="14" xr3:uid="{E15D0571-5535-410A-9D4C-2BA90EEB6917}" name="Apr 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7" headerRowBorderDxfId="135" tableBorderDxfId="136">
  <tableColumns count="15">
    <tableColumn id="1" xr3:uid="{58BF1AB8-A6B5-48C2-B9D3-AADC09DC7CDC}" name="Appeal Type" dataDxfId="134"/>
    <tableColumn id="2" xr3:uid="{69F22DB3-BD9C-4D75-BFE1-B96E893EAC8A}" name="Measure" dataDxfId="133"/>
    <tableColumn id="3" xr3:uid="{1B3EF3D6-04C8-4F7E-90CC-12022B158218}" name="May 22" dataDxfId="132"/>
    <tableColumn id="4" xr3:uid="{2F2EA2A2-6682-4D10-B767-15F62093B635}" name="Jun 22" dataDxfId="131"/>
    <tableColumn id="5" xr3:uid="{C58127C0-F998-4E3C-85AB-09EE4721C5F2}" name="Jul 22" dataDxfId="130"/>
    <tableColumn id="6" xr3:uid="{B845DE22-9766-44E0-98FE-605F8BB90BBF}" name="Aug 22" dataDxfId="129"/>
    <tableColumn id="7" xr3:uid="{8E2A24DF-9993-4F45-B504-CB636EF6D73A}" name="Sep 22" dataDxfId="128"/>
    <tableColumn id="8" xr3:uid="{CC408B08-9540-4472-9F82-671AAC5EA700}" name="Oct 22" dataDxfId="127"/>
    <tableColumn id="9" xr3:uid="{AA0A8217-888B-4861-A9FA-0EC9CD6CF069}" name="Nov 22" dataDxfId="126"/>
    <tableColumn id="10" xr3:uid="{5A8534B3-9802-43E6-B1C3-F411A4BBB340}" name="Dec 22" dataDxfId="125"/>
    <tableColumn id="11" xr3:uid="{1D1D16E6-36AA-4760-B7F0-3FB0CFB8C87D}" name="Jan 23" dataDxfId="124"/>
    <tableColumn id="12" xr3:uid="{F3D0F2AD-6445-4F19-A07B-9B2F21460DA7}" name="Feb 23" dataDxfId="123"/>
    <tableColumn id="13" xr3:uid="{85EFD495-4357-4EA6-A404-F26FB39B026F}" name="Mar 23" dataDxfId="122"/>
    <tableColumn id="14" xr3:uid="{21FC21FE-2C17-4707-975F-A4FD7245F2CD}" name="Apr 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AE3D-3A14-4CA7-9855-0533E593C677}">
  <dimension ref="A1"/>
  <sheetViews>
    <sheetView tabSelected="1" workbookViewId="0">
      <selection activeCell="A8" sqref="A8"/>
    </sheetView>
  </sheetViews>
  <sheetFormatPr defaultRowHeight="14.45"/>
  <cols>
    <col min="1" max="1" width="150.28515625" customWidth="1"/>
    <col min="2" max="2" width="8.7109375" customWidth="1"/>
  </cols>
  <sheetData>
    <row r="1" spans="1:1" ht="200.25" customHeight="1">
      <c r="A1" s="142" t="s">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45"/>
  <sheetData>
    <row r="1" spans="1:1" ht="19.5">
      <c r="A1" s="43" t="s">
        <v>42</v>
      </c>
    </row>
    <row r="2" spans="1:1">
      <c r="A2" s="82"/>
    </row>
    <row r="3" spans="1:1" ht="35.1" customHeight="1"/>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45"/>
  <cols>
    <col min="1" max="1" width="27.28515625" bestFit="1" customWidth="1"/>
    <col min="2" max="13" width="12.85546875" customWidth="1"/>
  </cols>
  <sheetData>
    <row r="4" spans="1:13" ht="18.600000000000001">
      <c r="A4" s="10"/>
      <c r="B4" s="24" t="e">
        <f>#REF!</f>
        <v>#REF!</v>
      </c>
      <c r="C4" s="24" t="e">
        <f>#REF!</f>
        <v>#REF!</v>
      </c>
      <c r="D4" s="24" t="e">
        <f>#REF!</f>
        <v>#REF!</v>
      </c>
      <c r="E4" s="24" t="e">
        <f>#REF!</f>
        <v>#REF!</v>
      </c>
      <c r="F4" s="24" t="e">
        <f>#REF!</f>
        <v>#REF!</v>
      </c>
      <c r="G4" s="24" t="e">
        <f>#REF!</f>
        <v>#REF!</v>
      </c>
      <c r="H4" s="24" t="e">
        <f>#REF!</f>
        <v>#REF!</v>
      </c>
      <c r="I4" s="24" t="e">
        <f>#REF!</f>
        <v>#REF!</v>
      </c>
      <c r="J4" s="24" t="e">
        <f>#REF!</f>
        <v>#REF!</v>
      </c>
      <c r="K4" s="24" t="e">
        <f>#REF!</f>
        <v>#REF!</v>
      </c>
      <c r="L4" s="24" t="e">
        <f>#REF!</f>
        <v>#REF!</v>
      </c>
      <c r="M4" s="24" t="e">
        <f>#REF!</f>
        <v>#REF!</v>
      </c>
    </row>
    <row r="5" spans="1:13" ht="18.600000000000001">
      <c r="A5" s="4" t="s">
        <v>43</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600000000000001">
      <c r="A6" s="4" t="s">
        <v>44</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600000000000001">
      <c r="A7" s="4" t="s">
        <v>45</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600000000000001">
      <c r="A8" s="4" t="s">
        <v>46</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600000000000001">
      <c r="A9" s="4" t="s">
        <v>47</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600000000000001">
      <c r="A10" s="4" t="s">
        <v>48</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600000000000001">
      <c r="A11" s="4" t="s">
        <v>49</v>
      </c>
      <c r="B11" s="25" t="e">
        <f>#REF!</f>
        <v>#REF!</v>
      </c>
      <c r="C11" s="25" t="e">
        <f>#REF!</f>
        <v>#REF!</v>
      </c>
      <c r="D11" s="25" t="e">
        <f>#REF!</f>
        <v>#REF!</v>
      </c>
      <c r="E11" s="25" t="e">
        <f>#REF!</f>
        <v>#REF!</v>
      </c>
      <c r="F11" s="25" t="e">
        <f>#REF!</f>
        <v>#REF!</v>
      </c>
      <c r="G11" s="25" t="e">
        <f>#REF!</f>
        <v>#REF!</v>
      </c>
      <c r="H11" s="25" t="e">
        <f>#REF!</f>
        <v>#REF!</v>
      </c>
      <c r="I11" s="25" t="e">
        <f>#REF!</f>
        <v>#REF!</v>
      </c>
      <c r="J11" s="4" t="e">
        <f>#REF!</f>
        <v>#REF!</v>
      </c>
      <c r="K11" s="4" t="e">
        <f>#REF!</f>
        <v>#REF!</v>
      </c>
      <c r="L11" s="4" t="e">
        <f>#REF!</f>
        <v>#REF!</v>
      </c>
      <c r="M11" s="4"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0"/>
  <sheetViews>
    <sheetView showGridLines="0" workbookViewId="0"/>
  </sheetViews>
  <sheetFormatPr defaultColWidth="8.7109375" defaultRowHeight="18.600000000000001"/>
  <cols>
    <col min="1" max="1" width="23.42578125" style="4" customWidth="1"/>
    <col min="2" max="2" width="13.28515625" style="4" bestFit="1" customWidth="1"/>
    <col min="3" max="13" width="12.28515625" style="4" customWidth="1"/>
    <col min="14" max="14" width="11" style="4" customWidth="1"/>
    <col min="15" max="16384" width="8.7109375" style="4"/>
  </cols>
  <sheetData>
    <row r="1" spans="1:14" ht="35.1" customHeight="1">
      <c r="A1" s="44" t="s">
        <v>50</v>
      </c>
      <c r="B1" s="45"/>
      <c r="C1" s="45"/>
      <c r="D1" s="45"/>
      <c r="E1" s="45"/>
      <c r="F1" s="45"/>
      <c r="G1" s="45"/>
      <c r="H1" s="45"/>
      <c r="I1" s="45"/>
      <c r="J1" s="45"/>
      <c r="K1" s="45"/>
      <c r="L1" s="45"/>
    </row>
    <row r="2" spans="1:14" ht="15.6" customHeight="1">
      <c r="A2" s="82" t="s">
        <v>51</v>
      </c>
      <c r="B2" s="45"/>
      <c r="C2" s="45"/>
      <c r="D2" s="45"/>
      <c r="E2" s="45"/>
      <c r="F2" s="45"/>
      <c r="G2" s="45"/>
      <c r="H2" s="45"/>
      <c r="I2" s="45"/>
      <c r="J2" s="45"/>
      <c r="K2" s="45"/>
      <c r="L2" s="45"/>
    </row>
    <row r="3" spans="1:14" s="90" customFormat="1">
      <c r="A3" s="82" t="s">
        <v>52</v>
      </c>
      <c r="B3" s="45"/>
      <c r="C3" s="45"/>
      <c r="D3" s="45"/>
      <c r="E3" s="45"/>
      <c r="F3" s="45"/>
      <c r="G3" s="45"/>
      <c r="H3" s="45"/>
      <c r="I3" s="45"/>
      <c r="J3" s="45"/>
      <c r="K3" s="45"/>
      <c r="L3" s="45"/>
    </row>
    <row r="4" spans="1:14" s="90" customFormat="1">
      <c r="A4" s="82" t="s">
        <v>53</v>
      </c>
      <c r="B4" s="45"/>
      <c r="C4" s="45"/>
      <c r="D4" s="45"/>
      <c r="E4" s="45"/>
      <c r="F4" s="45"/>
      <c r="G4" s="45"/>
      <c r="H4" s="45"/>
      <c r="I4" s="45"/>
      <c r="J4" s="45"/>
      <c r="K4" s="45"/>
      <c r="L4" s="45"/>
    </row>
    <row r="5" spans="1:14">
      <c r="A5" s="10" t="s">
        <v>54</v>
      </c>
      <c r="B5" s="17" t="s">
        <v>55</v>
      </c>
      <c r="C5" s="17" t="s">
        <v>56</v>
      </c>
      <c r="D5" s="17" t="s">
        <v>57</v>
      </c>
      <c r="E5" s="17" t="s">
        <v>58</v>
      </c>
      <c r="F5" s="17" t="s">
        <v>59</v>
      </c>
      <c r="G5" s="17" t="s">
        <v>60</v>
      </c>
      <c r="H5" s="17" t="s">
        <v>61</v>
      </c>
      <c r="I5" s="17" t="s">
        <v>62</v>
      </c>
      <c r="J5" s="17" t="s">
        <v>63</v>
      </c>
      <c r="K5" s="17" t="s">
        <v>64</v>
      </c>
      <c r="L5" s="17" t="s">
        <v>65</v>
      </c>
      <c r="M5" s="17" t="s">
        <v>66</v>
      </c>
      <c r="N5" s="17" t="s">
        <v>49</v>
      </c>
    </row>
    <row r="6" spans="1:14">
      <c r="A6" s="7" t="s">
        <v>67</v>
      </c>
      <c r="B6" s="109">
        <v>1295</v>
      </c>
      <c r="C6" s="109">
        <v>1217</v>
      </c>
      <c r="D6" s="109">
        <v>1224</v>
      </c>
      <c r="E6" s="109">
        <v>1428</v>
      </c>
      <c r="F6" s="109">
        <v>1382</v>
      </c>
      <c r="G6" s="109">
        <v>1300</v>
      </c>
      <c r="H6" s="109">
        <v>1673</v>
      </c>
      <c r="I6" s="109">
        <v>954</v>
      </c>
      <c r="J6" s="109">
        <v>1729</v>
      </c>
      <c r="K6" s="109">
        <v>1554</v>
      </c>
      <c r="L6" s="109">
        <v>1304</v>
      </c>
      <c r="M6" s="109">
        <v>1141</v>
      </c>
      <c r="N6" s="109">
        <v>16201</v>
      </c>
    </row>
    <row r="7" spans="1:14">
      <c r="A7" s="7" t="s">
        <v>68</v>
      </c>
      <c r="B7" s="109">
        <v>1407</v>
      </c>
      <c r="C7" s="109">
        <v>1189</v>
      </c>
      <c r="D7" s="109">
        <v>1425</v>
      </c>
      <c r="E7" s="109">
        <v>1473</v>
      </c>
      <c r="F7" s="109">
        <v>1264</v>
      </c>
      <c r="G7" s="109">
        <v>1457</v>
      </c>
      <c r="H7" s="109">
        <v>1578</v>
      </c>
      <c r="I7" s="109">
        <v>1541</v>
      </c>
      <c r="J7" s="109">
        <v>1469</v>
      </c>
      <c r="K7" s="109">
        <v>1619</v>
      </c>
      <c r="L7" s="109">
        <v>1680</v>
      </c>
      <c r="M7" s="109">
        <v>1308</v>
      </c>
      <c r="N7" s="109">
        <v>17410</v>
      </c>
    </row>
    <row r="8" spans="1:14">
      <c r="A8" s="7" t="s">
        <v>69</v>
      </c>
      <c r="B8" s="108">
        <v>28</v>
      </c>
      <c r="C8" s="108">
        <v>27</v>
      </c>
      <c r="D8" s="108">
        <v>25.857142</v>
      </c>
      <c r="E8" s="108">
        <v>26.857142</v>
      </c>
      <c r="F8" s="108">
        <v>29</v>
      </c>
      <c r="G8" s="108">
        <v>28.714285</v>
      </c>
      <c r="H8" s="108">
        <v>30.714285</v>
      </c>
      <c r="I8" s="108">
        <v>30.428571000000002</v>
      </c>
      <c r="J8" s="108">
        <v>31.142856999999999</v>
      </c>
      <c r="K8" s="108">
        <v>28.714285</v>
      </c>
      <c r="L8" s="108">
        <v>29.285713999999999</v>
      </c>
      <c r="M8" s="108">
        <v>29.142856999999999</v>
      </c>
      <c r="N8" s="108">
        <v>28.714285</v>
      </c>
    </row>
    <row r="9" spans="1:14">
      <c r="A9" s="73"/>
      <c r="B9" s="74"/>
      <c r="C9" s="74"/>
      <c r="D9" s="74"/>
      <c r="E9" s="74"/>
      <c r="F9" s="74"/>
      <c r="G9" s="74"/>
      <c r="H9" s="74"/>
      <c r="I9" s="74"/>
      <c r="J9" s="74"/>
      <c r="K9" s="74"/>
      <c r="L9" s="74"/>
      <c r="M9" s="74"/>
      <c r="N9" s="74"/>
    </row>
    <row r="10" spans="1:14">
      <c r="B10" s="146"/>
      <c r="C10" s="116"/>
      <c r="D10" s="146"/>
      <c r="E10" s="116"/>
      <c r="F10" s="146"/>
      <c r="G10" s="116"/>
      <c r="H10" s="146"/>
      <c r="I10" s="116"/>
      <c r="J10" s="146"/>
      <c r="K10" s="116"/>
      <c r="L10" s="146"/>
      <c r="M10" s="116"/>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heetViews>
  <sheetFormatPr defaultColWidth="8.7109375" defaultRowHeight="18.600000000000001"/>
  <cols>
    <col min="1" max="1" width="45.7109375" style="4" customWidth="1"/>
    <col min="2" max="12" width="14.28515625" style="35" customWidth="1"/>
    <col min="13" max="13" width="14.28515625" style="4" customWidth="1"/>
    <col min="14" max="14" width="11.85546875" style="4" customWidth="1"/>
    <col min="15" max="16384" width="8.7109375" style="4"/>
  </cols>
  <sheetData>
    <row r="1" spans="1:14" ht="35.1" customHeight="1">
      <c r="A1" s="44" t="s">
        <v>70</v>
      </c>
    </row>
    <row r="2" spans="1:14" s="80" customFormat="1" ht="18.600000000000001" customHeight="1">
      <c r="A2" s="82" t="s">
        <v>51</v>
      </c>
      <c r="B2" s="78"/>
      <c r="C2" s="78"/>
      <c r="D2" s="78"/>
      <c r="E2" s="78"/>
      <c r="F2" s="78"/>
      <c r="G2" s="78"/>
      <c r="H2" s="78"/>
      <c r="I2" s="78"/>
      <c r="J2" s="78"/>
      <c r="K2" s="78"/>
      <c r="L2" s="78"/>
    </row>
    <row r="3" spans="1:14" s="80" customFormat="1" ht="18.600000000000001" customHeight="1">
      <c r="A3" s="82" t="s">
        <v>52</v>
      </c>
      <c r="B3" s="78"/>
      <c r="C3" s="78"/>
      <c r="D3" s="78"/>
      <c r="E3" s="78"/>
      <c r="F3" s="78"/>
      <c r="G3" s="78"/>
      <c r="H3" s="78"/>
      <c r="I3" s="78"/>
      <c r="J3" s="78"/>
      <c r="K3" s="78"/>
      <c r="L3" s="78"/>
    </row>
    <row r="4" spans="1:14" s="80" customFormat="1" ht="18.600000000000001" customHeight="1">
      <c r="A4" s="82" t="s">
        <v>71</v>
      </c>
      <c r="B4" s="78"/>
      <c r="C4" s="78"/>
      <c r="D4" s="78"/>
      <c r="E4" s="78"/>
      <c r="F4" s="78"/>
      <c r="G4" s="78"/>
      <c r="H4" s="78"/>
      <c r="I4" s="78"/>
      <c r="J4" s="78"/>
      <c r="K4" s="78"/>
      <c r="L4" s="78"/>
    </row>
    <row r="5" spans="1:14">
      <c r="A5" s="5" t="s">
        <v>54</v>
      </c>
      <c r="B5" s="17" t="s">
        <v>55</v>
      </c>
      <c r="C5" s="17" t="s">
        <v>56</v>
      </c>
      <c r="D5" s="17" t="s">
        <v>57</v>
      </c>
      <c r="E5" s="17" t="s">
        <v>58</v>
      </c>
      <c r="F5" s="17" t="s">
        <v>59</v>
      </c>
      <c r="G5" s="17" t="s">
        <v>60</v>
      </c>
      <c r="H5" s="17" t="s">
        <v>61</v>
      </c>
      <c r="I5" s="17" t="s">
        <v>62</v>
      </c>
      <c r="J5" s="17" t="s">
        <v>63</v>
      </c>
      <c r="K5" s="17" t="s">
        <v>64</v>
      </c>
      <c r="L5" s="17" t="s">
        <v>65</v>
      </c>
      <c r="M5" s="17" t="s">
        <v>66</v>
      </c>
      <c r="N5" s="17" t="s">
        <v>49</v>
      </c>
    </row>
    <row r="6" spans="1:14">
      <c r="A6" s="7" t="s">
        <v>72</v>
      </c>
      <c r="B6" s="109">
        <v>2015</v>
      </c>
      <c r="C6" s="109">
        <v>1754</v>
      </c>
      <c r="D6" s="109">
        <v>1744</v>
      </c>
      <c r="E6" s="109">
        <v>1678</v>
      </c>
      <c r="F6" s="109">
        <v>1777</v>
      </c>
      <c r="G6" s="109">
        <v>1832</v>
      </c>
      <c r="H6" s="109">
        <v>1881</v>
      </c>
      <c r="I6" s="109">
        <v>1600</v>
      </c>
      <c r="J6" s="109">
        <v>1676</v>
      </c>
      <c r="K6" s="109">
        <v>1568</v>
      </c>
      <c r="L6" s="109">
        <v>1914</v>
      </c>
      <c r="M6" s="109">
        <v>1450</v>
      </c>
      <c r="N6" s="109">
        <v>20889</v>
      </c>
    </row>
    <row r="7" spans="1:14">
      <c r="A7" s="7" t="s">
        <v>73</v>
      </c>
      <c r="B7" s="109">
        <v>1634</v>
      </c>
      <c r="C7" s="109">
        <v>1384</v>
      </c>
      <c r="D7" s="109">
        <v>1611</v>
      </c>
      <c r="E7" s="109">
        <v>1679</v>
      </c>
      <c r="F7" s="109">
        <v>1433</v>
      </c>
      <c r="G7" s="109">
        <v>1670</v>
      </c>
      <c r="H7" s="109">
        <v>1811</v>
      </c>
      <c r="I7" s="109">
        <v>1732</v>
      </c>
      <c r="J7" s="109">
        <v>1706</v>
      </c>
      <c r="K7" s="109">
        <v>1798</v>
      </c>
      <c r="L7" s="109">
        <v>1887</v>
      </c>
      <c r="M7" s="109">
        <v>1452</v>
      </c>
      <c r="N7" s="109">
        <v>19797</v>
      </c>
    </row>
    <row r="8" spans="1:14">
      <c r="A8" s="7" t="s">
        <v>74</v>
      </c>
      <c r="B8" s="58">
        <v>13493</v>
      </c>
      <c r="C8" s="58">
        <v>13874</v>
      </c>
      <c r="D8" s="58">
        <v>13971</v>
      </c>
      <c r="E8" s="58">
        <v>13960</v>
      </c>
      <c r="F8" s="58">
        <v>14234</v>
      </c>
      <c r="G8" s="58">
        <v>14434</v>
      </c>
      <c r="H8" s="58">
        <v>14451</v>
      </c>
      <c r="I8" s="58">
        <v>14338</v>
      </c>
      <c r="J8" s="58">
        <v>14325</v>
      </c>
      <c r="K8" s="58">
        <v>14050</v>
      </c>
      <c r="L8" s="58">
        <v>14075</v>
      </c>
      <c r="M8" s="58">
        <v>14031</v>
      </c>
      <c r="N8" s="109"/>
    </row>
    <row r="9" spans="1:14">
      <c r="A9" s="7"/>
      <c r="B9" s="18"/>
      <c r="C9" s="18"/>
      <c r="D9" s="18"/>
      <c r="E9" s="18"/>
      <c r="F9" s="18"/>
      <c r="G9" s="18"/>
      <c r="H9" s="18"/>
      <c r="I9" s="18"/>
      <c r="J9" s="18"/>
      <c r="K9" s="18"/>
      <c r="L9" s="18"/>
      <c r="M9" s="18"/>
      <c r="N9" s="18"/>
    </row>
    <row r="10" spans="1:14">
      <c r="A10" s="7"/>
      <c r="B10" s="18"/>
      <c r="C10" s="18"/>
      <c r="D10" s="18"/>
      <c r="E10" s="18"/>
      <c r="F10" s="18"/>
      <c r="G10" s="18"/>
      <c r="H10" s="18"/>
      <c r="I10" s="18"/>
      <c r="J10" s="18"/>
      <c r="K10" s="18"/>
      <c r="L10" s="18"/>
      <c r="M10" s="18"/>
      <c r="N10" s="18"/>
    </row>
    <row r="11" spans="1:14">
      <c r="B11" s="134"/>
      <c r="C11" s="134"/>
      <c r="D11" s="134"/>
      <c r="E11" s="134"/>
      <c r="F11" s="134"/>
      <c r="G11" s="134"/>
      <c r="H11" s="134"/>
      <c r="I11" s="134"/>
      <c r="J11" s="134"/>
      <c r="K11" s="134"/>
      <c r="L11" s="134"/>
      <c r="M11" s="134"/>
    </row>
    <row r="13" spans="1:14">
      <c r="B13" s="57"/>
      <c r="C13" s="57"/>
      <c r="D13" s="57"/>
      <c r="E13" s="57"/>
      <c r="F13" s="57"/>
      <c r="G13" s="57"/>
      <c r="H13" s="57"/>
      <c r="I13" s="57"/>
      <c r="J13" s="57"/>
      <c r="K13" s="57"/>
      <c r="L13" s="57"/>
    </row>
    <row r="14" spans="1:14">
      <c r="L14" s="57"/>
    </row>
    <row r="20" spans="2:2">
      <c r="B20" s="57"/>
    </row>
    <row r="72" spans="2:14">
      <c r="B72" s="129">
        <f>B8</f>
        <v>13493</v>
      </c>
      <c r="C72" s="129">
        <f t="shared" ref="C72:J72" si="0">C8</f>
        <v>13874</v>
      </c>
      <c r="D72" s="129">
        <f t="shared" si="0"/>
        <v>13971</v>
      </c>
      <c r="E72" s="129">
        <f t="shared" si="0"/>
        <v>13960</v>
      </c>
      <c r="F72" s="129">
        <f t="shared" si="0"/>
        <v>14234</v>
      </c>
      <c r="G72" s="129">
        <f t="shared" si="0"/>
        <v>14434</v>
      </c>
      <c r="H72" s="129">
        <f t="shared" si="0"/>
        <v>14451</v>
      </c>
      <c r="I72" s="129">
        <f t="shared" si="0"/>
        <v>14338</v>
      </c>
      <c r="J72" s="129">
        <f t="shared" si="0"/>
        <v>14325</v>
      </c>
      <c r="K72" s="129"/>
      <c r="L72" s="129">
        <f>L8</f>
        <v>14075</v>
      </c>
      <c r="M72" s="129">
        <f>M8</f>
        <v>14031</v>
      </c>
      <c r="N72" s="57">
        <f>N8</f>
        <v>0</v>
      </c>
    </row>
  </sheetData>
  <phoneticPr fontId="29" type="noConversion"/>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heetViews>
  <sheetFormatPr defaultColWidth="9.28515625" defaultRowHeight="18.600000000000001"/>
  <cols>
    <col min="1" max="1" width="17.42578125" style="4" customWidth="1"/>
    <col min="2" max="4" width="10.28515625" style="4" customWidth="1"/>
    <col min="5" max="5" width="10.5703125" style="4" customWidth="1"/>
    <col min="6" max="6" width="10.28515625" style="4" customWidth="1"/>
    <col min="7" max="7" width="10.85546875" style="4" customWidth="1"/>
    <col min="8" max="12" width="10.28515625" style="4" customWidth="1"/>
    <col min="13" max="13" width="10.42578125" style="4" customWidth="1"/>
    <col min="14" max="14" width="11.28515625" style="4" customWidth="1"/>
    <col min="15" max="15" width="9.28515625" style="4"/>
    <col min="16" max="16" width="9.28515625" style="4" bestFit="1" customWidth="1"/>
    <col min="17" max="16384" width="9.28515625" style="4"/>
  </cols>
  <sheetData>
    <row r="1" spans="1:14" ht="35.1" customHeight="1">
      <c r="A1" s="44" t="s">
        <v>75</v>
      </c>
    </row>
    <row r="2" spans="1:14" ht="17.45" customHeight="1">
      <c r="A2" s="82" t="s">
        <v>76</v>
      </c>
    </row>
    <row r="3" spans="1:14" ht="17.45" customHeight="1">
      <c r="A3" s="82" t="s">
        <v>77</v>
      </c>
    </row>
    <row r="4" spans="1:14">
      <c r="A4" s="5" t="s">
        <v>54</v>
      </c>
      <c r="B4" s="17" t="s">
        <v>55</v>
      </c>
      <c r="C4" s="17" t="s">
        <v>56</v>
      </c>
      <c r="D4" s="17" t="s">
        <v>57</v>
      </c>
      <c r="E4" s="17" t="s">
        <v>58</v>
      </c>
      <c r="F4" s="17" t="s">
        <v>59</v>
      </c>
      <c r="G4" s="17" t="s">
        <v>60</v>
      </c>
      <c r="H4" s="17" t="s">
        <v>61</v>
      </c>
      <c r="I4" s="17" t="s">
        <v>62</v>
      </c>
      <c r="J4" s="17" t="s">
        <v>63</v>
      </c>
      <c r="K4" s="17" t="s">
        <v>64</v>
      </c>
      <c r="L4" s="17" t="s">
        <v>65</v>
      </c>
      <c r="M4" s="17" t="s">
        <v>66</v>
      </c>
      <c r="N4" s="56" t="s">
        <v>49</v>
      </c>
    </row>
    <row r="5" spans="1:14">
      <c r="A5" s="35" t="s">
        <v>68</v>
      </c>
      <c r="B5" s="57">
        <v>1407</v>
      </c>
      <c r="C5" s="57">
        <v>1189</v>
      </c>
      <c r="D5" s="57">
        <v>1425</v>
      </c>
      <c r="E5" s="57">
        <v>1473</v>
      </c>
      <c r="F5" s="57">
        <v>1264</v>
      </c>
      <c r="G5" s="57">
        <v>1457</v>
      </c>
      <c r="H5" s="57">
        <v>1578</v>
      </c>
      <c r="I5" s="57">
        <v>1541</v>
      </c>
      <c r="J5" s="57">
        <v>1469</v>
      </c>
      <c r="K5" s="57">
        <v>1619</v>
      </c>
      <c r="L5" s="57">
        <v>1680</v>
      </c>
      <c r="M5" s="57">
        <v>1308</v>
      </c>
      <c r="N5" s="57">
        <v>17410</v>
      </c>
    </row>
    <row r="6" spans="1:14">
      <c r="A6" s="74"/>
      <c r="B6" s="75"/>
      <c r="C6" s="75"/>
      <c r="D6" s="75"/>
      <c r="E6" s="75"/>
      <c r="F6" s="75"/>
      <c r="G6" s="75"/>
      <c r="H6" s="75"/>
      <c r="I6" s="75"/>
      <c r="J6" s="75"/>
      <c r="K6" s="75"/>
      <c r="L6" s="75"/>
      <c r="M6" s="75"/>
      <c r="N6" s="75"/>
    </row>
  </sheetData>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workbookViewId="0">
      <pane xSplit="1" topLeftCell="B1" activePane="topRight" state="frozen"/>
      <selection pane="topRight"/>
      <selection activeCell="F16" sqref="F16"/>
    </sheetView>
  </sheetViews>
  <sheetFormatPr defaultColWidth="8.7109375" defaultRowHeight="18.600000000000001"/>
  <cols>
    <col min="1" max="1" width="34.28515625"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3" width="10.28515625" style="4" customWidth="1"/>
    <col min="14" max="14" width="12.7109375" style="4" customWidth="1"/>
    <col min="15" max="16384" width="8.7109375" style="4"/>
  </cols>
  <sheetData>
    <row r="1" spans="1:16" ht="35.1" customHeight="1">
      <c r="A1" s="44" t="s">
        <v>78</v>
      </c>
    </row>
    <row r="2" spans="1:16" ht="35.1" customHeight="1">
      <c r="A2" s="89" t="s">
        <v>32</v>
      </c>
    </row>
    <row r="3" spans="1:16" ht="24" customHeight="1">
      <c r="A3" s="83" t="s">
        <v>79</v>
      </c>
    </row>
    <row r="4" spans="1:16" ht="24" customHeight="1">
      <c r="A4" s="83" t="s">
        <v>77</v>
      </c>
    </row>
    <row r="5" spans="1:16">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6">
      <c r="A6" s="8" t="s">
        <v>80</v>
      </c>
      <c r="B6" s="18">
        <v>1284</v>
      </c>
      <c r="C6" s="18">
        <v>1101</v>
      </c>
      <c r="D6" s="18">
        <v>1337</v>
      </c>
      <c r="E6" s="18">
        <v>1354</v>
      </c>
      <c r="F6" s="18">
        <v>1171</v>
      </c>
      <c r="G6" s="18">
        <v>1373</v>
      </c>
      <c r="H6" s="18">
        <v>1457</v>
      </c>
      <c r="I6" s="18">
        <v>1339</v>
      </c>
      <c r="J6" s="18">
        <v>1329</v>
      </c>
      <c r="K6" s="18">
        <v>1497</v>
      </c>
      <c r="L6" s="18">
        <v>1530</v>
      </c>
      <c r="M6" s="18">
        <v>1225</v>
      </c>
      <c r="N6" s="18">
        <v>15997</v>
      </c>
      <c r="P6" s="54"/>
    </row>
    <row r="7" spans="1:16">
      <c r="A7" s="7" t="s">
        <v>81</v>
      </c>
      <c r="B7" s="18">
        <v>89</v>
      </c>
      <c r="C7" s="18">
        <v>54</v>
      </c>
      <c r="D7" s="18">
        <v>62</v>
      </c>
      <c r="E7" s="18">
        <v>39</v>
      </c>
      <c r="F7" s="18">
        <v>69</v>
      </c>
      <c r="G7" s="18">
        <v>53</v>
      </c>
      <c r="H7" s="18">
        <v>89</v>
      </c>
      <c r="I7" s="18">
        <v>156</v>
      </c>
      <c r="J7" s="18">
        <v>64</v>
      </c>
      <c r="K7" s="18">
        <v>76</v>
      </c>
      <c r="L7" s="18">
        <v>83</v>
      </c>
      <c r="M7" s="18">
        <v>55</v>
      </c>
      <c r="N7" s="18">
        <v>889</v>
      </c>
      <c r="P7" s="54"/>
    </row>
    <row r="8" spans="1:16">
      <c r="A8" s="5" t="s">
        <v>82</v>
      </c>
      <c r="B8" s="98">
        <v>34</v>
      </c>
      <c r="C8" s="98">
        <v>34</v>
      </c>
      <c r="D8" s="98">
        <v>26</v>
      </c>
      <c r="E8" s="98">
        <v>80</v>
      </c>
      <c r="F8" s="98">
        <v>24</v>
      </c>
      <c r="G8" s="98">
        <v>31</v>
      </c>
      <c r="H8" s="98">
        <v>32</v>
      </c>
      <c r="I8" s="98">
        <v>46</v>
      </c>
      <c r="J8" s="98">
        <v>76</v>
      </c>
      <c r="K8" s="98">
        <v>46</v>
      </c>
      <c r="L8" s="98">
        <v>67</v>
      </c>
      <c r="M8" s="98">
        <v>28</v>
      </c>
      <c r="N8" s="98">
        <v>524</v>
      </c>
      <c r="P8" s="54"/>
    </row>
    <row r="9" spans="1:16">
      <c r="A9" s="7" t="s">
        <v>49</v>
      </c>
      <c r="B9" s="18">
        <v>1407</v>
      </c>
      <c r="C9" s="18">
        <v>1189</v>
      </c>
      <c r="D9" s="18">
        <v>1425</v>
      </c>
      <c r="E9" s="18">
        <v>1473</v>
      </c>
      <c r="F9" s="18">
        <v>1264</v>
      </c>
      <c r="G9" s="18">
        <v>1457</v>
      </c>
      <c r="H9" s="18">
        <v>1578</v>
      </c>
      <c r="I9" s="18">
        <v>1541</v>
      </c>
      <c r="J9" s="18">
        <v>1469</v>
      </c>
      <c r="K9" s="18">
        <v>1619</v>
      </c>
      <c r="L9" s="18">
        <v>1680</v>
      </c>
      <c r="M9" s="18">
        <v>1308</v>
      </c>
      <c r="N9" s="18">
        <v>17410</v>
      </c>
    </row>
    <row r="10" spans="1:16">
      <c r="A10" s="7"/>
    </row>
    <row r="12" spans="1:16">
      <c r="B12" s="54"/>
      <c r="C12" s="54"/>
      <c r="D12" s="54"/>
      <c r="E12" s="54"/>
      <c r="F12" s="54"/>
      <c r="G12" s="54"/>
      <c r="H12" s="54"/>
      <c r="I12" s="54"/>
      <c r="J12" s="54"/>
      <c r="K12" s="54"/>
      <c r="L12" s="54"/>
      <c r="M12" s="54"/>
    </row>
    <row r="13" spans="1:16">
      <c r="B13" s="58"/>
      <c r="C13" s="58"/>
      <c r="D13" s="58"/>
      <c r="E13" s="58"/>
      <c r="F13" s="58"/>
      <c r="G13" s="58"/>
      <c r="H13" s="58"/>
      <c r="I13" s="58"/>
      <c r="J13" s="58"/>
      <c r="K13" s="58"/>
      <c r="L13" s="58"/>
      <c r="M13" s="58"/>
      <c r="P13" s="37"/>
    </row>
    <row r="14" spans="1:16">
      <c r="P14" s="37"/>
    </row>
    <row r="15" spans="1:16">
      <c r="F15" s="58"/>
      <c r="P15" s="37"/>
    </row>
    <row r="22" spans="8:8">
      <c r="H22" s="55"/>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sheetViews>
  <sheetFormatPr defaultColWidth="8.7109375" defaultRowHeight="18.600000000000001"/>
  <cols>
    <col min="1" max="1" width="31.140625" style="4" customWidth="1"/>
    <col min="2" max="2" width="10.140625" style="4" customWidth="1"/>
    <col min="3" max="3" width="9.85546875" style="4" customWidth="1"/>
    <col min="4" max="4" width="10" style="4" customWidth="1"/>
    <col min="5" max="5" width="10.5703125" style="4" customWidth="1"/>
    <col min="6" max="6" width="10" style="4" customWidth="1"/>
    <col min="7" max="7" width="10.85546875" style="4" customWidth="1"/>
    <col min="8" max="9" width="9.85546875" style="4" customWidth="1"/>
    <col min="10" max="10" width="10.28515625" style="4" customWidth="1"/>
    <col min="11" max="11" width="10" style="4" customWidth="1"/>
    <col min="12" max="12" width="9.85546875" style="4" customWidth="1"/>
    <col min="13" max="13" width="10.42578125" style="4" customWidth="1"/>
    <col min="14" max="14" width="11.140625" style="4" customWidth="1"/>
    <col min="15" max="16384" width="8.7109375" style="4"/>
  </cols>
  <sheetData>
    <row r="1" spans="1:14" ht="35.1" customHeight="1">
      <c r="A1" s="44" t="s">
        <v>83</v>
      </c>
    </row>
    <row r="2" spans="1:14" s="88" customFormat="1" ht="15.95" customHeight="1">
      <c r="A2" s="82" t="s">
        <v>32</v>
      </c>
    </row>
    <row r="3" spans="1:14" s="88" customFormat="1" ht="15.95" customHeight="1">
      <c r="A3" s="83" t="s">
        <v>84</v>
      </c>
    </row>
    <row r="4" spans="1:14" s="88" customFormat="1" ht="15.95" customHeight="1">
      <c r="A4" s="83" t="s">
        <v>77</v>
      </c>
    </row>
    <row r="5" spans="1:14">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4">
      <c r="A6" s="8" t="s">
        <v>85</v>
      </c>
      <c r="B6" s="18">
        <v>1140</v>
      </c>
      <c r="C6" s="18">
        <v>999</v>
      </c>
      <c r="D6" s="18">
        <v>1171</v>
      </c>
      <c r="E6" s="18">
        <v>1156</v>
      </c>
      <c r="F6" s="18">
        <v>1014</v>
      </c>
      <c r="G6" s="18">
        <v>1259</v>
      </c>
      <c r="H6" s="18">
        <v>1336</v>
      </c>
      <c r="I6" s="18">
        <v>1289</v>
      </c>
      <c r="J6" s="18">
        <v>1225</v>
      </c>
      <c r="K6" s="18">
        <v>1399</v>
      </c>
      <c r="L6" s="18">
        <v>1393</v>
      </c>
      <c r="M6" s="18">
        <v>1114</v>
      </c>
      <c r="N6" s="18">
        <v>14495</v>
      </c>
    </row>
    <row r="7" spans="1:14">
      <c r="A7" s="7" t="s">
        <v>45</v>
      </c>
      <c r="B7" s="18">
        <v>215</v>
      </c>
      <c r="C7" s="18">
        <v>138</v>
      </c>
      <c r="D7" s="18">
        <v>166</v>
      </c>
      <c r="E7" s="18">
        <v>224</v>
      </c>
      <c r="F7" s="18">
        <v>184</v>
      </c>
      <c r="G7" s="18">
        <v>142</v>
      </c>
      <c r="H7" s="18">
        <v>174</v>
      </c>
      <c r="I7" s="18">
        <v>192</v>
      </c>
      <c r="J7" s="18">
        <v>184</v>
      </c>
      <c r="K7" s="18">
        <v>170</v>
      </c>
      <c r="L7" s="18">
        <v>238</v>
      </c>
      <c r="M7" s="18">
        <v>140</v>
      </c>
      <c r="N7" s="18">
        <v>2167</v>
      </c>
    </row>
    <row r="8" spans="1:14">
      <c r="A8" s="5" t="s">
        <v>86</v>
      </c>
      <c r="B8" s="98">
        <v>52</v>
      </c>
      <c r="C8" s="98">
        <v>52</v>
      </c>
      <c r="D8" s="98">
        <v>88</v>
      </c>
      <c r="E8" s="98">
        <v>93</v>
      </c>
      <c r="F8" s="98">
        <v>66</v>
      </c>
      <c r="G8" s="98">
        <v>56</v>
      </c>
      <c r="H8" s="98">
        <v>68</v>
      </c>
      <c r="I8" s="98">
        <v>60</v>
      </c>
      <c r="J8" s="98">
        <v>60</v>
      </c>
      <c r="K8" s="98">
        <v>50</v>
      </c>
      <c r="L8" s="98">
        <v>49</v>
      </c>
      <c r="M8" s="98">
        <v>54</v>
      </c>
      <c r="N8" s="98">
        <v>748</v>
      </c>
    </row>
    <row r="9" spans="1:14">
      <c r="A9" s="7" t="s">
        <v>49</v>
      </c>
      <c r="B9" s="18">
        <v>1407</v>
      </c>
      <c r="C9" s="18">
        <v>1189</v>
      </c>
      <c r="D9" s="18">
        <v>1425</v>
      </c>
      <c r="E9" s="18">
        <v>1473</v>
      </c>
      <c r="F9" s="18">
        <v>1264</v>
      </c>
      <c r="G9" s="18">
        <v>1457</v>
      </c>
      <c r="H9" s="18">
        <v>1578</v>
      </c>
      <c r="I9" s="18">
        <v>1541</v>
      </c>
      <c r="J9" s="18">
        <v>1469</v>
      </c>
      <c r="K9" s="18">
        <v>1619</v>
      </c>
      <c r="L9" s="18">
        <v>1680</v>
      </c>
      <c r="M9" s="18">
        <v>1308</v>
      </c>
      <c r="N9" s="18">
        <v>17410</v>
      </c>
    </row>
    <row r="10" spans="1:14">
      <c r="A10" s="73"/>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pane="topRight"/>
      <selection activeCell="F16" sqref="F16"/>
    </sheetView>
  </sheetViews>
  <sheetFormatPr defaultColWidth="8.7109375" defaultRowHeight="18.600000000000001"/>
  <cols>
    <col min="1" max="1" width="46"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4" width="10.28515625" style="4" customWidth="1"/>
    <col min="15" max="16384" width="8.7109375" style="4"/>
  </cols>
  <sheetData>
    <row r="1" spans="1:14" ht="35.1" customHeight="1">
      <c r="A1" s="44" t="s">
        <v>87</v>
      </c>
    </row>
    <row r="2" spans="1:14" ht="18.95" customHeight="1">
      <c r="A2" s="88" t="s">
        <v>32</v>
      </c>
    </row>
    <row r="3" spans="1:14">
      <c r="A3" s="5" t="s">
        <v>54</v>
      </c>
      <c r="B3" s="17" t="s">
        <v>55</v>
      </c>
      <c r="C3" s="17" t="s">
        <v>56</v>
      </c>
      <c r="D3" s="17" t="s">
        <v>57</v>
      </c>
      <c r="E3" s="17" t="s">
        <v>58</v>
      </c>
      <c r="F3" s="17" t="s">
        <v>59</v>
      </c>
      <c r="G3" s="17" t="s">
        <v>60</v>
      </c>
      <c r="H3" s="17" t="s">
        <v>61</v>
      </c>
      <c r="I3" s="17" t="s">
        <v>62</v>
      </c>
      <c r="J3" s="17" t="s">
        <v>63</v>
      </c>
      <c r="K3" s="17" t="s">
        <v>64</v>
      </c>
      <c r="L3" s="17" t="s">
        <v>65</v>
      </c>
      <c r="M3" s="17" t="s">
        <v>66</v>
      </c>
      <c r="N3" s="6" t="s">
        <v>49</v>
      </c>
    </row>
    <row r="4" spans="1:14">
      <c r="A4" s="7" t="s">
        <v>88</v>
      </c>
      <c r="B4" s="97">
        <v>28</v>
      </c>
      <c r="C4" s="97">
        <v>27</v>
      </c>
      <c r="D4" s="97">
        <v>25.857142</v>
      </c>
      <c r="E4" s="97">
        <v>26.857142</v>
      </c>
      <c r="F4" s="97">
        <v>29</v>
      </c>
      <c r="G4" s="97">
        <v>28.714285</v>
      </c>
      <c r="H4" s="97">
        <v>30.714285</v>
      </c>
      <c r="I4" s="97">
        <v>30.428571000000002</v>
      </c>
      <c r="J4" s="97">
        <v>31.142856999999999</v>
      </c>
      <c r="K4" s="97">
        <v>28.714285</v>
      </c>
      <c r="L4" s="97">
        <v>29.285713999999999</v>
      </c>
      <c r="M4" s="97">
        <v>29.142856999999999</v>
      </c>
      <c r="N4" s="97">
        <v>28.714285</v>
      </c>
    </row>
    <row r="5" spans="1:14">
      <c r="A5" s="8" t="s">
        <v>89</v>
      </c>
      <c r="B5" s="97">
        <v>36.257670807254542</v>
      </c>
      <c r="C5" s="97">
        <v>32.874924510513011</v>
      </c>
      <c r="D5" s="97">
        <v>33.246616140350824</v>
      </c>
      <c r="E5" s="97">
        <v>33.639607769857498</v>
      </c>
      <c r="F5" s="97">
        <v>34.380650609968278</v>
      </c>
      <c r="G5" s="97">
        <v>33.182958694577941</v>
      </c>
      <c r="H5" s="97">
        <v>36.515049163589993</v>
      </c>
      <c r="I5" s="97">
        <v>35.665396039036985</v>
      </c>
      <c r="J5" s="97">
        <v>36.671759039509553</v>
      </c>
      <c r="K5" s="97">
        <v>34.138621323038791</v>
      </c>
      <c r="L5" s="97">
        <v>39.489965604166564</v>
      </c>
      <c r="M5" s="97">
        <v>35.387395820336259</v>
      </c>
      <c r="N5" s="97">
        <v>35.219643382189602</v>
      </c>
    </row>
    <row r="6" spans="1:14">
      <c r="A6" s="7" t="s">
        <v>90</v>
      </c>
      <c r="B6" s="97">
        <v>31.233494598183089</v>
      </c>
      <c r="C6" s="97">
        <v>25.046471805219085</v>
      </c>
      <c r="D6" s="97">
        <v>27.017449170503621</v>
      </c>
      <c r="E6" s="97">
        <v>23.16055154605241</v>
      </c>
      <c r="F6" s="97">
        <v>22.805061096396113</v>
      </c>
      <c r="G6" s="97">
        <v>19.775707903803113</v>
      </c>
      <c r="H6" s="97">
        <v>22.383976071574509</v>
      </c>
      <c r="I6" s="97">
        <v>22.052515931624644</v>
      </c>
      <c r="J6" s="97">
        <v>24.072673678116615</v>
      </c>
      <c r="K6" s="97">
        <v>22.597358015201554</v>
      </c>
      <c r="L6" s="97">
        <v>35.097892710092111</v>
      </c>
      <c r="M6" s="97">
        <v>22.392366804828807</v>
      </c>
      <c r="N6" s="97">
        <v>25.333509225565404</v>
      </c>
    </row>
    <row r="7" spans="1:14">
      <c r="B7" s="53"/>
      <c r="C7" s="53"/>
      <c r="D7" s="53"/>
      <c r="E7" s="53"/>
      <c r="F7" s="53"/>
      <c r="G7" s="53"/>
      <c r="H7" s="53"/>
      <c r="I7" s="53"/>
      <c r="J7" s="53"/>
      <c r="K7" s="53"/>
      <c r="L7" s="53"/>
      <c r="M7" s="53"/>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pane="topRight"/>
      <selection activeCell="F16" sqref="F16"/>
    </sheetView>
  </sheetViews>
  <sheetFormatPr defaultColWidth="8.7109375" defaultRowHeight="18.600000000000001"/>
  <cols>
    <col min="1" max="1" width="37.85546875" style="4" customWidth="1"/>
    <col min="2" max="2" width="29.85546875" style="4" customWidth="1"/>
    <col min="3" max="3" width="10.42578125" style="4" customWidth="1"/>
    <col min="4" max="6" width="10.28515625" style="4" customWidth="1"/>
    <col min="7" max="7" width="10.5703125" style="4" customWidth="1"/>
    <col min="8" max="8" width="10.28515625" style="4" customWidth="1"/>
    <col min="9" max="9" width="10.85546875" style="4" customWidth="1"/>
    <col min="10" max="15" width="10.28515625" style="4" customWidth="1"/>
    <col min="16" max="16384" width="8.7109375" style="4"/>
  </cols>
  <sheetData>
    <row r="1" spans="1:15" ht="35.1" customHeight="1">
      <c r="A1" s="44" t="s">
        <v>91</v>
      </c>
      <c r="B1" s="46"/>
    </row>
    <row r="2" spans="1:15">
      <c r="A2" s="82" t="s">
        <v>32</v>
      </c>
      <c r="B2" s="46"/>
    </row>
    <row r="3" spans="1:15">
      <c r="A3" s="82" t="s">
        <v>92</v>
      </c>
      <c r="B3" s="46"/>
    </row>
    <row r="4" spans="1:15">
      <c r="A4" s="82" t="s">
        <v>93</v>
      </c>
      <c r="B4" s="46"/>
    </row>
    <row r="5" spans="1:15">
      <c r="A5" s="82" t="s">
        <v>53</v>
      </c>
      <c r="B5" s="46"/>
    </row>
    <row r="6" spans="1:15" ht="18.95" thickBot="1">
      <c r="A6" s="30" t="s">
        <v>94</v>
      </c>
      <c r="B6" s="31" t="s">
        <v>95</v>
      </c>
      <c r="C6" s="17" t="s">
        <v>55</v>
      </c>
      <c r="D6" s="17" t="s">
        <v>56</v>
      </c>
      <c r="E6" s="17" t="s">
        <v>57</v>
      </c>
      <c r="F6" s="17" t="s">
        <v>58</v>
      </c>
      <c r="G6" s="17" t="s">
        <v>59</v>
      </c>
      <c r="H6" s="17" t="s">
        <v>60</v>
      </c>
      <c r="I6" s="17" t="s">
        <v>61</v>
      </c>
      <c r="J6" s="17" t="s">
        <v>62</v>
      </c>
      <c r="K6" s="17" t="s">
        <v>63</v>
      </c>
      <c r="L6" s="17" t="s">
        <v>64</v>
      </c>
      <c r="M6" s="17" t="s">
        <v>65</v>
      </c>
      <c r="N6" s="17" t="s">
        <v>66</v>
      </c>
      <c r="O6" s="17" t="s">
        <v>49</v>
      </c>
    </row>
    <row r="7" spans="1:15">
      <c r="A7" s="34" t="s">
        <v>96</v>
      </c>
      <c r="B7" s="14" t="s">
        <v>80</v>
      </c>
      <c r="C7" s="15">
        <v>26.928570999999998</v>
      </c>
      <c r="D7" s="15">
        <v>26.142856999999999</v>
      </c>
      <c r="E7" s="15">
        <v>25.142856999999999</v>
      </c>
      <c r="F7" s="15">
        <v>26</v>
      </c>
      <c r="G7" s="15">
        <v>28.428571000000002</v>
      </c>
      <c r="H7" s="15">
        <v>28.428571000000002</v>
      </c>
      <c r="I7" s="15">
        <v>30.142856999999999</v>
      </c>
      <c r="J7" s="15">
        <v>29</v>
      </c>
      <c r="K7" s="15">
        <v>29.714285</v>
      </c>
      <c r="L7" s="15">
        <v>27.714285</v>
      </c>
      <c r="M7" s="15">
        <v>28.142856999999999</v>
      </c>
      <c r="N7" s="15">
        <v>28.571428000000001</v>
      </c>
      <c r="O7" s="15">
        <v>27.714285</v>
      </c>
    </row>
    <row r="8" spans="1:15">
      <c r="A8" s="9" t="s">
        <v>96</v>
      </c>
      <c r="B8" s="35" t="s">
        <v>81</v>
      </c>
      <c r="C8" s="12">
        <v>94</v>
      </c>
      <c r="D8" s="12">
        <v>60.999999500000001</v>
      </c>
      <c r="E8" s="12">
        <v>58.214285500000003</v>
      </c>
      <c r="F8" s="12">
        <v>63</v>
      </c>
      <c r="G8" s="12">
        <v>41.142856999999999</v>
      </c>
      <c r="H8" s="12">
        <v>40.857142000000003</v>
      </c>
      <c r="I8" s="12">
        <v>51</v>
      </c>
      <c r="J8" s="12">
        <v>54.428570999999998</v>
      </c>
      <c r="K8" s="12">
        <v>60</v>
      </c>
      <c r="L8" s="12">
        <v>43.928571000000005</v>
      </c>
      <c r="M8" s="12">
        <v>48</v>
      </c>
      <c r="N8" s="12">
        <v>36.857142000000003</v>
      </c>
      <c r="O8" s="12">
        <v>54.714284999999997</v>
      </c>
    </row>
    <row r="9" spans="1:15">
      <c r="A9" s="9" t="s">
        <v>96</v>
      </c>
      <c r="B9" s="35" t="s">
        <v>82</v>
      </c>
      <c r="C9" s="12">
        <v>48.571427999999997</v>
      </c>
      <c r="D9" s="12">
        <v>39.642856499999994</v>
      </c>
      <c r="E9" s="12">
        <v>29.5714285</v>
      </c>
      <c r="F9" s="12">
        <v>68.571427999999997</v>
      </c>
      <c r="G9" s="12">
        <v>36.499999500000001</v>
      </c>
      <c r="H9" s="12">
        <v>29.571428000000001</v>
      </c>
      <c r="I9" s="12">
        <v>41.142856999999999</v>
      </c>
      <c r="J9" s="12">
        <v>38.571427999999997</v>
      </c>
      <c r="K9" s="12">
        <v>74.428571000000005</v>
      </c>
      <c r="L9" s="12">
        <v>57.999999500000001</v>
      </c>
      <c r="M9" s="12">
        <v>204.571428</v>
      </c>
      <c r="N9" s="12">
        <v>79.142856499999994</v>
      </c>
      <c r="O9" s="12">
        <v>52.642856499999994</v>
      </c>
    </row>
    <row r="10" spans="1:15">
      <c r="A10" s="110" t="s">
        <v>96</v>
      </c>
      <c r="B10" s="13" t="s">
        <v>97</v>
      </c>
      <c r="C10" s="16">
        <v>28</v>
      </c>
      <c r="D10" s="16">
        <v>27</v>
      </c>
      <c r="E10" s="16">
        <v>25.857142</v>
      </c>
      <c r="F10" s="16">
        <v>26.857142</v>
      </c>
      <c r="G10" s="16">
        <v>29</v>
      </c>
      <c r="H10" s="16">
        <v>28.714285</v>
      </c>
      <c r="I10" s="16">
        <v>30.714285</v>
      </c>
      <c r="J10" s="16">
        <v>30.428571000000002</v>
      </c>
      <c r="K10" s="16">
        <v>31.142856999999999</v>
      </c>
      <c r="L10" s="16">
        <v>28.714285</v>
      </c>
      <c r="M10" s="16">
        <v>29.285713999999999</v>
      </c>
      <c r="N10" s="16">
        <v>29.142856999999999</v>
      </c>
      <c r="O10" s="16">
        <v>28.714285</v>
      </c>
    </row>
    <row r="11" spans="1:15" ht="18.600000000000001" customHeight="1">
      <c r="A11" s="9" t="s">
        <v>98</v>
      </c>
      <c r="B11" s="36" t="s">
        <v>80</v>
      </c>
      <c r="C11" s="32">
        <v>30.39127005455958</v>
      </c>
      <c r="D11" s="32">
        <v>29.667574542234327</v>
      </c>
      <c r="E11" s="32">
        <v>30.337963057591537</v>
      </c>
      <c r="F11" s="32">
        <v>30.64697152363361</v>
      </c>
      <c r="G11" s="32">
        <v>32.8059042160545</v>
      </c>
      <c r="H11" s="32">
        <v>32.473311411507652</v>
      </c>
      <c r="I11" s="32">
        <v>34.804039002758635</v>
      </c>
      <c r="J11" s="32">
        <v>32.736329205243329</v>
      </c>
      <c r="K11" s="32">
        <v>33.334874807981841</v>
      </c>
      <c r="L11" s="32">
        <v>31.867162494989927</v>
      </c>
      <c r="M11" s="32">
        <v>34.094770856862631</v>
      </c>
      <c r="N11" s="32">
        <v>33.744372758367213</v>
      </c>
      <c r="O11" s="32">
        <v>32.30480440377611</v>
      </c>
    </row>
    <row r="12" spans="1:15">
      <c r="A12" s="9" t="s">
        <v>98</v>
      </c>
      <c r="B12" s="36" t="s">
        <v>81</v>
      </c>
      <c r="C12" s="32">
        <v>112.28571399999997</v>
      </c>
      <c r="D12" s="32">
        <v>86.693121185185163</v>
      </c>
      <c r="E12" s="32">
        <v>85.331796838709678</v>
      </c>
      <c r="F12" s="32">
        <v>67.802197410256412</v>
      </c>
      <c r="G12" s="32">
        <v>51.401655913043477</v>
      </c>
      <c r="H12" s="32">
        <v>45.051212547169797</v>
      </c>
      <c r="I12" s="32">
        <v>56.537720438202257</v>
      </c>
      <c r="J12" s="32">
        <v>58.836080333333321</v>
      </c>
      <c r="K12" s="32">
        <v>62.040178250000004</v>
      </c>
      <c r="L12" s="32">
        <v>53.569548486842095</v>
      </c>
      <c r="M12" s="32">
        <v>58.475042674698777</v>
      </c>
      <c r="N12" s="32">
        <v>49.457142400000009</v>
      </c>
      <c r="O12" s="32">
        <v>65.657881703036978</v>
      </c>
    </row>
    <row r="13" spans="1:15">
      <c r="A13" s="9" t="s">
        <v>98</v>
      </c>
      <c r="B13" s="36" t="s">
        <v>82</v>
      </c>
      <c r="C13" s="32">
        <v>58.61344497058824</v>
      </c>
      <c r="D13" s="32">
        <v>51.260503764705902</v>
      </c>
      <c r="E13" s="32">
        <v>58.615384153846158</v>
      </c>
      <c r="F13" s="32">
        <v>67.635713787500066</v>
      </c>
      <c r="G13" s="32">
        <v>62.279761500000006</v>
      </c>
      <c r="H13" s="32">
        <v>44.322580161290325</v>
      </c>
      <c r="I13" s="32">
        <v>58.357142593749998</v>
      </c>
      <c r="J13" s="32">
        <v>42.093167195652157</v>
      </c>
      <c r="K13" s="32">
        <v>73.616541013157928</v>
      </c>
      <c r="L13" s="32">
        <v>75.956521347826097</v>
      </c>
      <c r="M13" s="32">
        <v>139.17483973134321</v>
      </c>
      <c r="N13" s="32">
        <v>79.632652571428579</v>
      </c>
      <c r="O13" s="32">
        <v>72.492911251908339</v>
      </c>
    </row>
    <row r="14" spans="1:15">
      <c r="A14" s="9" t="s">
        <v>98</v>
      </c>
      <c r="B14" s="13" t="s">
        <v>97</v>
      </c>
      <c r="C14" s="32">
        <v>36.257670807254542</v>
      </c>
      <c r="D14" s="32">
        <v>32.874924510513011</v>
      </c>
      <c r="E14" s="32">
        <v>33.246616140350824</v>
      </c>
      <c r="F14" s="32">
        <v>33.639607769857498</v>
      </c>
      <c r="G14" s="32">
        <v>34.380650609968278</v>
      </c>
      <c r="H14" s="32">
        <v>33.182958694577941</v>
      </c>
      <c r="I14" s="32">
        <v>36.515049163589993</v>
      </c>
      <c r="J14" s="32">
        <v>35.665396039036985</v>
      </c>
      <c r="K14" s="32">
        <v>36.671759039509553</v>
      </c>
      <c r="L14" s="32">
        <v>34.138621323038791</v>
      </c>
      <c r="M14" s="32">
        <v>39.489965604166564</v>
      </c>
      <c r="N14" s="32">
        <v>35.387395820336259</v>
      </c>
      <c r="O14" s="32">
        <v>35.219643382189602</v>
      </c>
    </row>
    <row r="15" spans="1:15">
      <c r="A15" s="34" t="s">
        <v>90</v>
      </c>
      <c r="B15" s="14" t="s">
        <v>80</v>
      </c>
      <c r="C15" s="11">
        <v>18.355231473506727</v>
      </c>
      <c r="D15" s="11">
        <v>17.011349678575101</v>
      </c>
      <c r="E15" s="11">
        <v>20.782383667082193</v>
      </c>
      <c r="F15" s="11">
        <v>19.076709878061649</v>
      </c>
      <c r="G15" s="11">
        <v>20.143898999532947</v>
      </c>
      <c r="H15" s="11">
        <v>18.569660998685549</v>
      </c>
      <c r="I15" s="11">
        <v>19.735074488071561</v>
      </c>
      <c r="J15" s="11">
        <v>18.096024124649638</v>
      </c>
      <c r="K15" s="11">
        <v>18.07157555822776</v>
      </c>
      <c r="L15" s="11">
        <v>17.520255594458622</v>
      </c>
      <c r="M15" s="11">
        <v>20.631822625045306</v>
      </c>
      <c r="N15" s="11">
        <v>20.015395845876991</v>
      </c>
      <c r="O15" s="11">
        <v>19.123757607717753</v>
      </c>
    </row>
    <row r="16" spans="1:15">
      <c r="A16" s="9" t="s">
        <v>90</v>
      </c>
      <c r="B16" s="35" t="s">
        <v>81</v>
      </c>
      <c r="C16" s="12">
        <v>59.755636423261386</v>
      </c>
      <c r="D16" s="12">
        <v>61.678465488602257</v>
      </c>
      <c r="E16" s="12">
        <v>55.581560972777012</v>
      </c>
      <c r="F16" s="12">
        <v>43.129095790927785</v>
      </c>
      <c r="G16" s="12">
        <v>31.484932305511151</v>
      </c>
      <c r="H16" s="12">
        <v>24.838486205639814</v>
      </c>
      <c r="I16" s="12">
        <v>34.669508066535343</v>
      </c>
      <c r="J16" s="12">
        <v>35.59206861219009</v>
      </c>
      <c r="K16" s="12">
        <v>31.31525293065107</v>
      </c>
      <c r="L16" s="12">
        <v>38.60612122004764</v>
      </c>
      <c r="M16" s="12">
        <v>42.073051758077781</v>
      </c>
      <c r="N16" s="12">
        <v>30.063734365241796</v>
      </c>
      <c r="O16" s="12">
        <v>46.097297867427713</v>
      </c>
    </row>
    <row r="17" spans="1:15">
      <c r="A17" s="9" t="s">
        <v>90</v>
      </c>
      <c r="B17" s="35" t="s">
        <v>82</v>
      </c>
      <c r="C17" s="12">
        <v>36.861369208670588</v>
      </c>
      <c r="D17" s="12">
        <v>35.406513727250591</v>
      </c>
      <c r="E17" s="12">
        <v>53.683059733972676</v>
      </c>
      <c r="F17" s="12">
        <v>30.56526880402026</v>
      </c>
      <c r="G17" s="12">
        <v>54.859831935437164</v>
      </c>
      <c r="H17" s="12">
        <v>40.816194977755927</v>
      </c>
      <c r="I17" s="12">
        <v>43.359334451942814</v>
      </c>
      <c r="J17" s="12">
        <v>18.299083181964331</v>
      </c>
      <c r="K17" s="12">
        <v>50.594586105269357</v>
      </c>
      <c r="L17" s="12">
        <v>54.588529941798441</v>
      </c>
      <c r="M17" s="12">
        <v>89.032347831311256</v>
      </c>
      <c r="N17" s="12">
        <v>40.699700575426853</v>
      </c>
      <c r="O17" s="12">
        <v>57.819700485741023</v>
      </c>
    </row>
    <row r="18" spans="1:15">
      <c r="A18" s="9" t="s">
        <v>90</v>
      </c>
      <c r="B18" s="35" t="s">
        <v>97</v>
      </c>
      <c r="C18" s="12">
        <v>31.233494598183089</v>
      </c>
      <c r="D18" s="12">
        <v>25.046471805219085</v>
      </c>
      <c r="E18" s="12">
        <v>27.017449170503621</v>
      </c>
      <c r="F18" s="12">
        <v>23.16055154605241</v>
      </c>
      <c r="G18" s="12">
        <v>22.805061096396113</v>
      </c>
      <c r="H18" s="12">
        <v>19.775707903803113</v>
      </c>
      <c r="I18" s="12">
        <v>22.383976071574509</v>
      </c>
      <c r="J18" s="12">
        <v>22.052515931624644</v>
      </c>
      <c r="K18" s="12">
        <v>24.072673678116615</v>
      </c>
      <c r="L18" s="12">
        <v>22.597358015201554</v>
      </c>
      <c r="M18" s="12">
        <v>35.097892710092111</v>
      </c>
      <c r="N18" s="12">
        <v>22.392366804828807</v>
      </c>
      <c r="O18" s="12">
        <v>25.333509225565404</v>
      </c>
    </row>
    <row r="19" spans="1:15">
      <c r="A19" s="4" t="s">
        <v>68</v>
      </c>
      <c r="B19" s="35" t="s">
        <v>80</v>
      </c>
      <c r="C19" s="41">
        <v>1284</v>
      </c>
      <c r="D19" s="41">
        <v>1101</v>
      </c>
      <c r="E19" s="41">
        <v>1337</v>
      </c>
      <c r="F19" s="41">
        <v>1354</v>
      </c>
      <c r="G19" s="41">
        <v>1171</v>
      </c>
      <c r="H19" s="41">
        <v>1373</v>
      </c>
      <c r="I19" s="41">
        <v>1457</v>
      </c>
      <c r="J19" s="41">
        <v>1339</v>
      </c>
      <c r="K19" s="41">
        <v>1329</v>
      </c>
      <c r="L19" s="41">
        <v>1497</v>
      </c>
      <c r="M19" s="41">
        <v>1530</v>
      </c>
      <c r="N19" s="41">
        <v>1225</v>
      </c>
      <c r="O19" s="41">
        <v>15997</v>
      </c>
    </row>
    <row r="20" spans="1:15">
      <c r="A20" s="4" t="s">
        <v>68</v>
      </c>
      <c r="B20" s="35" t="s">
        <v>81</v>
      </c>
      <c r="C20" s="25">
        <v>89</v>
      </c>
      <c r="D20" s="25">
        <v>54</v>
      </c>
      <c r="E20" s="25">
        <v>62</v>
      </c>
      <c r="F20" s="25">
        <v>39</v>
      </c>
      <c r="G20" s="25">
        <v>69</v>
      </c>
      <c r="H20" s="25">
        <v>53</v>
      </c>
      <c r="I20" s="25">
        <v>89</v>
      </c>
      <c r="J20" s="25">
        <v>156</v>
      </c>
      <c r="K20" s="25">
        <v>64</v>
      </c>
      <c r="L20" s="25">
        <v>76</v>
      </c>
      <c r="M20" s="25">
        <v>83</v>
      </c>
      <c r="N20" s="25">
        <v>55</v>
      </c>
      <c r="O20" s="25">
        <v>889</v>
      </c>
    </row>
    <row r="21" spans="1:15">
      <c r="A21" s="4" t="s">
        <v>68</v>
      </c>
      <c r="B21" s="35" t="s">
        <v>82</v>
      </c>
      <c r="C21" s="25">
        <v>34</v>
      </c>
      <c r="D21" s="25">
        <v>34</v>
      </c>
      <c r="E21" s="25">
        <v>26</v>
      </c>
      <c r="F21" s="25">
        <v>80</v>
      </c>
      <c r="G21" s="25">
        <v>24</v>
      </c>
      <c r="H21" s="25">
        <v>31</v>
      </c>
      <c r="I21" s="25">
        <v>32</v>
      </c>
      <c r="J21" s="25">
        <v>46</v>
      </c>
      <c r="K21" s="25">
        <v>76</v>
      </c>
      <c r="L21" s="25">
        <v>46</v>
      </c>
      <c r="M21" s="25">
        <v>67</v>
      </c>
      <c r="N21" s="25">
        <v>28</v>
      </c>
      <c r="O21" s="25">
        <v>524</v>
      </c>
    </row>
    <row r="22" spans="1:15">
      <c r="A22" s="4" t="s">
        <v>68</v>
      </c>
      <c r="B22" s="35" t="s">
        <v>49</v>
      </c>
      <c r="C22" s="41">
        <v>1407</v>
      </c>
      <c r="D22" s="41">
        <v>1189</v>
      </c>
      <c r="E22" s="41">
        <v>1425</v>
      </c>
      <c r="F22" s="41">
        <v>1473</v>
      </c>
      <c r="G22" s="41">
        <v>1264</v>
      </c>
      <c r="H22" s="41">
        <v>1457</v>
      </c>
      <c r="I22" s="41">
        <v>1578</v>
      </c>
      <c r="J22" s="41">
        <v>1541</v>
      </c>
      <c r="K22" s="41">
        <v>1469</v>
      </c>
      <c r="L22" s="41">
        <v>1619</v>
      </c>
      <c r="M22" s="41">
        <v>1680</v>
      </c>
      <c r="N22" s="41">
        <v>1308</v>
      </c>
      <c r="O22" s="41">
        <v>17410</v>
      </c>
    </row>
    <row r="23" spans="1:15">
      <c r="A23" s="73"/>
      <c r="B23" s="76"/>
      <c r="C23" s="76"/>
      <c r="D23" s="76"/>
      <c r="E23" s="76"/>
      <c r="F23" s="76"/>
      <c r="G23" s="76"/>
      <c r="H23" s="76"/>
      <c r="I23" s="76"/>
      <c r="J23" s="76"/>
      <c r="K23" s="76"/>
      <c r="L23" s="76"/>
      <c r="M23" s="76"/>
      <c r="N23" s="76"/>
    </row>
    <row r="24" spans="1:15">
      <c r="A24" s="76"/>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C1" activePane="topRight" state="frozen"/>
      <selection pane="topRight"/>
      <selection activeCell="F16" sqref="F16"/>
    </sheetView>
  </sheetViews>
  <sheetFormatPr defaultColWidth="8.7109375" defaultRowHeight="15.6"/>
  <cols>
    <col min="1" max="1" width="27.140625" style="60" customWidth="1"/>
    <col min="2" max="2" width="35.140625" style="60" customWidth="1"/>
    <col min="3" max="3" width="7.85546875" style="60" customWidth="1"/>
    <col min="4" max="4" width="7.5703125" style="60" customWidth="1"/>
    <col min="5" max="5" width="7.28515625" style="60" customWidth="1"/>
    <col min="6" max="6" width="7.42578125" style="60" customWidth="1"/>
    <col min="7" max="7" width="7.85546875" style="60" customWidth="1"/>
    <col min="8" max="8" width="7.42578125" style="60" customWidth="1"/>
    <col min="9" max="9" width="8.140625" style="60" customWidth="1"/>
    <col min="10" max="10" width="7.42578125" style="60" customWidth="1"/>
    <col min="11" max="11" width="6.85546875" style="60" customWidth="1"/>
    <col min="12" max="12" width="7.7109375" style="60" customWidth="1"/>
    <col min="13" max="13" width="7.5703125" style="60" customWidth="1"/>
    <col min="14" max="14" width="7.42578125" style="60" customWidth="1"/>
    <col min="15" max="15" width="7.140625" style="60" customWidth="1"/>
    <col min="16" max="16384" width="8.7109375" style="60"/>
  </cols>
  <sheetData>
    <row r="1" spans="1:15" ht="35.1" customHeight="1">
      <c r="A1" s="59" t="s">
        <v>99</v>
      </c>
      <c r="B1" s="2"/>
    </row>
    <row r="2" spans="1:15" s="80" customFormat="1" ht="20.45" customHeight="1">
      <c r="A2" s="88" t="s">
        <v>32</v>
      </c>
      <c r="B2" s="84"/>
    </row>
    <row r="3" spans="1:15" s="80" customFormat="1" ht="20.45" customHeight="1">
      <c r="A3" s="82" t="s">
        <v>92</v>
      </c>
      <c r="B3" s="84"/>
    </row>
    <row r="4" spans="1:15">
      <c r="A4" s="61" t="s">
        <v>100</v>
      </c>
      <c r="B4" s="61" t="s">
        <v>94</v>
      </c>
      <c r="C4" s="117" t="s">
        <v>55</v>
      </c>
      <c r="D4" s="117" t="s">
        <v>56</v>
      </c>
      <c r="E4" s="117" t="s">
        <v>57</v>
      </c>
      <c r="F4" s="117" t="s">
        <v>58</v>
      </c>
      <c r="G4" s="117" t="s">
        <v>59</v>
      </c>
      <c r="H4" s="117" t="s">
        <v>60</v>
      </c>
      <c r="I4" s="117" t="s">
        <v>61</v>
      </c>
      <c r="J4" s="117" t="s">
        <v>62</v>
      </c>
      <c r="K4" s="117" t="s">
        <v>63</v>
      </c>
      <c r="L4" s="117" t="s">
        <v>64</v>
      </c>
      <c r="M4" s="117" t="s">
        <v>65</v>
      </c>
      <c r="N4" s="117" t="s">
        <v>66</v>
      </c>
      <c r="O4" s="62" t="s">
        <v>49</v>
      </c>
    </row>
    <row r="5" spans="1:15">
      <c r="A5" s="63" t="s">
        <v>101</v>
      </c>
      <c r="B5" s="64" t="s">
        <v>102</v>
      </c>
      <c r="C5" s="65">
        <v>27</v>
      </c>
      <c r="D5" s="65">
        <v>26</v>
      </c>
      <c r="E5" s="65">
        <v>25</v>
      </c>
      <c r="F5" s="65">
        <v>25.142856999999999</v>
      </c>
      <c r="G5" s="65">
        <v>27</v>
      </c>
      <c r="H5" s="65">
        <v>27.428571000000002</v>
      </c>
      <c r="I5" s="65">
        <v>29.142856999999999</v>
      </c>
      <c r="J5" s="65">
        <v>28.857142</v>
      </c>
      <c r="K5" s="65">
        <v>28.285713999999999</v>
      </c>
      <c r="L5" s="65">
        <v>26.142856999999999</v>
      </c>
      <c r="M5" s="65">
        <v>26.142856999999999</v>
      </c>
      <c r="N5" s="65">
        <v>26.857142</v>
      </c>
      <c r="O5" s="65">
        <v>26.857142</v>
      </c>
    </row>
    <row r="6" spans="1:15">
      <c r="A6" s="103" t="s">
        <v>101</v>
      </c>
      <c r="B6" s="60" t="s">
        <v>103</v>
      </c>
      <c r="C6" s="111">
        <v>30.290350473684203</v>
      </c>
      <c r="D6" s="111">
        <v>29.266694869869859</v>
      </c>
      <c r="E6" s="111">
        <v>29.065511367207424</v>
      </c>
      <c r="F6" s="111">
        <v>28.669549764705827</v>
      </c>
      <c r="G6" s="111">
        <v>30.781769130177516</v>
      </c>
      <c r="H6" s="111">
        <v>30.618971559968184</v>
      </c>
      <c r="I6" s="111">
        <v>32.993156138472969</v>
      </c>
      <c r="J6" s="111">
        <v>31.392219506594152</v>
      </c>
      <c r="K6" s="111">
        <v>31.53422700081633</v>
      </c>
      <c r="L6" s="111">
        <v>30.68181313938512</v>
      </c>
      <c r="M6" s="111">
        <v>31.500973870064545</v>
      </c>
      <c r="N6" s="111">
        <v>32.176070367145314</v>
      </c>
      <c r="O6" s="111">
        <v>30.8057848457373</v>
      </c>
    </row>
    <row r="7" spans="1:15">
      <c r="A7" s="112" t="s">
        <v>101</v>
      </c>
      <c r="B7" s="61" t="s">
        <v>104</v>
      </c>
      <c r="C7" s="66">
        <v>21.626640082385933</v>
      </c>
      <c r="D7" s="66">
        <v>17.840421315051582</v>
      </c>
      <c r="E7" s="66">
        <v>20.440693065394218</v>
      </c>
      <c r="F7" s="66">
        <v>17.658444023323749</v>
      </c>
      <c r="G7" s="66">
        <v>18.243944193899559</v>
      </c>
      <c r="H7" s="66">
        <v>15.904713307472514</v>
      </c>
      <c r="I7" s="66">
        <v>17.637798693336222</v>
      </c>
      <c r="J7" s="66">
        <v>16.033069990929963</v>
      </c>
      <c r="K7" s="66">
        <v>16.275043251735024</v>
      </c>
      <c r="L7" s="66">
        <v>17.790802013892165</v>
      </c>
      <c r="M7" s="66">
        <v>18.645207458881835</v>
      </c>
      <c r="N7" s="66">
        <v>19.962157233612302</v>
      </c>
      <c r="O7" s="66">
        <v>18.237443661831481</v>
      </c>
    </row>
    <row r="8" spans="1:15">
      <c r="A8" s="67" t="s">
        <v>105</v>
      </c>
      <c r="B8" s="64" t="s">
        <v>102</v>
      </c>
      <c r="C8" s="68">
        <v>56.142856999999999</v>
      </c>
      <c r="D8" s="68">
        <v>40.928570999999998</v>
      </c>
      <c r="E8" s="68">
        <v>42.214285500000003</v>
      </c>
      <c r="F8" s="68">
        <v>58.571428499999996</v>
      </c>
      <c r="G8" s="68">
        <v>44.714285500000003</v>
      </c>
      <c r="H8" s="68">
        <v>44.142856999999999</v>
      </c>
      <c r="I8" s="68">
        <v>52.142856999999999</v>
      </c>
      <c r="J8" s="68">
        <v>62.499999500000001</v>
      </c>
      <c r="K8" s="68">
        <v>63.357142499999995</v>
      </c>
      <c r="L8" s="68">
        <v>53.285713999999999</v>
      </c>
      <c r="M8" s="68">
        <v>67.642856499999994</v>
      </c>
      <c r="N8" s="68">
        <v>57.857142000000003</v>
      </c>
      <c r="O8" s="68">
        <v>55.428570999999998</v>
      </c>
    </row>
    <row r="9" spans="1:15">
      <c r="A9" s="113" t="s">
        <v>105</v>
      </c>
      <c r="B9" s="60" t="s">
        <v>103</v>
      </c>
      <c r="C9" s="69">
        <v>66.641195651162775</v>
      </c>
      <c r="D9" s="69">
        <v>56.290889876811576</v>
      </c>
      <c r="E9" s="69">
        <v>56.787435096385522</v>
      </c>
      <c r="F9" s="69">
        <v>56.105866906249936</v>
      </c>
      <c r="G9" s="69">
        <v>51.067546222826088</v>
      </c>
      <c r="H9" s="69">
        <v>50.459758098591543</v>
      </c>
      <c r="I9" s="69">
        <v>59.559933982758658</v>
      </c>
      <c r="J9" s="69">
        <v>62.039434208333326</v>
      </c>
      <c r="K9" s="69">
        <v>67.896738750000026</v>
      </c>
      <c r="L9" s="69">
        <v>59.126890370588285</v>
      </c>
      <c r="M9" s="69">
        <v>85.767706743697417</v>
      </c>
      <c r="N9" s="69">
        <v>59.97857102142855</v>
      </c>
      <c r="O9" s="69">
        <v>61.966510271341583</v>
      </c>
    </row>
    <row r="10" spans="1:15">
      <c r="A10" s="114" t="s">
        <v>105</v>
      </c>
      <c r="B10" s="61" t="s">
        <v>104</v>
      </c>
      <c r="C10" s="70">
        <v>49.957515702655463</v>
      </c>
      <c r="D10" s="70">
        <v>46.957280750329375</v>
      </c>
      <c r="E10" s="70">
        <v>40.920953057744548</v>
      </c>
      <c r="F10" s="70">
        <v>29.622446475154465</v>
      </c>
      <c r="G10" s="70">
        <v>29.266058882424833</v>
      </c>
      <c r="H10" s="70">
        <v>26.707786674130773</v>
      </c>
      <c r="I10" s="70">
        <v>32.270236366907753</v>
      </c>
      <c r="J10" s="70">
        <v>31.566937756276797</v>
      </c>
      <c r="K10" s="70">
        <v>36.614382522009777</v>
      </c>
      <c r="L10" s="70">
        <v>35.277209302809588</v>
      </c>
      <c r="M10" s="70">
        <v>61.981350859470581</v>
      </c>
      <c r="N10" s="70">
        <v>26.571740797420329</v>
      </c>
      <c r="O10" s="70">
        <v>40.896692250615963</v>
      </c>
    </row>
    <row r="11" spans="1:15">
      <c r="A11" s="63" t="s">
        <v>106</v>
      </c>
      <c r="B11" s="64" t="s">
        <v>102</v>
      </c>
      <c r="C11" s="69">
        <v>28.428570999999998</v>
      </c>
      <c r="D11" s="69">
        <v>31.571428000000001</v>
      </c>
      <c r="E11" s="69">
        <v>24.928570999999998</v>
      </c>
      <c r="F11" s="69">
        <v>30.571428000000001</v>
      </c>
      <c r="G11" s="69">
        <v>29.428571000000002</v>
      </c>
      <c r="H11" s="69">
        <v>34.642856499999994</v>
      </c>
      <c r="I11" s="69">
        <v>34.214284999999997</v>
      </c>
      <c r="J11" s="69">
        <v>26.928570999999998</v>
      </c>
      <c r="K11" s="69">
        <v>36.714285000000004</v>
      </c>
      <c r="L11" s="69">
        <v>35.357142499999995</v>
      </c>
      <c r="M11" s="69">
        <v>26.142856999999999</v>
      </c>
      <c r="N11" s="69">
        <v>36.7857135</v>
      </c>
      <c r="O11" s="69">
        <v>31.571428000000001</v>
      </c>
    </row>
    <row r="12" spans="1:15">
      <c r="A12" s="103" t="s">
        <v>106</v>
      </c>
      <c r="B12" s="60" t="s">
        <v>103</v>
      </c>
      <c r="C12" s="69">
        <v>41.55742254901962</v>
      </c>
      <c r="D12" s="69">
        <v>40.052197403846158</v>
      </c>
      <c r="E12" s="69">
        <v>44.477272306818165</v>
      </c>
      <c r="F12" s="69">
        <v>41.305683118279561</v>
      </c>
      <c r="G12" s="69">
        <v>43.151514666666678</v>
      </c>
      <c r="H12" s="69">
        <v>47.01785667857142</v>
      </c>
      <c r="I12" s="69">
        <v>47.91569052459014</v>
      </c>
      <c r="J12" s="69">
        <v>43.599489285714291</v>
      </c>
      <c r="K12" s="69">
        <v>45.96125871186441</v>
      </c>
      <c r="L12" s="69">
        <v>45.899999540000024</v>
      </c>
      <c r="M12" s="69">
        <v>41.827987938775514</v>
      </c>
      <c r="N12" s="69">
        <v>37.880951870370389</v>
      </c>
      <c r="O12" s="69">
        <v>43.407968466666667</v>
      </c>
    </row>
    <row r="13" spans="1:15">
      <c r="A13" s="103" t="s">
        <v>106</v>
      </c>
      <c r="B13" s="61" t="s">
        <v>104</v>
      </c>
      <c r="C13" s="70">
        <v>34.715501441920217</v>
      </c>
      <c r="D13" s="70">
        <v>24.918501892584725</v>
      </c>
      <c r="E13" s="70">
        <v>41.198678605502487</v>
      </c>
      <c r="F13" s="70">
        <v>30.414837853688756</v>
      </c>
      <c r="G13" s="70">
        <v>37.502734384995811</v>
      </c>
      <c r="H13" s="70">
        <v>39.788499317773471</v>
      </c>
      <c r="I13" s="70">
        <v>34.735871242330177</v>
      </c>
      <c r="J13" s="70">
        <v>33.70045954417288</v>
      </c>
      <c r="K13" s="70">
        <v>32.669578124834956</v>
      </c>
      <c r="L13" s="70">
        <v>29.182147929958091</v>
      </c>
      <c r="M13" s="70">
        <v>38.347595633977093</v>
      </c>
      <c r="N13" s="70">
        <v>17.536135899028899</v>
      </c>
      <c r="O13" s="70">
        <v>33.943259180837309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29"/>
  <sheetViews>
    <sheetView showGridLines="0" workbookViewId="0">
      <selection activeCell="A15" sqref="A15"/>
    </sheetView>
  </sheetViews>
  <sheetFormatPr defaultColWidth="8.7109375" defaultRowHeight="14.45"/>
  <cols>
    <col min="1" max="1" width="103.85546875" style="104" bestFit="1" customWidth="1"/>
    <col min="2" max="16384" width="8.7109375" style="104"/>
  </cols>
  <sheetData>
    <row r="1" spans="1:1" ht="30" customHeight="1" thickBot="1">
      <c r="A1" s="131" t="s">
        <v>1</v>
      </c>
    </row>
    <row r="2" spans="1:1" s="105" customFormat="1" ht="23.1" customHeight="1">
      <c r="A2" s="95" t="s">
        <v>2</v>
      </c>
    </row>
    <row r="3" spans="1:1" s="105" customFormat="1" ht="23.1" customHeight="1">
      <c r="A3" s="95" t="s">
        <v>3</v>
      </c>
    </row>
    <row r="4" spans="1:1" s="105" customFormat="1" ht="23.1" customHeight="1">
      <c r="A4" s="95" t="s">
        <v>4</v>
      </c>
    </row>
    <row r="5" spans="1:1" s="105" customFormat="1" ht="23.1" customHeight="1">
      <c r="A5" s="95" t="s">
        <v>5</v>
      </c>
    </row>
    <row r="6" spans="1:1" s="105" customFormat="1" ht="23.1" customHeight="1">
      <c r="A6" s="95" t="s">
        <v>6</v>
      </c>
    </row>
    <row r="7" spans="1:1" s="105" customFormat="1" ht="23.1" customHeight="1">
      <c r="A7" s="95" t="s">
        <v>7</v>
      </c>
    </row>
    <row r="8" spans="1:1" s="105" customFormat="1" ht="23.1" customHeight="1">
      <c r="A8" s="95" t="s">
        <v>8</v>
      </c>
    </row>
    <row r="9" spans="1:1" s="105" customFormat="1" ht="23.1" customHeight="1">
      <c r="A9" s="95" t="s">
        <v>9</v>
      </c>
    </row>
    <row r="10" spans="1:1" s="105" customFormat="1" ht="23.1" customHeight="1">
      <c r="A10" s="95" t="s">
        <v>10</v>
      </c>
    </row>
    <row r="11" spans="1:1" s="105" customFormat="1" ht="23.1" customHeight="1">
      <c r="A11" s="95" t="s">
        <v>11</v>
      </c>
    </row>
    <row r="12" spans="1:1" s="105" customFormat="1" ht="23.1" customHeight="1">
      <c r="A12" s="95" t="s">
        <v>12</v>
      </c>
    </row>
    <row r="13" spans="1:1" s="105" customFormat="1" ht="23.1" customHeight="1">
      <c r="A13" s="95" t="s">
        <v>13</v>
      </c>
    </row>
    <row r="14" spans="1:1" s="105" customFormat="1" ht="23.1" customHeight="1">
      <c r="A14" s="95" t="s">
        <v>14</v>
      </c>
    </row>
    <row r="15" spans="1:1" s="105" customFormat="1" ht="23.1" customHeight="1">
      <c r="A15" s="95" t="s">
        <v>15</v>
      </c>
    </row>
    <row r="16" spans="1:1" s="105" customFormat="1" ht="23.1" customHeight="1">
      <c r="A16" s="95" t="s">
        <v>16</v>
      </c>
    </row>
    <row r="17" spans="1:5" s="105" customFormat="1" ht="23.1" customHeight="1">
      <c r="A17" s="95" t="s">
        <v>17</v>
      </c>
    </row>
    <row r="18" spans="1:5" s="105" customFormat="1" ht="23.1" customHeight="1">
      <c r="A18" s="95" t="s">
        <v>18</v>
      </c>
    </row>
    <row r="19" spans="1:5" s="105" customFormat="1" ht="23.1" customHeight="1">
      <c r="A19" s="95" t="s">
        <v>19</v>
      </c>
    </row>
    <row r="20" spans="1:5" s="105" customFormat="1" ht="23.1" customHeight="1">
      <c r="A20" s="95" t="s">
        <v>20</v>
      </c>
    </row>
    <row r="21" spans="1:5" s="105" customFormat="1" ht="23.1" customHeight="1">
      <c r="A21" s="95" t="s">
        <v>21</v>
      </c>
    </row>
    <row r="22" spans="1:5" s="105" customFormat="1" ht="23.1" customHeight="1">
      <c r="A22" s="95" t="s">
        <v>22</v>
      </c>
    </row>
    <row r="23" spans="1:5" s="105" customFormat="1" ht="23.1" customHeight="1">
      <c r="A23" s="95" t="s">
        <v>23</v>
      </c>
    </row>
    <row r="24" spans="1:5" s="105" customFormat="1" ht="23.1" customHeight="1">
      <c r="A24" s="95" t="s">
        <v>24</v>
      </c>
    </row>
    <row r="25" spans="1:5" s="105" customFormat="1" ht="23.1" customHeight="1">
      <c r="A25" s="95" t="s">
        <v>25</v>
      </c>
    </row>
    <row r="26" spans="1:5" s="105" customFormat="1" ht="23.1" customHeight="1">
      <c r="A26" s="95" t="s">
        <v>26</v>
      </c>
    </row>
    <row r="27" spans="1:5">
      <c r="A27" s="105"/>
      <c r="B27" s="132"/>
      <c r="C27" s="132"/>
      <c r="D27" s="132"/>
      <c r="E27" s="132"/>
    </row>
    <row r="28" spans="1:5">
      <c r="A28" s="105"/>
      <c r="B28" s="132"/>
      <c r="C28" s="132"/>
      <c r="D28" s="132"/>
      <c r="E28" s="132"/>
    </row>
    <row r="29" spans="1:5" ht="42" customHeight="1">
      <c r="A29" s="132"/>
      <c r="B29" s="132"/>
      <c r="C29" s="132"/>
      <c r="D29" s="132"/>
      <c r="E29" s="132"/>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sheetViews>
  <sheetFormatPr defaultColWidth="8.7109375" defaultRowHeight="18.600000000000001"/>
  <cols>
    <col min="1" max="1" width="46"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4" width="10.28515625" style="4" customWidth="1"/>
    <col min="15" max="16384" width="8.7109375" style="4"/>
  </cols>
  <sheetData>
    <row r="1" spans="1:14" ht="35.1" customHeight="1">
      <c r="A1" s="44" t="s">
        <v>107</v>
      </c>
    </row>
    <row r="2" spans="1:14" s="80" customFormat="1" ht="21.95" customHeight="1">
      <c r="A2" s="89" t="s">
        <v>32</v>
      </c>
      <c r="B2" s="85"/>
      <c r="C2" s="85"/>
      <c r="D2" s="85"/>
      <c r="E2" s="85"/>
      <c r="F2" s="85"/>
      <c r="G2" s="85"/>
      <c r="H2" s="85"/>
    </row>
    <row r="3" spans="1:14" s="80" customFormat="1" ht="21.95" customHeight="1">
      <c r="A3" s="89" t="s">
        <v>93</v>
      </c>
      <c r="B3" s="85"/>
      <c r="C3" s="85"/>
      <c r="D3" s="85"/>
      <c r="E3" s="85"/>
      <c r="F3" s="85"/>
      <c r="G3" s="85"/>
      <c r="H3" s="85"/>
      <c r="I3" s="85"/>
      <c r="J3" s="85"/>
      <c r="K3" s="85"/>
      <c r="L3" s="85"/>
      <c r="M3" s="85"/>
      <c r="N3" s="85"/>
    </row>
    <row r="4" spans="1:14" s="80" customFormat="1" ht="21.95" customHeight="1">
      <c r="A4" s="89" t="s">
        <v>34</v>
      </c>
      <c r="B4" s="85"/>
      <c r="C4" s="85"/>
      <c r="D4" s="85"/>
      <c r="E4" s="85"/>
      <c r="F4" s="85"/>
      <c r="G4" s="85"/>
      <c r="H4" s="85"/>
      <c r="I4" s="85"/>
      <c r="J4" s="85"/>
      <c r="K4" s="85"/>
      <c r="L4" s="85"/>
      <c r="M4" s="85"/>
      <c r="N4" s="85"/>
    </row>
    <row r="5" spans="1:14">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4">
      <c r="A6" s="8" t="s">
        <v>68</v>
      </c>
      <c r="B6" s="106">
        <v>23</v>
      </c>
      <c r="C6" s="106">
        <v>21</v>
      </c>
      <c r="D6" s="106">
        <v>13</v>
      </c>
      <c r="E6" s="106">
        <v>18</v>
      </c>
      <c r="F6" s="106">
        <v>11</v>
      </c>
      <c r="G6" s="106">
        <v>22</v>
      </c>
      <c r="H6" s="106">
        <v>19</v>
      </c>
      <c r="I6" s="106">
        <v>38</v>
      </c>
      <c r="J6" s="106">
        <v>22</v>
      </c>
      <c r="K6" s="106">
        <v>15</v>
      </c>
      <c r="L6" s="106">
        <v>18</v>
      </c>
      <c r="M6" s="106">
        <v>9</v>
      </c>
      <c r="N6" s="106">
        <v>229</v>
      </c>
    </row>
    <row r="7" spans="1:14">
      <c r="A7" s="8" t="s">
        <v>108</v>
      </c>
      <c r="B7" s="107">
        <v>33.571427999999997</v>
      </c>
      <c r="C7" s="107">
        <v>31</v>
      </c>
      <c r="D7" s="107">
        <v>23.285713999999999</v>
      </c>
      <c r="E7" s="107">
        <v>26</v>
      </c>
      <c r="F7" s="107">
        <v>28.571428000000001</v>
      </c>
      <c r="G7" s="107">
        <v>25.928570999999998</v>
      </c>
      <c r="H7" s="107">
        <v>29.428571000000002</v>
      </c>
      <c r="I7" s="107">
        <v>38.571427999999997</v>
      </c>
      <c r="J7" s="107">
        <v>28.642856500000001</v>
      </c>
      <c r="K7" s="107">
        <v>31.714285</v>
      </c>
      <c r="L7" s="107">
        <v>29.428570999999998</v>
      </c>
      <c r="M7" s="107">
        <v>24.857142</v>
      </c>
      <c r="N7" s="107">
        <v>29.857142</v>
      </c>
    </row>
    <row r="8" spans="1:14">
      <c r="A8" s="8" t="s">
        <v>109</v>
      </c>
      <c r="B8" s="107">
        <v>42.180123782608696</v>
      </c>
      <c r="C8" s="107">
        <v>32.97278871428572</v>
      </c>
      <c r="D8" s="107">
        <v>23.901098538461536</v>
      </c>
      <c r="E8" s="107">
        <v>30.896825111111109</v>
      </c>
      <c r="F8" s="107">
        <v>29.49350609090909</v>
      </c>
      <c r="G8" s="107">
        <v>29.058441090909092</v>
      </c>
      <c r="H8" s="107">
        <v>37.999999736842113</v>
      </c>
      <c r="I8" s="107">
        <v>36.906014552631561</v>
      </c>
      <c r="J8" s="107">
        <v>31.03896063636363</v>
      </c>
      <c r="K8" s="107">
        <v>40.209523333333337</v>
      </c>
      <c r="L8" s="107">
        <v>33.499999611111114</v>
      </c>
      <c r="M8" s="107">
        <v>34.904761666666673</v>
      </c>
      <c r="N8" s="107">
        <v>34.15159036681225</v>
      </c>
    </row>
    <row r="9" spans="1:14">
      <c r="A9" s="8" t="s">
        <v>104</v>
      </c>
      <c r="B9" s="107">
        <v>19.43095605409745</v>
      </c>
      <c r="C9" s="107">
        <v>9.8055555290358001</v>
      </c>
      <c r="D9" s="107">
        <v>4.5626235287166894</v>
      </c>
      <c r="E9" s="107">
        <v>13.960651229584329</v>
      </c>
      <c r="F9" s="107">
        <v>9.3557524934036138</v>
      </c>
      <c r="G9" s="107">
        <v>11.008822545459138</v>
      </c>
      <c r="H9" s="107">
        <v>20.768789976993975</v>
      </c>
      <c r="I9" s="107">
        <v>6.4875552964844747</v>
      </c>
      <c r="J9" s="107">
        <v>10.254206969867262</v>
      </c>
      <c r="K9" s="107">
        <v>29.226624049543126</v>
      </c>
      <c r="L9" s="107">
        <v>13.407637235517265</v>
      </c>
      <c r="M9" s="107">
        <v>20.239383631818392</v>
      </c>
      <c r="N9" s="107">
        <v>15.522665202364461</v>
      </c>
    </row>
    <row r="10" spans="1:14">
      <c r="A10" s="8"/>
      <c r="B10" s="107"/>
      <c r="C10" s="107"/>
      <c r="D10" s="107"/>
      <c r="E10" s="107"/>
      <c r="F10" s="107"/>
      <c r="G10" s="107"/>
      <c r="H10" s="107"/>
      <c r="I10" s="107"/>
      <c r="J10" s="107"/>
      <c r="K10" s="107"/>
      <c r="L10" s="107"/>
      <c r="M10" s="107"/>
      <c r="N10" s="107"/>
    </row>
    <row r="11" spans="1:14">
      <c r="A11" s="8"/>
      <c r="B11" s="107"/>
      <c r="C11" s="107"/>
      <c r="D11" s="107"/>
      <c r="E11" s="107"/>
      <c r="F11" s="107"/>
      <c r="G11" s="107"/>
      <c r="H11" s="107"/>
      <c r="I11" s="107"/>
      <c r="J11" s="107"/>
      <c r="K11" s="107"/>
      <c r="L11" s="107"/>
      <c r="M11" s="107"/>
      <c r="N11" s="107"/>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heetViews>
  <sheetFormatPr defaultColWidth="8.7109375" defaultRowHeight="18.600000000000001"/>
  <cols>
    <col min="1" max="1" width="16.5703125"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4" width="10.28515625" style="4" customWidth="1"/>
    <col min="15" max="16384" width="8.7109375" style="4"/>
  </cols>
  <sheetData>
    <row r="1" spans="1:14" ht="35.1" customHeight="1">
      <c r="A1" s="44" t="s">
        <v>110</v>
      </c>
    </row>
    <row r="2" spans="1:14">
      <c r="A2" s="94" t="s">
        <v>111</v>
      </c>
    </row>
    <row r="3" spans="1:14">
      <c r="A3" s="89" t="s">
        <v>112</v>
      </c>
    </row>
    <row r="4" spans="1:14">
      <c r="A4" s="89" t="s">
        <v>34</v>
      </c>
    </row>
    <row r="5" spans="1:14">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4">
      <c r="A6" s="8" t="s">
        <v>68</v>
      </c>
      <c r="B6" s="26">
        <v>1</v>
      </c>
      <c r="C6" s="26">
        <v>1</v>
      </c>
      <c r="D6" s="26">
        <v>2</v>
      </c>
      <c r="E6" s="26">
        <v>3</v>
      </c>
      <c r="F6" s="26">
        <v>0</v>
      </c>
      <c r="G6" s="26">
        <v>1</v>
      </c>
      <c r="H6" s="26">
        <v>1</v>
      </c>
      <c r="I6" s="26">
        <v>1</v>
      </c>
      <c r="J6" s="26">
        <v>3</v>
      </c>
      <c r="K6" s="26">
        <v>5</v>
      </c>
      <c r="L6" s="26">
        <v>3</v>
      </c>
      <c r="M6" s="26">
        <v>3</v>
      </c>
      <c r="N6" s="26">
        <v>24</v>
      </c>
    </row>
    <row r="7" spans="1:14">
      <c r="A7" s="8"/>
      <c r="B7" s="26"/>
      <c r="C7" s="26"/>
      <c r="D7" s="26"/>
      <c r="E7" s="26"/>
      <c r="F7" s="26"/>
      <c r="G7" s="26"/>
      <c r="H7" s="26"/>
      <c r="I7" s="26"/>
      <c r="J7" s="26"/>
      <c r="K7" s="26"/>
      <c r="L7" s="26"/>
      <c r="M7" s="26"/>
      <c r="N7" s="26"/>
    </row>
    <row r="8" spans="1:14">
      <c r="A8" s="8"/>
      <c r="B8" s="26"/>
      <c r="C8" s="26"/>
      <c r="D8" s="26"/>
      <c r="E8" s="26"/>
      <c r="F8" s="26"/>
      <c r="G8" s="26"/>
      <c r="H8" s="26"/>
      <c r="I8" s="26"/>
      <c r="J8" s="26"/>
      <c r="K8" s="26"/>
      <c r="L8" s="26"/>
      <c r="M8" s="26"/>
      <c r="N8" s="26"/>
    </row>
    <row r="9" spans="1:14">
      <c r="A9" s="8"/>
      <c r="B9" s="26"/>
      <c r="C9" s="26"/>
      <c r="D9" s="26"/>
      <c r="E9" s="26"/>
      <c r="F9" s="26"/>
      <c r="G9" s="26"/>
      <c r="H9" s="26"/>
      <c r="I9" s="26"/>
      <c r="J9" s="26"/>
      <c r="K9" s="26"/>
      <c r="L9" s="26"/>
      <c r="M9" s="26"/>
      <c r="N9" s="26"/>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3"/>
  <sheetViews>
    <sheetView showGridLines="0" workbookViewId="0"/>
  </sheetViews>
  <sheetFormatPr defaultRowHeight="14.45"/>
  <cols>
    <col min="1" max="1" width="26" customWidth="1"/>
    <col min="2" max="5" width="12.7109375" customWidth="1"/>
  </cols>
  <sheetData>
    <row r="1" spans="1:5" ht="33.950000000000003" customHeight="1">
      <c r="A1" s="44" t="s">
        <v>113</v>
      </c>
    </row>
    <row r="2" spans="1:5">
      <c r="A2" t="s">
        <v>32</v>
      </c>
    </row>
    <row r="3" spans="1:5">
      <c r="A3" t="s">
        <v>114</v>
      </c>
    </row>
    <row r="4" spans="1:5" ht="110.65" customHeight="1">
      <c r="A4" s="150" t="s">
        <v>115</v>
      </c>
      <c r="B4" s="150"/>
      <c r="C4" s="150"/>
      <c r="D4" s="150"/>
      <c r="E4" s="150"/>
    </row>
    <row r="5" spans="1:5" ht="36.6" customHeight="1">
      <c r="A5" s="150" t="s">
        <v>116</v>
      </c>
      <c r="B5" s="150"/>
      <c r="C5" s="150"/>
      <c r="D5" s="150"/>
      <c r="E5" s="150"/>
    </row>
    <row r="6" spans="1:5" ht="18.600000000000001">
      <c r="A6" s="118" t="s">
        <v>117</v>
      </c>
      <c r="B6" s="119" t="s">
        <v>118</v>
      </c>
      <c r="C6" s="119" t="s">
        <v>119</v>
      </c>
      <c r="D6" s="119" t="s">
        <v>120</v>
      </c>
      <c r="E6" s="23" t="s">
        <v>49</v>
      </c>
    </row>
    <row r="7" spans="1:5" ht="36.950000000000003">
      <c r="A7" s="120" t="s">
        <v>121</v>
      </c>
      <c r="B7" s="121">
        <v>2148</v>
      </c>
      <c r="C7" s="121">
        <v>38</v>
      </c>
      <c r="D7" s="121">
        <v>5</v>
      </c>
      <c r="E7" s="122">
        <v>2191</v>
      </c>
    </row>
    <row r="8" spans="1:5" ht="36.950000000000003">
      <c r="A8" s="120" t="s">
        <v>122</v>
      </c>
      <c r="B8" s="121">
        <v>2737</v>
      </c>
      <c r="C8" s="121">
        <v>129</v>
      </c>
      <c r="D8" s="121">
        <v>122</v>
      </c>
      <c r="E8" s="122">
        <v>3020</v>
      </c>
    </row>
    <row r="9" spans="1:5" ht="74.099999999999994">
      <c r="A9" s="120" t="s">
        <v>123</v>
      </c>
      <c r="B9" s="121">
        <v>7657</v>
      </c>
      <c r="C9" s="121">
        <v>562</v>
      </c>
      <c r="D9" s="121">
        <v>487</v>
      </c>
      <c r="E9" s="122">
        <v>8718</v>
      </c>
    </row>
    <row r="10" spans="1:5" ht="55.5">
      <c r="A10" s="123" t="s">
        <v>124</v>
      </c>
      <c r="B10" s="121">
        <v>40</v>
      </c>
      <c r="C10" s="121">
        <v>34</v>
      </c>
      <c r="D10" s="121">
        <v>25</v>
      </c>
      <c r="E10" s="124">
        <v>102</v>
      </c>
    </row>
    <row r="11" spans="1:5" ht="18.600000000000001">
      <c r="A11" s="125" t="s">
        <v>49</v>
      </c>
      <c r="B11" s="126">
        <v>12582</v>
      </c>
      <c r="C11" s="126">
        <v>763</v>
      </c>
      <c r="D11" s="126">
        <v>639</v>
      </c>
      <c r="E11" s="57">
        <v>14031</v>
      </c>
    </row>
    <row r="13" spans="1:5">
      <c r="E13" s="147"/>
    </row>
  </sheetData>
  <mergeCells count="2">
    <mergeCell ref="A4:E4"/>
    <mergeCell ref="A5:E5"/>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7109375" defaultRowHeight="18.600000000000001"/>
  <cols>
    <col min="1" max="1" width="15.7109375"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3" width="10.28515625" style="4" customWidth="1"/>
    <col min="14" max="16384" width="8.7109375" style="4"/>
  </cols>
  <sheetData>
    <row r="1" spans="1:17" ht="35.1" customHeight="1">
      <c r="A1" s="51" t="s">
        <v>125</v>
      </c>
      <c r="B1" s="52"/>
      <c r="C1" s="52"/>
      <c r="D1" s="52"/>
      <c r="E1" s="52"/>
      <c r="F1" s="52"/>
      <c r="G1" s="52"/>
      <c r="H1" s="52"/>
      <c r="I1" s="52"/>
      <c r="J1" s="52"/>
      <c r="K1" s="52"/>
      <c r="L1" s="52"/>
      <c r="M1" s="52"/>
    </row>
    <row r="2" spans="1:17" s="80" customFormat="1" ht="18.600000000000001" customHeight="1">
      <c r="A2" s="94" t="s">
        <v>126</v>
      </c>
      <c r="B2" s="77"/>
      <c r="C2" s="77"/>
      <c r="D2" s="77"/>
      <c r="E2" s="77"/>
      <c r="F2" s="77"/>
      <c r="G2" s="77"/>
      <c r="H2" s="77"/>
      <c r="I2" s="77"/>
      <c r="J2" s="77"/>
      <c r="K2" s="77"/>
      <c r="L2" s="77"/>
      <c r="M2" s="77"/>
    </row>
    <row r="3" spans="1:17">
      <c r="A3" s="5" t="s">
        <v>54</v>
      </c>
      <c r="B3" s="17" t="s">
        <v>55</v>
      </c>
      <c r="C3" s="17" t="s">
        <v>56</v>
      </c>
      <c r="D3" s="17" t="s">
        <v>57</v>
      </c>
      <c r="E3" s="17" t="s">
        <v>58</v>
      </c>
      <c r="F3" s="17" t="s">
        <v>59</v>
      </c>
      <c r="G3" s="17" t="s">
        <v>60</v>
      </c>
      <c r="H3" s="17" t="s">
        <v>61</v>
      </c>
      <c r="I3" s="17" t="s">
        <v>62</v>
      </c>
      <c r="J3" s="17" t="s">
        <v>63</v>
      </c>
      <c r="K3" s="17" t="s">
        <v>64</v>
      </c>
      <c r="L3" s="17" t="s">
        <v>65</v>
      </c>
      <c r="M3" s="17" t="s">
        <v>66</v>
      </c>
      <c r="Q3" s="96"/>
    </row>
    <row r="4" spans="1:17">
      <c r="A4" s="8" t="s">
        <v>127</v>
      </c>
      <c r="B4" s="37">
        <v>365</v>
      </c>
      <c r="C4" s="37">
        <v>371</v>
      </c>
      <c r="D4" s="37">
        <v>378</v>
      </c>
      <c r="E4" s="37">
        <v>376</v>
      </c>
      <c r="F4" s="37">
        <v>388</v>
      </c>
      <c r="G4" s="37">
        <v>391</v>
      </c>
      <c r="H4" s="37">
        <v>390</v>
      </c>
      <c r="I4" s="37">
        <v>390</v>
      </c>
      <c r="J4" s="37">
        <v>406</v>
      </c>
      <c r="K4" s="37">
        <v>409</v>
      </c>
      <c r="L4" s="37">
        <v>421</v>
      </c>
      <c r="M4" s="37">
        <v>419</v>
      </c>
      <c r="O4" s="53"/>
      <c r="Q4" s="96"/>
    </row>
    <row r="5" spans="1:17">
      <c r="A5" s="8" t="s">
        <v>128</v>
      </c>
      <c r="B5" s="12">
        <v>325.9078081081081</v>
      </c>
      <c r="C5" s="12">
        <v>331.4678081081081</v>
      </c>
      <c r="D5" s="12">
        <v>337.65780810810816</v>
      </c>
      <c r="E5" s="12">
        <v>335.04775945945948</v>
      </c>
      <c r="F5" s="12">
        <v>346.15451621621622</v>
      </c>
      <c r="G5" s="12">
        <v>348.89451621621618</v>
      </c>
      <c r="H5" s="12">
        <v>348.28532702702705</v>
      </c>
      <c r="I5" s="12">
        <v>348.25072702702704</v>
      </c>
      <c r="J5" s="12">
        <v>363.15072702702702</v>
      </c>
      <c r="K5" s="12">
        <v>365.2507270270271</v>
      </c>
      <c r="L5" s="12">
        <v>377.35072702702701</v>
      </c>
      <c r="M5" s="12">
        <v>375.50072702702704</v>
      </c>
      <c r="O5" s="53"/>
      <c r="Q5" s="96"/>
    </row>
    <row r="6" spans="1:17">
      <c r="A6" s="8"/>
      <c r="Q6" s="96"/>
    </row>
    <row r="7" spans="1:17">
      <c r="Q7" s="96"/>
    </row>
    <row r="8" spans="1:17">
      <c r="B8" s="12"/>
      <c r="C8" s="12"/>
      <c r="D8" s="12"/>
      <c r="E8" s="12"/>
      <c r="F8" s="12"/>
      <c r="G8" s="12"/>
      <c r="H8" s="12"/>
      <c r="I8" s="12"/>
      <c r="J8" s="12"/>
      <c r="K8" s="12"/>
      <c r="L8" s="12"/>
      <c r="M8" s="12"/>
      <c r="Q8" s="96"/>
    </row>
    <row r="9" spans="1:17">
      <c r="Q9" s="96"/>
    </row>
    <row r="10" spans="1:17">
      <c r="Q10" s="96"/>
    </row>
    <row r="11" spans="1:17">
      <c r="Q11" s="96"/>
    </row>
    <row r="12" spans="1:17">
      <c r="Q12" s="96"/>
    </row>
    <row r="13" spans="1:17">
      <c r="Q13" s="96"/>
    </row>
    <row r="14" spans="1:17">
      <c r="Q14" s="96"/>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heetViews>
  <sheetFormatPr defaultColWidth="8.7109375" defaultRowHeight="18.600000000000001"/>
  <cols>
    <col min="1" max="1" width="30.5703125" style="4" customWidth="1"/>
    <col min="2" max="2" width="31.28515625" style="4" customWidth="1"/>
    <col min="3" max="6" width="10.7109375" style="4" customWidth="1"/>
    <col min="7" max="7" width="10.85546875" style="4" customWidth="1"/>
    <col min="8" max="15" width="10.7109375" style="4" customWidth="1"/>
    <col min="16" max="16384" width="8.7109375" style="4"/>
  </cols>
  <sheetData>
    <row r="1" spans="1:15" ht="35.1" customHeight="1">
      <c r="A1" s="44" t="s">
        <v>129</v>
      </c>
    </row>
    <row r="2" spans="1:15">
      <c r="A2" s="89" t="s">
        <v>32</v>
      </c>
    </row>
    <row r="3" spans="1:15">
      <c r="A3" s="88" t="s">
        <v>130</v>
      </c>
    </row>
    <row r="4" spans="1:15" ht="18.95" thickBot="1">
      <c r="A4" s="100" t="s">
        <v>85</v>
      </c>
      <c r="B4" s="39" t="s">
        <v>94</v>
      </c>
      <c r="C4" s="133" t="s">
        <v>55</v>
      </c>
      <c r="D4" s="133" t="s">
        <v>56</v>
      </c>
      <c r="E4" s="133" t="s">
        <v>57</v>
      </c>
      <c r="F4" s="133" t="s">
        <v>58</v>
      </c>
      <c r="G4" s="133" t="s">
        <v>59</v>
      </c>
      <c r="H4" s="133" t="s">
        <v>60</v>
      </c>
      <c r="I4" s="133" t="s">
        <v>61</v>
      </c>
      <c r="J4" s="133" t="s">
        <v>62</v>
      </c>
      <c r="K4" s="133" t="s">
        <v>63</v>
      </c>
      <c r="L4" s="133" t="s">
        <v>64</v>
      </c>
      <c r="M4" s="133" t="s">
        <v>65</v>
      </c>
      <c r="N4" s="133" t="s">
        <v>66</v>
      </c>
      <c r="O4" s="40" t="s">
        <v>49</v>
      </c>
    </row>
    <row r="5" spans="1:15">
      <c r="A5" s="101" t="s">
        <v>80</v>
      </c>
      <c r="B5" s="12" t="s">
        <v>68</v>
      </c>
      <c r="C5" s="57">
        <v>1073</v>
      </c>
      <c r="D5" s="57">
        <v>940</v>
      </c>
      <c r="E5" s="57">
        <v>1110</v>
      </c>
      <c r="F5" s="57">
        <v>1108</v>
      </c>
      <c r="G5" s="57">
        <v>956</v>
      </c>
      <c r="H5" s="57">
        <v>1195</v>
      </c>
      <c r="I5" s="57">
        <v>1253</v>
      </c>
      <c r="J5" s="57">
        <v>1168</v>
      </c>
      <c r="K5" s="57">
        <v>1161</v>
      </c>
      <c r="L5" s="57">
        <v>1325</v>
      </c>
      <c r="M5" s="57">
        <v>1312</v>
      </c>
      <c r="N5" s="57">
        <v>1063</v>
      </c>
      <c r="O5" s="57">
        <v>13664</v>
      </c>
    </row>
    <row r="6" spans="1:15">
      <c r="A6" s="101" t="s">
        <v>80</v>
      </c>
      <c r="B6" s="12" t="s">
        <v>131</v>
      </c>
      <c r="C6" s="71">
        <v>26.285713999999999</v>
      </c>
      <c r="D6" s="71">
        <v>25.357142500000002</v>
      </c>
      <c r="E6" s="71">
        <v>24.428571000000002</v>
      </c>
      <c r="F6" s="71">
        <v>24.857142</v>
      </c>
      <c r="G6" s="71">
        <v>26.857142</v>
      </c>
      <c r="H6" s="71">
        <v>27.428571000000002</v>
      </c>
      <c r="I6" s="71">
        <v>29</v>
      </c>
      <c r="J6" s="71">
        <v>28</v>
      </c>
      <c r="K6" s="71">
        <v>28.142856999999999</v>
      </c>
      <c r="L6" s="71">
        <v>26</v>
      </c>
      <c r="M6" s="71">
        <v>25.857142</v>
      </c>
      <c r="N6" s="71">
        <v>26.714285</v>
      </c>
      <c r="O6" s="71">
        <v>26.571428000000001</v>
      </c>
    </row>
    <row r="7" spans="1:15">
      <c r="A7" s="101" t="s">
        <v>80</v>
      </c>
      <c r="B7" s="12" t="s">
        <v>132</v>
      </c>
      <c r="C7" s="71">
        <v>27.548129004659838</v>
      </c>
      <c r="D7" s="71">
        <v>27.683282282978741</v>
      </c>
      <c r="E7" s="71">
        <v>26.900128295495435</v>
      </c>
      <c r="F7" s="71">
        <v>27.850695824909714</v>
      </c>
      <c r="G7" s="71">
        <v>30.057680432008379</v>
      </c>
      <c r="H7" s="71">
        <v>30.348834015899588</v>
      </c>
      <c r="I7" s="71">
        <v>32.269638168395851</v>
      </c>
      <c r="J7" s="71">
        <v>30.327543656678028</v>
      </c>
      <c r="K7" s="71">
        <v>30.876829911283401</v>
      </c>
      <c r="L7" s="71">
        <v>29.854554854339518</v>
      </c>
      <c r="M7" s="71">
        <v>30.571319297255986</v>
      </c>
      <c r="N7" s="71">
        <v>31.515252903104361</v>
      </c>
      <c r="O7" s="71">
        <v>29.725785814619822</v>
      </c>
    </row>
    <row r="8" spans="1:15" ht="18.95" thickBot="1">
      <c r="A8" s="102" t="s">
        <v>80</v>
      </c>
      <c r="B8" s="39" t="s">
        <v>133</v>
      </c>
      <c r="C8" s="72">
        <v>13.747989547576029</v>
      </c>
      <c r="D8" s="72">
        <v>14.474537595832505</v>
      </c>
      <c r="E8" s="72">
        <v>13.91549065477804</v>
      </c>
      <c r="F8" s="72">
        <v>15.706514874637376</v>
      </c>
      <c r="G8" s="72">
        <v>17.160967581419801</v>
      </c>
      <c r="H8" s="72">
        <v>15.585377192818173</v>
      </c>
      <c r="I8" s="72">
        <v>16.369300234421733</v>
      </c>
      <c r="J8" s="72">
        <v>14.30692156576314</v>
      </c>
      <c r="K8" s="72">
        <v>15.349232451376187</v>
      </c>
      <c r="L8" s="72">
        <v>15.895042526000315</v>
      </c>
      <c r="M8" s="72">
        <v>17.013148509796366</v>
      </c>
      <c r="N8" s="72">
        <v>18.714229603244668</v>
      </c>
      <c r="O8" s="72">
        <v>15.847831562802504</v>
      </c>
    </row>
    <row r="9" spans="1:15">
      <c r="A9" s="101" t="s">
        <v>81</v>
      </c>
      <c r="B9" s="12" t="s">
        <v>68</v>
      </c>
      <c r="C9" s="57">
        <v>43</v>
      </c>
      <c r="D9" s="57">
        <v>37</v>
      </c>
      <c r="E9" s="57">
        <v>46</v>
      </c>
      <c r="F9" s="57">
        <v>27</v>
      </c>
      <c r="G9" s="57">
        <v>47</v>
      </c>
      <c r="H9" s="57">
        <v>41</v>
      </c>
      <c r="I9" s="57">
        <v>63</v>
      </c>
      <c r="J9" s="57">
        <v>82</v>
      </c>
      <c r="K9" s="57">
        <v>39</v>
      </c>
      <c r="L9" s="57">
        <v>54</v>
      </c>
      <c r="M9" s="57">
        <v>60</v>
      </c>
      <c r="N9" s="57">
        <v>39</v>
      </c>
      <c r="O9" s="57">
        <v>578</v>
      </c>
    </row>
    <row r="10" spans="1:15">
      <c r="A10" s="101" t="s">
        <v>81</v>
      </c>
      <c r="B10" s="12" t="s">
        <v>131</v>
      </c>
      <c r="C10" s="71">
        <v>61.428570999999998</v>
      </c>
      <c r="D10" s="71">
        <v>51.142856999999999</v>
      </c>
      <c r="E10" s="71">
        <v>55.857142000000003</v>
      </c>
      <c r="F10" s="71">
        <v>42.571427999999997</v>
      </c>
      <c r="G10" s="71">
        <v>38.285713999999999</v>
      </c>
      <c r="H10" s="71">
        <v>32</v>
      </c>
      <c r="I10" s="71">
        <v>39</v>
      </c>
      <c r="J10" s="71">
        <v>34.499999500000001</v>
      </c>
      <c r="K10" s="71">
        <v>44.714284999999997</v>
      </c>
      <c r="L10" s="71">
        <v>25.428570999999998</v>
      </c>
      <c r="M10" s="71">
        <v>41.642856999999999</v>
      </c>
      <c r="N10" s="71">
        <v>27</v>
      </c>
      <c r="O10" s="71">
        <v>41.714284999999997</v>
      </c>
    </row>
    <row r="11" spans="1:15">
      <c r="A11" s="101" t="s">
        <v>81</v>
      </c>
      <c r="B11" s="12" t="s">
        <v>132</v>
      </c>
      <c r="C11" s="71">
        <v>89.953488046511609</v>
      </c>
      <c r="D11" s="71">
        <v>66.351350837837842</v>
      </c>
      <c r="E11" s="71">
        <v>81.198757347826103</v>
      </c>
      <c r="F11" s="71">
        <v>55.375661000000008</v>
      </c>
      <c r="G11" s="71">
        <v>45.811549744680853</v>
      </c>
      <c r="H11" s="71">
        <v>39.672473487804879</v>
      </c>
      <c r="I11" s="71">
        <v>44.773242333333329</v>
      </c>
      <c r="J11" s="71">
        <v>43.118466560975605</v>
      </c>
      <c r="K11" s="71">
        <v>48.523809179487188</v>
      </c>
      <c r="L11" s="71">
        <v>41.775131907407413</v>
      </c>
      <c r="M11" s="71">
        <v>48.154761533333343</v>
      </c>
      <c r="N11" s="71">
        <v>42.666666282051288</v>
      </c>
      <c r="O11" s="71">
        <v>52.579584404844219</v>
      </c>
    </row>
    <row r="12" spans="1:15" ht="18.95" thickBot="1">
      <c r="A12" s="102" t="s">
        <v>81</v>
      </c>
      <c r="B12" s="39" t="s">
        <v>133</v>
      </c>
      <c r="C12" s="72">
        <v>58.393049297127263</v>
      </c>
      <c r="D12" s="72">
        <v>41.587825861137091</v>
      </c>
      <c r="E12" s="72">
        <v>55.330069284798512</v>
      </c>
      <c r="F12" s="72">
        <v>43.01433516199392</v>
      </c>
      <c r="G12" s="72">
        <v>30.548554165428197</v>
      </c>
      <c r="H12" s="72">
        <v>23.080598506756729</v>
      </c>
      <c r="I12" s="72">
        <v>30.079461059530484</v>
      </c>
      <c r="J12" s="72">
        <v>29.563640863171351</v>
      </c>
      <c r="K12" s="72">
        <v>27.512089120530881</v>
      </c>
      <c r="L12" s="72">
        <v>31.582363088849608</v>
      </c>
      <c r="M12" s="72">
        <v>32.765205680894745</v>
      </c>
      <c r="N12" s="72">
        <v>30.641618340975167</v>
      </c>
      <c r="O12" s="72">
        <v>39.836630181611483</v>
      </c>
    </row>
    <row r="13" spans="1:15">
      <c r="A13" s="101" t="s">
        <v>82</v>
      </c>
      <c r="B13" s="12" t="s">
        <v>68</v>
      </c>
      <c r="C13" s="57">
        <v>24</v>
      </c>
      <c r="D13" s="57">
        <v>22</v>
      </c>
      <c r="E13" s="57">
        <v>15</v>
      </c>
      <c r="F13" s="57">
        <v>21</v>
      </c>
      <c r="G13" s="57">
        <v>11</v>
      </c>
      <c r="H13" s="57">
        <v>23</v>
      </c>
      <c r="I13" s="57">
        <v>20</v>
      </c>
      <c r="J13" s="57">
        <v>39</v>
      </c>
      <c r="K13" s="57">
        <v>25</v>
      </c>
      <c r="L13" s="57">
        <v>20</v>
      </c>
      <c r="M13" s="57">
        <v>21</v>
      </c>
      <c r="N13" s="57">
        <v>12</v>
      </c>
      <c r="O13" s="57">
        <v>253</v>
      </c>
    </row>
    <row r="14" spans="1:15">
      <c r="A14" s="101" t="s">
        <v>82</v>
      </c>
      <c r="B14" s="12" t="s">
        <v>131</v>
      </c>
      <c r="C14" s="71">
        <v>33.857142499999995</v>
      </c>
      <c r="D14" s="71">
        <v>31.0714285</v>
      </c>
      <c r="E14" s="71">
        <v>24</v>
      </c>
      <c r="F14" s="71">
        <v>26</v>
      </c>
      <c r="G14" s="71">
        <v>28.571428000000001</v>
      </c>
      <c r="H14" s="71">
        <v>25.857142</v>
      </c>
      <c r="I14" s="71">
        <v>29.428571000000002</v>
      </c>
      <c r="J14" s="71">
        <v>38.571427999999997</v>
      </c>
      <c r="K14" s="71">
        <v>29.714285</v>
      </c>
      <c r="L14" s="71">
        <v>32.499999500000001</v>
      </c>
      <c r="M14" s="71">
        <v>31.142856999999999</v>
      </c>
      <c r="N14" s="71">
        <v>28.785713999999999</v>
      </c>
      <c r="O14" s="71">
        <v>30.571428000000001</v>
      </c>
    </row>
    <row r="15" spans="1:15">
      <c r="A15" s="101" t="s">
        <v>82</v>
      </c>
      <c r="B15" s="12" t="s">
        <v>132</v>
      </c>
      <c r="C15" s="71">
        <v>45.994047166666654</v>
      </c>
      <c r="D15" s="71">
        <v>34.551947636363636</v>
      </c>
      <c r="E15" s="71">
        <v>29.428570999999998</v>
      </c>
      <c r="F15" s="71">
        <v>37.537414619047617</v>
      </c>
      <c r="G15" s="71">
        <v>29.49350609090909</v>
      </c>
      <c r="H15" s="71">
        <v>28.515527478260868</v>
      </c>
      <c r="I15" s="71">
        <v>41.214285450000006</v>
      </c>
      <c r="J15" s="71">
        <v>38.622710128205114</v>
      </c>
      <c r="K15" s="71">
        <v>35.559999639999994</v>
      </c>
      <c r="L15" s="71">
        <v>55.53571385</v>
      </c>
      <c r="M15" s="71">
        <v>41.999999571428575</v>
      </c>
      <c r="N15" s="71">
        <v>56.619047333333349</v>
      </c>
      <c r="O15" s="71">
        <v>39.390174632411103</v>
      </c>
    </row>
    <row r="16" spans="1:15" ht="18.95" thickBot="1">
      <c r="A16" s="102" t="s">
        <v>82</v>
      </c>
      <c r="B16" s="39" t="s">
        <v>133</v>
      </c>
      <c r="C16" s="72">
        <v>26.389175191511129</v>
      </c>
      <c r="D16" s="72">
        <v>12.006128215959839</v>
      </c>
      <c r="E16" s="72">
        <v>14.773942684822556</v>
      </c>
      <c r="F16" s="72">
        <v>27.185033509007031</v>
      </c>
      <c r="G16" s="72">
        <v>9.3557524934036138</v>
      </c>
      <c r="H16" s="72">
        <v>11.06388160317198</v>
      </c>
      <c r="I16" s="72">
        <v>24.618621519562566</v>
      </c>
      <c r="J16" s="72">
        <v>12.369189351951801</v>
      </c>
      <c r="K16" s="72">
        <v>19.245987535554281</v>
      </c>
      <c r="L16" s="72">
        <v>41.393405645170247</v>
      </c>
      <c r="M16" s="72">
        <v>30.868258171876132</v>
      </c>
      <c r="N16" s="72">
        <v>43.861265885587109</v>
      </c>
      <c r="O16" s="72">
        <v>25.418497192739313</v>
      </c>
    </row>
    <row r="17" spans="1:15">
      <c r="A17" s="101" t="s">
        <v>97</v>
      </c>
      <c r="B17" s="12" t="s">
        <v>68</v>
      </c>
      <c r="C17" s="57">
        <v>1140</v>
      </c>
      <c r="D17" s="57">
        <v>999</v>
      </c>
      <c r="E17" s="57">
        <v>1171</v>
      </c>
      <c r="F17" s="57">
        <v>1156</v>
      </c>
      <c r="G17" s="57">
        <v>1014</v>
      </c>
      <c r="H17" s="57">
        <v>1259</v>
      </c>
      <c r="I17" s="57">
        <v>1336</v>
      </c>
      <c r="J17" s="57">
        <v>1289</v>
      </c>
      <c r="K17" s="57">
        <v>1225</v>
      </c>
      <c r="L17" s="57">
        <v>1399</v>
      </c>
      <c r="M17" s="57">
        <v>1393</v>
      </c>
      <c r="N17" s="57">
        <v>1114</v>
      </c>
      <c r="O17" s="57">
        <v>14495</v>
      </c>
    </row>
    <row r="18" spans="1:15">
      <c r="A18" s="101" t="s">
        <v>97</v>
      </c>
      <c r="B18" s="12" t="s">
        <v>131</v>
      </c>
      <c r="C18" s="71">
        <v>27</v>
      </c>
      <c r="D18" s="71">
        <v>26</v>
      </c>
      <c r="E18" s="71">
        <v>25</v>
      </c>
      <c r="F18" s="71">
        <v>25.142856999999999</v>
      </c>
      <c r="G18" s="71">
        <v>27</v>
      </c>
      <c r="H18" s="71">
        <v>27.428571000000002</v>
      </c>
      <c r="I18" s="71">
        <v>29.142856999999999</v>
      </c>
      <c r="J18" s="71">
        <v>28.857142</v>
      </c>
      <c r="K18" s="71">
        <v>28.285713999999999</v>
      </c>
      <c r="L18" s="71">
        <v>26.142856999999999</v>
      </c>
      <c r="M18" s="71">
        <v>26.142856999999999</v>
      </c>
      <c r="N18" s="71">
        <v>26.857142</v>
      </c>
      <c r="O18" s="71">
        <v>26.857142</v>
      </c>
    </row>
    <row r="19" spans="1:15">
      <c r="A19" s="101" t="s">
        <v>97</v>
      </c>
      <c r="B19" s="12" t="s">
        <v>132</v>
      </c>
      <c r="C19" s="71">
        <v>30.290350473684203</v>
      </c>
      <c r="D19" s="71">
        <v>29.266694869869859</v>
      </c>
      <c r="E19" s="71">
        <v>29.065511367207424</v>
      </c>
      <c r="F19" s="71">
        <v>28.669549764705827</v>
      </c>
      <c r="G19" s="71">
        <v>30.781769130177516</v>
      </c>
      <c r="H19" s="71">
        <v>30.618971559968184</v>
      </c>
      <c r="I19" s="71">
        <v>32.993156138472969</v>
      </c>
      <c r="J19" s="71">
        <v>31.392219506594152</v>
      </c>
      <c r="K19" s="71">
        <v>31.53422700081633</v>
      </c>
      <c r="L19" s="71">
        <v>30.68181313938512</v>
      </c>
      <c r="M19" s="71">
        <v>31.500973870064545</v>
      </c>
      <c r="N19" s="71">
        <v>32.176070367145314</v>
      </c>
      <c r="O19" s="71">
        <v>30.8057848457373</v>
      </c>
    </row>
    <row r="20" spans="1:15">
      <c r="A20" s="101" t="s">
        <v>97</v>
      </c>
      <c r="B20" s="12" t="s">
        <v>133</v>
      </c>
      <c r="C20" s="71">
        <v>21.626640082385933</v>
      </c>
      <c r="D20" s="71">
        <v>17.840421315051582</v>
      </c>
      <c r="E20" s="71">
        <v>20.440693065394218</v>
      </c>
      <c r="F20" s="71">
        <v>17.658444023323749</v>
      </c>
      <c r="G20" s="71">
        <v>18.243944193899559</v>
      </c>
      <c r="H20" s="71">
        <v>15.904713307472514</v>
      </c>
      <c r="I20" s="71">
        <v>17.637798693336222</v>
      </c>
      <c r="J20" s="71">
        <v>16.033069990929963</v>
      </c>
      <c r="K20" s="71">
        <v>16.275043251735024</v>
      </c>
      <c r="L20" s="71">
        <v>17.790802013892165</v>
      </c>
      <c r="M20" s="71">
        <v>18.645207458881835</v>
      </c>
      <c r="N20" s="71">
        <v>19.962157233612302</v>
      </c>
      <c r="O20" s="71">
        <v>18.237443661831481</v>
      </c>
    </row>
    <row r="21" spans="1:15">
      <c r="A21" s="12"/>
      <c r="C21" s="20"/>
      <c r="D21" s="20"/>
      <c r="E21" s="20"/>
      <c r="F21" s="20"/>
      <c r="G21" s="20"/>
      <c r="H21" s="20"/>
      <c r="I21" s="20"/>
      <c r="J21" s="20"/>
      <c r="K21" s="20"/>
      <c r="L21" s="20"/>
      <c r="M21" s="20"/>
      <c r="N21" s="20"/>
      <c r="O21" s="20"/>
    </row>
    <row r="23" spans="1:15">
      <c r="A23" s="82"/>
    </row>
    <row r="39" spans="1:15">
      <c r="A39" s="12"/>
      <c r="B39" s="12"/>
      <c r="C39" s="20"/>
      <c r="D39" s="20"/>
      <c r="E39" s="20"/>
      <c r="F39" s="20"/>
      <c r="G39" s="20"/>
      <c r="H39" s="20"/>
      <c r="I39" s="20"/>
      <c r="J39" s="20"/>
      <c r="K39" s="20"/>
      <c r="L39" s="20"/>
      <c r="M39" s="20"/>
      <c r="N39" s="20"/>
      <c r="O39" s="20"/>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heetViews>
  <sheetFormatPr defaultColWidth="8.7109375" defaultRowHeight="18.600000000000001"/>
  <cols>
    <col min="1" max="1" width="30.85546875" style="4" customWidth="1"/>
    <col min="2" max="2" width="31.28515625" style="4" customWidth="1"/>
    <col min="3" max="4" width="10.140625" style="4" customWidth="1"/>
    <col min="5" max="5" width="10.5703125" style="4" customWidth="1"/>
    <col min="6" max="6" width="10.140625" style="4" customWidth="1"/>
    <col min="7" max="7" width="10.85546875" style="4" customWidth="1"/>
    <col min="8" max="9" width="10.140625" style="4" customWidth="1"/>
    <col min="10" max="10" width="10.28515625" style="4" customWidth="1"/>
    <col min="11" max="12" width="10.140625" style="4" customWidth="1"/>
    <col min="13" max="13" width="10.42578125" style="4" customWidth="1"/>
    <col min="14" max="15" width="10.140625" style="4" customWidth="1"/>
    <col min="16" max="16384" width="8.7109375" style="4"/>
  </cols>
  <sheetData>
    <row r="1" spans="1:15" ht="35.1" customHeight="1">
      <c r="A1" s="50" t="s">
        <v>129</v>
      </c>
    </row>
    <row r="2" spans="1:15" s="90" customFormat="1">
      <c r="A2" s="89" t="s">
        <v>32</v>
      </c>
    </row>
    <row r="3" spans="1:15" s="90" customFormat="1">
      <c r="A3" s="82" t="s">
        <v>92</v>
      </c>
    </row>
    <row r="4" spans="1:15" s="90" customFormat="1">
      <c r="A4" s="88" t="s">
        <v>134</v>
      </c>
    </row>
    <row r="5" spans="1:15" ht="18.95" thickBot="1">
      <c r="A5" s="39" t="s">
        <v>45</v>
      </c>
      <c r="B5" s="30" t="s">
        <v>94</v>
      </c>
      <c r="C5" s="133" t="s">
        <v>55</v>
      </c>
      <c r="D5" s="133" t="s">
        <v>56</v>
      </c>
      <c r="E5" s="133" t="s">
        <v>57</v>
      </c>
      <c r="F5" s="133" t="s">
        <v>58</v>
      </c>
      <c r="G5" s="133" t="s">
        <v>59</v>
      </c>
      <c r="H5" s="133" t="s">
        <v>60</v>
      </c>
      <c r="I5" s="133" t="s">
        <v>61</v>
      </c>
      <c r="J5" s="133" t="s">
        <v>62</v>
      </c>
      <c r="K5" s="133" t="s">
        <v>63</v>
      </c>
      <c r="L5" s="133" t="s">
        <v>64</v>
      </c>
      <c r="M5" s="133" t="s">
        <v>65</v>
      </c>
      <c r="N5" s="133" t="s">
        <v>66</v>
      </c>
      <c r="O5" s="40" t="s">
        <v>49</v>
      </c>
    </row>
    <row r="6" spans="1:15">
      <c r="A6" s="12" t="s">
        <v>80</v>
      </c>
      <c r="B6" s="12" t="s">
        <v>68</v>
      </c>
      <c r="C6" s="38">
        <v>165</v>
      </c>
      <c r="D6" s="38">
        <v>119</v>
      </c>
      <c r="E6" s="38">
        <v>153</v>
      </c>
      <c r="F6" s="38">
        <v>164</v>
      </c>
      <c r="G6" s="38">
        <v>159</v>
      </c>
      <c r="H6" s="38">
        <v>128</v>
      </c>
      <c r="I6" s="38">
        <v>145</v>
      </c>
      <c r="J6" s="38">
        <v>118</v>
      </c>
      <c r="K6" s="38">
        <v>122</v>
      </c>
      <c r="L6" s="38">
        <v>131</v>
      </c>
      <c r="M6" s="38">
        <v>176</v>
      </c>
      <c r="N6" s="38">
        <v>114</v>
      </c>
      <c r="O6" s="57">
        <v>1694</v>
      </c>
    </row>
    <row r="7" spans="1:15">
      <c r="A7" s="12" t="s">
        <v>80</v>
      </c>
      <c r="B7" s="12" t="s">
        <v>131</v>
      </c>
      <c r="C7" s="20">
        <v>45.714284999999997</v>
      </c>
      <c r="D7" s="20">
        <v>37.285713999999999</v>
      </c>
      <c r="E7" s="20">
        <v>39.571427999999997</v>
      </c>
      <c r="F7" s="20">
        <v>40</v>
      </c>
      <c r="G7" s="20">
        <v>44.428570999999998</v>
      </c>
      <c r="H7" s="20">
        <v>39.714285000000004</v>
      </c>
      <c r="I7" s="20">
        <v>49.285713999999999</v>
      </c>
      <c r="J7" s="20">
        <v>53.7857135</v>
      </c>
      <c r="K7" s="20">
        <v>53.499999500000001</v>
      </c>
      <c r="L7" s="20">
        <v>47.714284999999997</v>
      </c>
      <c r="M7" s="20">
        <v>58.142856999999999</v>
      </c>
      <c r="N7" s="20">
        <v>53.071427999999997</v>
      </c>
      <c r="O7" s="20">
        <v>47.428570999999998</v>
      </c>
    </row>
    <row r="8" spans="1:15">
      <c r="A8" s="12" t="s">
        <v>80</v>
      </c>
      <c r="B8" s="12" t="s">
        <v>132</v>
      </c>
      <c r="C8" s="20">
        <v>47.593073187878801</v>
      </c>
      <c r="D8" s="20">
        <v>43.055221714285707</v>
      </c>
      <c r="E8" s="20">
        <v>53.009336705882319</v>
      </c>
      <c r="F8" s="20">
        <v>46.283971719512174</v>
      </c>
      <c r="G8" s="20">
        <v>48.090745371069161</v>
      </c>
      <c r="H8" s="20">
        <v>48.992187046874989</v>
      </c>
      <c r="I8" s="20">
        <v>54.142856772413779</v>
      </c>
      <c r="J8" s="20">
        <v>54.093219932203382</v>
      </c>
      <c r="K8" s="20">
        <v>56.682669377049187</v>
      </c>
      <c r="L8" s="20">
        <v>50.363140297709904</v>
      </c>
      <c r="M8" s="20">
        <v>60.734577573863675</v>
      </c>
      <c r="N8" s="20">
        <v>53.5513780877193</v>
      </c>
      <c r="O8" s="20">
        <v>51.437763149940352</v>
      </c>
    </row>
    <row r="9" spans="1:15" ht="18.95" thickBot="1">
      <c r="A9" s="39" t="s">
        <v>80</v>
      </c>
      <c r="B9" s="39" t="s">
        <v>133</v>
      </c>
      <c r="C9" s="40">
        <v>28.563780837906794</v>
      </c>
      <c r="D9" s="40">
        <v>24.172805174199674</v>
      </c>
      <c r="E9" s="40">
        <v>36.280459654538056</v>
      </c>
      <c r="F9" s="40">
        <v>25.28081697368469</v>
      </c>
      <c r="G9" s="40">
        <v>23.360354829073476</v>
      </c>
      <c r="H9" s="40">
        <v>26.894862802044539</v>
      </c>
      <c r="I9" s="40">
        <v>28.527379829980394</v>
      </c>
      <c r="J9" s="40">
        <v>27.805747521871297</v>
      </c>
      <c r="K9" s="40">
        <v>23.589777227684529</v>
      </c>
      <c r="L9" s="40">
        <v>20.516376879121783</v>
      </c>
      <c r="M9" s="40">
        <v>24.787818181379375</v>
      </c>
      <c r="N9" s="40">
        <v>22.003457034066205</v>
      </c>
      <c r="O9" s="40">
        <v>26.885994219254666</v>
      </c>
    </row>
    <row r="10" spans="1:15">
      <c r="A10" s="12" t="s">
        <v>81</v>
      </c>
      <c r="B10" s="12" t="s">
        <v>68</v>
      </c>
      <c r="C10" s="38">
        <v>43</v>
      </c>
      <c r="D10" s="38">
        <v>11</v>
      </c>
      <c r="E10" s="38">
        <v>10</v>
      </c>
      <c r="F10" s="38">
        <v>6</v>
      </c>
      <c r="G10" s="38">
        <v>14</v>
      </c>
      <c r="H10" s="38">
        <v>11</v>
      </c>
      <c r="I10" s="38">
        <v>20</v>
      </c>
      <c r="J10" s="38">
        <v>71</v>
      </c>
      <c r="K10" s="38">
        <v>15</v>
      </c>
      <c r="L10" s="38">
        <v>17</v>
      </c>
      <c r="M10" s="38">
        <v>21</v>
      </c>
      <c r="N10" s="38">
        <v>12</v>
      </c>
      <c r="O10" s="38">
        <v>251</v>
      </c>
    </row>
    <row r="11" spans="1:15">
      <c r="A11" s="12" t="s">
        <v>81</v>
      </c>
      <c r="B11" s="12" t="s">
        <v>131</v>
      </c>
      <c r="C11" s="20">
        <v>170.28571400000001</v>
      </c>
      <c r="D11" s="20">
        <v>223.71428499999999</v>
      </c>
      <c r="E11" s="20">
        <v>75</v>
      </c>
      <c r="F11" s="20">
        <v>99.642857000000006</v>
      </c>
      <c r="G11" s="20">
        <v>39.714284999999997</v>
      </c>
      <c r="H11" s="20">
        <v>53.714284999999997</v>
      </c>
      <c r="I11" s="20">
        <v>93</v>
      </c>
      <c r="J11" s="20">
        <v>68.142857000000006</v>
      </c>
      <c r="K11" s="20">
        <v>74.714285000000004</v>
      </c>
      <c r="L11" s="20">
        <v>73.571427999999997</v>
      </c>
      <c r="M11" s="20">
        <v>69.285713999999999</v>
      </c>
      <c r="N11" s="20">
        <v>69.857142500000009</v>
      </c>
      <c r="O11" s="20">
        <v>72.714285000000004</v>
      </c>
    </row>
    <row r="12" spans="1:15">
      <c r="A12" s="12" t="s">
        <v>81</v>
      </c>
      <c r="B12" s="12" t="s">
        <v>132</v>
      </c>
      <c r="C12" s="20">
        <v>136.4717605813953</v>
      </c>
      <c r="D12" s="20">
        <v>165.29870072727272</v>
      </c>
      <c r="E12" s="20">
        <v>107.12857119999998</v>
      </c>
      <c r="F12" s="20">
        <v>101.07142816666668</v>
      </c>
      <c r="G12" s="20">
        <v>57.540815999999992</v>
      </c>
      <c r="H12" s="20">
        <v>64.610389181818178</v>
      </c>
      <c r="I12" s="20">
        <v>85.478571300000013</v>
      </c>
      <c r="J12" s="20">
        <v>75.189134647887272</v>
      </c>
      <c r="K12" s="20">
        <v>80.780952133333358</v>
      </c>
      <c r="L12" s="20">
        <v>87.949579352941186</v>
      </c>
      <c r="M12" s="20">
        <v>84.095237761904784</v>
      </c>
      <c r="N12" s="20">
        <v>70.464285083333323</v>
      </c>
      <c r="O12" s="20">
        <v>92.617529601593702</v>
      </c>
    </row>
    <row r="13" spans="1:15" ht="18.95" thickBot="1">
      <c r="A13" s="39" t="s">
        <v>81</v>
      </c>
      <c r="B13" s="39" t="s">
        <v>133</v>
      </c>
      <c r="C13" s="40">
        <v>52.811550281070737</v>
      </c>
      <c r="D13" s="40">
        <v>70.838954819008734</v>
      </c>
      <c r="E13" s="40">
        <v>64.3964902126487</v>
      </c>
      <c r="F13" s="40">
        <v>25.394539569808828</v>
      </c>
      <c r="G13" s="40">
        <v>29.961889302366519</v>
      </c>
      <c r="H13" s="40">
        <v>22.225784465733074</v>
      </c>
      <c r="I13" s="40">
        <v>19.612796571152899</v>
      </c>
      <c r="J13" s="40">
        <v>33.121860605792477</v>
      </c>
      <c r="K13" s="40">
        <v>22.271965638033972</v>
      </c>
      <c r="L13" s="40">
        <v>40.773433060862956</v>
      </c>
      <c r="M13" s="40">
        <v>50.133782829262167</v>
      </c>
      <c r="N13" s="40">
        <v>17.795620225542439</v>
      </c>
      <c r="O13" s="40">
        <v>49.620210480399912</v>
      </c>
    </row>
    <row r="14" spans="1:15">
      <c r="A14" s="12" t="s">
        <v>82</v>
      </c>
      <c r="B14" s="12" t="s">
        <v>68</v>
      </c>
      <c r="C14" s="38">
        <v>7</v>
      </c>
      <c r="D14" s="38">
        <v>8</v>
      </c>
      <c r="E14" s="38">
        <v>3</v>
      </c>
      <c r="F14" s="38">
        <v>54</v>
      </c>
      <c r="G14" s="38">
        <v>11</v>
      </c>
      <c r="H14" s="38">
        <v>3</v>
      </c>
      <c r="I14" s="38">
        <v>9</v>
      </c>
      <c r="J14" s="38">
        <v>3</v>
      </c>
      <c r="K14" s="38">
        <v>47</v>
      </c>
      <c r="L14" s="38">
        <v>22</v>
      </c>
      <c r="M14" s="38">
        <v>41</v>
      </c>
      <c r="N14" s="38">
        <v>14</v>
      </c>
      <c r="O14" s="38">
        <v>222</v>
      </c>
    </row>
    <row r="15" spans="1:15">
      <c r="A15" s="12" t="s">
        <v>82</v>
      </c>
      <c r="B15" s="12" t="s">
        <v>131</v>
      </c>
      <c r="C15" s="20">
        <v>78</v>
      </c>
      <c r="D15" s="20">
        <v>96.071427999999997</v>
      </c>
      <c r="E15" s="20">
        <v>52.714284999999997</v>
      </c>
      <c r="F15" s="20">
        <v>68.571427999999997</v>
      </c>
      <c r="G15" s="20">
        <v>62.285713999999999</v>
      </c>
      <c r="H15" s="20">
        <v>67.571427999999997</v>
      </c>
      <c r="I15" s="20">
        <v>58.571427999999997</v>
      </c>
      <c r="J15" s="20">
        <v>45.142856999999999</v>
      </c>
      <c r="K15" s="20">
        <v>82</v>
      </c>
      <c r="L15" s="20">
        <v>72.571428499999996</v>
      </c>
      <c r="M15" s="20">
        <v>224.28571400000001</v>
      </c>
      <c r="N15" s="20">
        <v>114.2142855</v>
      </c>
      <c r="O15" s="20">
        <v>82</v>
      </c>
    </row>
    <row r="16" spans="1:15">
      <c r="A16" s="12" t="s">
        <v>82</v>
      </c>
      <c r="B16" s="12" t="s">
        <v>132</v>
      </c>
      <c r="C16" s="20">
        <v>86.67346914285713</v>
      </c>
      <c r="D16" s="20">
        <v>103.28571387500003</v>
      </c>
      <c r="E16" s="20">
        <v>81.666666000000006</v>
      </c>
      <c r="F16" s="20">
        <v>80.939152888888984</v>
      </c>
      <c r="G16" s="20">
        <v>85.857142454545453</v>
      </c>
      <c r="H16" s="20">
        <v>61.190475666666664</v>
      </c>
      <c r="I16" s="20">
        <v>89.238095000000001</v>
      </c>
      <c r="J16" s="20">
        <v>63.380952000000001</v>
      </c>
      <c r="K16" s="20">
        <v>92.893616680851068</v>
      </c>
      <c r="L16" s="20">
        <v>89.038960681818182</v>
      </c>
      <c r="M16" s="20">
        <v>194.08362339024382</v>
      </c>
      <c r="N16" s="20">
        <v>103.32653000000001</v>
      </c>
      <c r="O16" s="20">
        <v>107.65250924324347</v>
      </c>
    </row>
    <row r="17" spans="1:15" ht="18.95" thickBot="1">
      <c r="A17" s="39" t="s">
        <v>82</v>
      </c>
      <c r="B17" s="39" t="s">
        <v>133</v>
      </c>
      <c r="C17" s="40">
        <v>37.183393492012591</v>
      </c>
      <c r="D17" s="40">
        <v>35.932476400683917</v>
      </c>
      <c r="E17" s="40">
        <v>43.700641261140795</v>
      </c>
      <c r="F17" s="40">
        <v>22.202302851222218</v>
      </c>
      <c r="G17" s="40">
        <v>62.487846744591145</v>
      </c>
      <c r="H17" s="40">
        <v>12.180799447641856</v>
      </c>
      <c r="I17" s="40">
        <v>57.62380935495294</v>
      </c>
      <c r="J17" s="40">
        <v>28.667536432779073</v>
      </c>
      <c r="K17" s="40">
        <v>51.393778038575199</v>
      </c>
      <c r="L17" s="40">
        <v>61.898387275564254</v>
      </c>
      <c r="M17" s="40">
        <v>62.863255777738047</v>
      </c>
      <c r="N17" s="40">
        <v>23.175174431338093</v>
      </c>
      <c r="O17" s="40">
        <v>63.491193797446876</v>
      </c>
    </row>
    <row r="18" spans="1:15">
      <c r="A18" s="12" t="s">
        <v>97</v>
      </c>
      <c r="B18" s="12" t="s">
        <v>68</v>
      </c>
      <c r="C18" s="38">
        <v>215</v>
      </c>
      <c r="D18" s="38">
        <v>138</v>
      </c>
      <c r="E18" s="38">
        <v>166</v>
      </c>
      <c r="F18" s="38">
        <v>224</v>
      </c>
      <c r="G18" s="38">
        <v>184</v>
      </c>
      <c r="H18" s="38">
        <v>142</v>
      </c>
      <c r="I18" s="38">
        <v>174</v>
      </c>
      <c r="J18" s="38">
        <v>192</v>
      </c>
      <c r="K18" s="38">
        <v>184</v>
      </c>
      <c r="L18" s="38">
        <v>170</v>
      </c>
      <c r="M18" s="38">
        <v>238</v>
      </c>
      <c r="N18" s="38">
        <v>140</v>
      </c>
      <c r="O18" s="57">
        <v>2167</v>
      </c>
    </row>
    <row r="19" spans="1:15">
      <c r="A19" s="12" t="s">
        <v>97</v>
      </c>
      <c r="B19" s="12" t="s">
        <v>131</v>
      </c>
      <c r="C19" s="20">
        <v>56.142856999999999</v>
      </c>
      <c r="D19" s="20">
        <v>40.928570999999998</v>
      </c>
      <c r="E19" s="20">
        <v>42.214285500000003</v>
      </c>
      <c r="F19" s="20">
        <v>58.571428499999996</v>
      </c>
      <c r="G19" s="20">
        <v>44.714285500000003</v>
      </c>
      <c r="H19" s="20">
        <v>44.142856999999999</v>
      </c>
      <c r="I19" s="20">
        <v>52.142856999999999</v>
      </c>
      <c r="J19" s="20">
        <v>62.499999500000001</v>
      </c>
      <c r="K19" s="20">
        <v>63.357142499999995</v>
      </c>
      <c r="L19" s="20">
        <v>53.285713999999999</v>
      </c>
      <c r="M19" s="20">
        <v>67.642856499999994</v>
      </c>
      <c r="N19" s="20">
        <v>57.857142000000003</v>
      </c>
      <c r="O19" s="20">
        <v>55.428570999999998</v>
      </c>
    </row>
    <row r="20" spans="1:15">
      <c r="A20" s="12" t="s">
        <v>97</v>
      </c>
      <c r="B20" s="12" t="s">
        <v>132</v>
      </c>
      <c r="C20" s="20">
        <v>66.641195651162775</v>
      </c>
      <c r="D20" s="20">
        <v>56.290889876811576</v>
      </c>
      <c r="E20" s="20">
        <v>56.787435096385522</v>
      </c>
      <c r="F20" s="20">
        <v>56.105866906249936</v>
      </c>
      <c r="G20" s="20">
        <v>51.067546222826088</v>
      </c>
      <c r="H20" s="20">
        <v>50.459758098591543</v>
      </c>
      <c r="I20" s="20">
        <v>59.559933982758658</v>
      </c>
      <c r="J20" s="20">
        <v>62.039434208333326</v>
      </c>
      <c r="K20" s="20">
        <v>67.896738750000026</v>
      </c>
      <c r="L20" s="20">
        <v>59.126890370588285</v>
      </c>
      <c r="M20" s="20">
        <v>85.767706743697417</v>
      </c>
      <c r="N20" s="20">
        <v>59.97857102142855</v>
      </c>
      <c r="O20" s="20">
        <v>61.966510271341583</v>
      </c>
    </row>
    <row r="21" spans="1:15">
      <c r="A21" s="12" t="s">
        <v>97</v>
      </c>
      <c r="B21" s="12" t="s">
        <v>133</v>
      </c>
      <c r="C21" s="20">
        <v>49.957515702655463</v>
      </c>
      <c r="D21" s="20">
        <v>46.957280750329375</v>
      </c>
      <c r="E21" s="20">
        <v>40.920953057744548</v>
      </c>
      <c r="F21" s="20">
        <v>29.622446475154465</v>
      </c>
      <c r="G21" s="20">
        <v>29.266058882424833</v>
      </c>
      <c r="H21" s="20">
        <v>26.707786674130773</v>
      </c>
      <c r="I21" s="20">
        <v>32.270236366907753</v>
      </c>
      <c r="J21" s="20">
        <v>31.566937756276797</v>
      </c>
      <c r="K21" s="20">
        <v>36.614382522009777</v>
      </c>
      <c r="L21" s="20">
        <v>35.277209302809588</v>
      </c>
      <c r="M21" s="20">
        <v>61.981350859470581</v>
      </c>
      <c r="N21" s="20">
        <v>26.571740797420329</v>
      </c>
      <c r="O21" s="20">
        <v>40.896692250615963</v>
      </c>
    </row>
    <row r="22" spans="1:15">
      <c r="A22" s="12"/>
      <c r="B22" s="12"/>
      <c r="C22" s="20"/>
      <c r="D22" s="20"/>
      <c r="E22" s="20"/>
      <c r="F22" s="20"/>
      <c r="G22" s="20"/>
      <c r="H22" s="20"/>
      <c r="I22" s="20"/>
      <c r="J22" s="20"/>
      <c r="K22" s="20"/>
      <c r="L22" s="20"/>
      <c r="M22" s="20"/>
      <c r="N22" s="20"/>
      <c r="O22" s="20"/>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heetViews>
  <sheetFormatPr defaultColWidth="8.7109375" defaultRowHeight="18.600000000000001"/>
  <cols>
    <col min="1" max="1" width="31.28515625" style="4" customWidth="1"/>
    <col min="2" max="2" width="31.5703125" style="4" customWidth="1"/>
    <col min="3" max="15" width="11.28515625" style="4" customWidth="1"/>
    <col min="16" max="16384" width="8.7109375" style="4"/>
  </cols>
  <sheetData>
    <row r="1" spans="1:15" ht="35.1" customHeight="1">
      <c r="A1" s="44" t="s">
        <v>129</v>
      </c>
    </row>
    <row r="2" spans="1:15" s="80" customFormat="1" ht="18.600000000000001" customHeight="1">
      <c r="A2" s="89" t="s">
        <v>32</v>
      </c>
    </row>
    <row r="3" spans="1:15" s="80" customFormat="1" ht="18.600000000000001" customHeight="1">
      <c r="A3" s="88" t="s">
        <v>135</v>
      </c>
    </row>
    <row r="4" spans="1:15" s="80" customFormat="1" ht="18.600000000000001" customHeight="1">
      <c r="A4" s="82" t="s">
        <v>53</v>
      </c>
    </row>
    <row r="5" spans="1:15" ht="18.95" thickBot="1">
      <c r="A5" s="39" t="s">
        <v>86</v>
      </c>
      <c r="B5" s="30" t="s">
        <v>94</v>
      </c>
      <c r="C5" s="133" t="s">
        <v>55</v>
      </c>
      <c r="D5" s="133" t="s">
        <v>56</v>
      </c>
      <c r="E5" s="133" t="s">
        <v>57</v>
      </c>
      <c r="F5" s="133" t="s">
        <v>58</v>
      </c>
      <c r="G5" s="133" t="s">
        <v>59</v>
      </c>
      <c r="H5" s="133" t="s">
        <v>60</v>
      </c>
      <c r="I5" s="133" t="s">
        <v>61</v>
      </c>
      <c r="J5" s="133" t="s">
        <v>62</v>
      </c>
      <c r="K5" s="133" t="s">
        <v>63</v>
      </c>
      <c r="L5" s="133" t="s">
        <v>64</v>
      </c>
      <c r="M5" s="133" t="s">
        <v>65</v>
      </c>
      <c r="N5" s="133" t="s">
        <v>66</v>
      </c>
      <c r="O5" s="40" t="s">
        <v>49</v>
      </c>
    </row>
    <row r="6" spans="1:15">
      <c r="A6" s="12" t="s">
        <v>80</v>
      </c>
      <c r="B6" s="12" t="s">
        <v>68</v>
      </c>
      <c r="C6" s="38">
        <v>46</v>
      </c>
      <c r="D6" s="38">
        <v>42</v>
      </c>
      <c r="E6" s="38">
        <v>74</v>
      </c>
      <c r="F6" s="38">
        <v>82</v>
      </c>
      <c r="G6" s="38">
        <v>56</v>
      </c>
      <c r="H6" s="38">
        <v>50</v>
      </c>
      <c r="I6" s="38">
        <v>59</v>
      </c>
      <c r="J6" s="38">
        <v>53</v>
      </c>
      <c r="K6" s="38">
        <v>46</v>
      </c>
      <c r="L6" s="38">
        <v>41</v>
      </c>
      <c r="M6" s="38">
        <v>42</v>
      </c>
      <c r="N6" s="38">
        <v>48</v>
      </c>
      <c r="O6" s="38">
        <v>639</v>
      </c>
    </row>
    <row r="7" spans="1:15">
      <c r="A7" s="12" t="s">
        <v>80</v>
      </c>
      <c r="B7" s="12" t="s">
        <v>131</v>
      </c>
      <c r="C7" s="20">
        <v>24.357142500000002</v>
      </c>
      <c r="D7" s="20">
        <v>26.428571000000002</v>
      </c>
      <c r="E7" s="20">
        <v>23.071427999999997</v>
      </c>
      <c r="F7" s="20">
        <v>27.499999500000001</v>
      </c>
      <c r="G7" s="20">
        <v>25.928570999999998</v>
      </c>
      <c r="H7" s="20">
        <v>33.714285000000004</v>
      </c>
      <c r="I7" s="20">
        <v>31.285713999999999</v>
      </c>
      <c r="J7" s="20">
        <v>26.857142</v>
      </c>
      <c r="K7" s="20">
        <v>30.785713999999999</v>
      </c>
      <c r="L7" s="20">
        <v>31.428571000000002</v>
      </c>
      <c r="M7" s="20">
        <v>24.142856999999999</v>
      </c>
      <c r="N7" s="20">
        <v>34.785713999999999</v>
      </c>
      <c r="O7" s="20">
        <v>28.142856999999999</v>
      </c>
    </row>
    <row r="8" spans="1:15">
      <c r="A8" s="12" t="s">
        <v>80</v>
      </c>
      <c r="B8" s="12" t="s">
        <v>132</v>
      </c>
      <c r="C8" s="20">
        <v>35.111110711111124</v>
      </c>
      <c r="D8" s="20">
        <v>36.14625811904763</v>
      </c>
      <c r="E8" s="20">
        <v>35.030887621621631</v>
      </c>
      <c r="F8" s="20">
        <v>37.156793987804882</v>
      </c>
      <c r="G8" s="20">
        <v>36.323979107142868</v>
      </c>
      <c r="H8" s="20">
        <v>40.95999954000002</v>
      </c>
      <c r="I8" s="20">
        <v>41.947801865384626</v>
      </c>
      <c r="J8" s="20">
        <v>38.723031551020433</v>
      </c>
      <c r="K8" s="20">
        <v>33.45396786666668</v>
      </c>
      <c r="L8" s="20">
        <v>37.811846195121959</v>
      </c>
      <c r="M8" s="20">
        <v>32.527210476190476</v>
      </c>
      <c r="N8" s="20">
        <v>36.068451895833334</v>
      </c>
      <c r="O8" s="20">
        <v>36.823139685303516</v>
      </c>
    </row>
    <row r="9" spans="1:15" ht="18.95" thickBot="1">
      <c r="A9" s="39" t="s">
        <v>80</v>
      </c>
      <c r="B9" s="39" t="s">
        <v>133</v>
      </c>
      <c r="C9" s="40">
        <v>28.343761438215207</v>
      </c>
      <c r="D9" s="40">
        <v>24.56554451496531</v>
      </c>
      <c r="E9" s="40">
        <v>30.255706332992425</v>
      </c>
      <c r="F9" s="40">
        <v>27.576145636519666</v>
      </c>
      <c r="G9" s="40">
        <v>33.219030663806919</v>
      </c>
      <c r="H9" s="40">
        <v>30.553332927447428</v>
      </c>
      <c r="I9" s="40">
        <v>29.458479163887446</v>
      </c>
      <c r="J9" s="40">
        <v>29.805987250487313</v>
      </c>
      <c r="K9" s="40">
        <v>20.361480870856909</v>
      </c>
      <c r="L9" s="40">
        <v>20.942321401144998</v>
      </c>
      <c r="M9" s="40">
        <v>22.932602591403622</v>
      </c>
      <c r="N9" s="40">
        <v>16.463007170180237</v>
      </c>
      <c r="O9" s="40">
        <v>27.236703139221479</v>
      </c>
    </row>
    <row r="10" spans="1:15">
      <c r="A10" s="12" t="s">
        <v>81</v>
      </c>
      <c r="B10" s="12" t="s">
        <v>68</v>
      </c>
      <c r="C10" s="38">
        <v>3</v>
      </c>
      <c r="D10" s="38">
        <v>6</v>
      </c>
      <c r="E10" s="38">
        <v>6</v>
      </c>
      <c r="F10" s="38">
        <v>6</v>
      </c>
      <c r="G10" s="38">
        <v>8</v>
      </c>
      <c r="H10" s="38">
        <v>1</v>
      </c>
      <c r="I10" s="38">
        <v>6</v>
      </c>
      <c r="J10" s="38">
        <v>3</v>
      </c>
      <c r="K10" s="38">
        <v>10</v>
      </c>
      <c r="L10" s="38">
        <v>5</v>
      </c>
      <c r="M10" s="38">
        <v>2</v>
      </c>
      <c r="N10" s="38">
        <v>4</v>
      </c>
      <c r="O10" s="38">
        <v>60</v>
      </c>
    </row>
    <row r="11" spans="1:15">
      <c r="A11" s="12" t="s">
        <v>81</v>
      </c>
      <c r="B11" s="12" t="s">
        <v>131</v>
      </c>
      <c r="C11" s="20">
        <v>90.857141999999996</v>
      </c>
      <c r="D11" s="20">
        <v>71.357142500000009</v>
      </c>
      <c r="E11" s="20">
        <v>76.428571000000005</v>
      </c>
      <c r="F11" s="20">
        <v>82.571428499999996</v>
      </c>
      <c r="G11" s="20">
        <v>67.499999500000001</v>
      </c>
      <c r="H11" s="20">
        <v>50.428570999999998</v>
      </c>
      <c r="I11" s="20">
        <v>60.571427999999997</v>
      </c>
      <c r="J11" s="20">
        <v>85.142857000000006</v>
      </c>
      <c r="K11" s="20">
        <v>88.499999500000001</v>
      </c>
      <c r="L11" s="20">
        <v>60</v>
      </c>
      <c r="M11" s="20">
        <v>99.071428499999996</v>
      </c>
      <c r="N11" s="20">
        <v>42.642856499999994</v>
      </c>
      <c r="O11" s="20">
        <v>72.714285500000003</v>
      </c>
    </row>
    <row r="12" spans="1:15">
      <c r="A12" s="12" t="s">
        <v>81</v>
      </c>
      <c r="B12" s="12" t="s">
        <v>132</v>
      </c>
      <c r="C12" s="20">
        <v>85.714285000000004</v>
      </c>
      <c r="D12" s="20">
        <v>68.023809166666666</v>
      </c>
      <c r="E12" s="20">
        <v>80.690475666666671</v>
      </c>
      <c r="F12" s="20">
        <v>90.452380500000004</v>
      </c>
      <c r="G12" s="20">
        <v>73.499999500000001</v>
      </c>
      <c r="H12" s="20">
        <v>50.428570999999998</v>
      </c>
      <c r="I12" s="20">
        <v>83.595237666666662</v>
      </c>
      <c r="J12" s="20">
        <v>101.42857133333332</v>
      </c>
      <c r="K12" s="20">
        <v>86.64285679999999</v>
      </c>
      <c r="L12" s="20">
        <v>64.057142599999992</v>
      </c>
      <c r="M12" s="20">
        <v>99.071428499999996</v>
      </c>
      <c r="N12" s="20">
        <v>52.642856500000001</v>
      </c>
      <c r="O12" s="20">
        <v>78.864285299999992</v>
      </c>
    </row>
    <row r="13" spans="1:15" ht="18.95" thickBot="1">
      <c r="A13" s="39" t="s">
        <v>81</v>
      </c>
      <c r="B13" s="39" t="s">
        <v>133</v>
      </c>
      <c r="C13" s="40">
        <v>29.039265157912762</v>
      </c>
      <c r="D13" s="40">
        <v>12.020791796271043</v>
      </c>
      <c r="E13" s="40">
        <v>24.416373740714636</v>
      </c>
      <c r="F13" s="40">
        <v>28.374010301998457</v>
      </c>
      <c r="G13" s="40">
        <v>27.540045026214429</v>
      </c>
      <c r="H13" s="40">
        <v>0</v>
      </c>
      <c r="I13" s="40">
        <v>45.494069120871174</v>
      </c>
      <c r="J13" s="40">
        <v>33.532804485963872</v>
      </c>
      <c r="K13" s="40">
        <v>27.119783335026437</v>
      </c>
      <c r="L13" s="40">
        <v>24.467154222252965</v>
      </c>
      <c r="M13" s="40">
        <v>55.928571500000011</v>
      </c>
      <c r="N13" s="40">
        <v>23.229225819063807</v>
      </c>
      <c r="O13" s="40">
        <v>32.16268624477857</v>
      </c>
    </row>
    <row r="14" spans="1:15">
      <c r="A14" s="12" t="s">
        <v>82</v>
      </c>
      <c r="B14" s="12" t="s">
        <v>68</v>
      </c>
      <c r="C14" s="38">
        <v>3</v>
      </c>
      <c r="D14" s="38">
        <v>4</v>
      </c>
      <c r="E14" s="38">
        <v>8</v>
      </c>
      <c r="F14" s="38">
        <v>5</v>
      </c>
      <c r="G14" s="38">
        <v>2</v>
      </c>
      <c r="H14" s="38">
        <v>5</v>
      </c>
      <c r="I14" s="38">
        <v>3</v>
      </c>
      <c r="J14" s="38">
        <v>4</v>
      </c>
      <c r="K14" s="38">
        <v>4</v>
      </c>
      <c r="L14" s="38">
        <v>4</v>
      </c>
      <c r="M14" s="38">
        <v>5</v>
      </c>
      <c r="N14" s="38">
        <v>2</v>
      </c>
      <c r="O14" s="38">
        <v>49</v>
      </c>
    </row>
    <row r="15" spans="1:15">
      <c r="A15" s="12" t="s">
        <v>82</v>
      </c>
      <c r="B15" s="12" t="s">
        <v>131</v>
      </c>
      <c r="C15" s="20">
        <v>80.857141999999996</v>
      </c>
      <c r="D15" s="20">
        <v>43.857142499999995</v>
      </c>
      <c r="E15" s="20">
        <v>133.21428499999999</v>
      </c>
      <c r="F15" s="20">
        <v>35.571427999999997</v>
      </c>
      <c r="G15" s="20">
        <v>112.92857100000001</v>
      </c>
      <c r="H15" s="20">
        <v>126.714285</v>
      </c>
      <c r="I15" s="20">
        <v>91.142857000000006</v>
      </c>
      <c r="J15" s="20">
        <v>48.142856500000001</v>
      </c>
      <c r="K15" s="20">
        <v>73.785713999999999</v>
      </c>
      <c r="L15" s="20">
        <v>111.571428</v>
      </c>
      <c r="M15" s="20">
        <v>92.714285000000004</v>
      </c>
      <c r="N15" s="20">
        <v>51.857142000000003</v>
      </c>
      <c r="O15" s="20">
        <v>70</v>
      </c>
    </row>
    <row r="16" spans="1:15">
      <c r="A16" s="12" t="s">
        <v>82</v>
      </c>
      <c r="B16" s="12" t="s">
        <v>132</v>
      </c>
      <c r="C16" s="20">
        <v>94.095237666666662</v>
      </c>
      <c r="D16" s="20">
        <v>39.107142249999995</v>
      </c>
      <c r="E16" s="20">
        <v>104.696428125</v>
      </c>
      <c r="F16" s="20">
        <v>50.371427999999995</v>
      </c>
      <c r="G16" s="20">
        <v>112.92857099999999</v>
      </c>
      <c r="H16" s="20">
        <v>106.91428519999999</v>
      </c>
      <c r="I16" s="20">
        <v>79.999999666666668</v>
      </c>
      <c r="J16" s="20">
        <v>59.964285000000004</v>
      </c>
      <c r="K16" s="20">
        <v>84.964285500000003</v>
      </c>
      <c r="L16" s="20">
        <v>106.10714250000001</v>
      </c>
      <c r="M16" s="20">
        <v>97.057142400000004</v>
      </c>
      <c r="N16" s="20">
        <v>51.857142000000003</v>
      </c>
      <c r="O16" s="20">
        <v>84.116617591836743</v>
      </c>
    </row>
    <row r="17" spans="1:15" ht="18.95" thickBot="1">
      <c r="A17" s="39" t="s">
        <v>82</v>
      </c>
      <c r="B17" s="39" t="s">
        <v>133</v>
      </c>
      <c r="C17" s="40">
        <v>47.243663154863967</v>
      </c>
      <c r="D17" s="40">
        <v>13.574576844515391</v>
      </c>
      <c r="E17" s="40">
        <v>65.73196326990157</v>
      </c>
      <c r="F17" s="40">
        <v>22.490378946181796</v>
      </c>
      <c r="G17" s="40">
        <v>51.214286000000016</v>
      </c>
      <c r="H17" s="40">
        <v>66.626194460063573</v>
      </c>
      <c r="I17" s="40">
        <v>27.625286354658307</v>
      </c>
      <c r="J17" s="40">
        <v>31.081751136055264</v>
      </c>
      <c r="K17" s="40">
        <v>41.699529542750646</v>
      </c>
      <c r="L17" s="40">
        <v>26.337754172131532</v>
      </c>
      <c r="M17" s="40">
        <v>60.455387485818058</v>
      </c>
      <c r="N17" s="40">
        <v>3</v>
      </c>
      <c r="O17" s="40">
        <v>52.513901491136842</v>
      </c>
    </row>
    <row r="18" spans="1:15">
      <c r="A18" s="12" t="s">
        <v>97</v>
      </c>
      <c r="B18" s="12" t="s">
        <v>68</v>
      </c>
      <c r="C18" s="38">
        <v>52</v>
      </c>
      <c r="D18" s="38">
        <v>52</v>
      </c>
      <c r="E18" s="38">
        <v>88</v>
      </c>
      <c r="F18" s="38">
        <v>93</v>
      </c>
      <c r="G18" s="38">
        <v>66</v>
      </c>
      <c r="H18" s="38">
        <v>56</v>
      </c>
      <c r="I18" s="38">
        <v>68</v>
      </c>
      <c r="J18" s="38">
        <v>60</v>
      </c>
      <c r="K18" s="38">
        <v>60</v>
      </c>
      <c r="L18" s="38">
        <v>50</v>
      </c>
      <c r="M18" s="38">
        <v>49</v>
      </c>
      <c r="N18" s="38">
        <v>54</v>
      </c>
      <c r="O18" s="38">
        <v>748</v>
      </c>
    </row>
    <row r="19" spans="1:15">
      <c r="A19" s="12" t="s">
        <v>97</v>
      </c>
      <c r="B19" s="12" t="s">
        <v>131</v>
      </c>
      <c r="C19" s="20">
        <v>28.428570999999998</v>
      </c>
      <c r="D19" s="20">
        <v>31.571428000000001</v>
      </c>
      <c r="E19" s="20">
        <v>24.928570999999998</v>
      </c>
      <c r="F19" s="20">
        <v>30.571428000000001</v>
      </c>
      <c r="G19" s="20">
        <v>29.428571000000002</v>
      </c>
      <c r="H19" s="20">
        <v>34.642856499999994</v>
      </c>
      <c r="I19" s="20">
        <v>34.214284999999997</v>
      </c>
      <c r="J19" s="20">
        <v>26.928570999999998</v>
      </c>
      <c r="K19" s="20">
        <v>36.714285000000004</v>
      </c>
      <c r="L19" s="20">
        <v>35.357142499999995</v>
      </c>
      <c r="M19" s="20">
        <v>26.142856999999999</v>
      </c>
      <c r="N19" s="20">
        <v>36.7857135</v>
      </c>
      <c r="O19" s="20">
        <v>31.571428000000001</v>
      </c>
    </row>
    <row r="20" spans="1:15">
      <c r="A20" s="12" t="s">
        <v>97</v>
      </c>
      <c r="B20" s="12" t="s">
        <v>132</v>
      </c>
      <c r="C20" s="20">
        <v>41.55742254901962</v>
      </c>
      <c r="D20" s="20">
        <v>40.052197403846158</v>
      </c>
      <c r="E20" s="20">
        <v>44.477272306818165</v>
      </c>
      <c r="F20" s="20">
        <v>41.305683118279561</v>
      </c>
      <c r="G20" s="20">
        <v>43.151514666666678</v>
      </c>
      <c r="H20" s="20">
        <v>47.01785667857142</v>
      </c>
      <c r="I20" s="20">
        <v>47.91569052459014</v>
      </c>
      <c r="J20" s="20">
        <v>43.599489285714291</v>
      </c>
      <c r="K20" s="20">
        <v>45.96125871186441</v>
      </c>
      <c r="L20" s="20">
        <v>45.899999540000024</v>
      </c>
      <c r="M20" s="20">
        <v>41.827987938775514</v>
      </c>
      <c r="N20" s="20">
        <v>37.880951870370389</v>
      </c>
      <c r="O20" s="20">
        <v>43.407968466666667</v>
      </c>
    </row>
    <row r="21" spans="1:15">
      <c r="A21" s="12" t="s">
        <v>97</v>
      </c>
      <c r="B21" s="12" t="s">
        <v>133</v>
      </c>
      <c r="C21" s="20">
        <v>34.715501441920217</v>
      </c>
      <c r="D21" s="20">
        <v>24.918501892584725</v>
      </c>
      <c r="E21" s="20">
        <v>41.198678605502487</v>
      </c>
      <c r="F21" s="20">
        <v>30.414837853688756</v>
      </c>
      <c r="G21" s="20">
        <v>37.502734384995811</v>
      </c>
      <c r="H21" s="20">
        <v>39.788499317773471</v>
      </c>
      <c r="I21" s="20">
        <v>34.735871242330177</v>
      </c>
      <c r="J21" s="20">
        <v>33.70045954417288</v>
      </c>
      <c r="K21" s="20">
        <v>32.669578124834956</v>
      </c>
      <c r="L21" s="20">
        <v>29.182147929958091</v>
      </c>
      <c r="M21" s="20">
        <v>38.347595633977093</v>
      </c>
      <c r="N21" s="20">
        <v>17.536135899028899</v>
      </c>
      <c r="O21" s="20">
        <v>33.943259180837309</v>
      </c>
    </row>
    <row r="22" spans="1:15">
      <c r="A22" s="12"/>
      <c r="B22" s="12"/>
      <c r="C22" s="20"/>
      <c r="D22" s="20"/>
      <c r="E22" s="20"/>
      <c r="F22" s="20"/>
      <c r="G22" s="20"/>
      <c r="H22" s="20"/>
      <c r="I22" s="20"/>
      <c r="J22" s="20"/>
      <c r="K22" s="20"/>
      <c r="L22" s="20"/>
      <c r="M22" s="20"/>
      <c r="N22" s="20"/>
      <c r="O22" s="20"/>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109375" defaultRowHeight="18.600000000000001"/>
  <cols>
    <col min="1" max="1" width="32.42578125" style="4" customWidth="1"/>
    <col min="2" max="2" width="39.7109375" style="35" customWidth="1"/>
    <col min="3" max="5" width="25.42578125" style="35" customWidth="1"/>
    <col min="6" max="9" width="16.7109375" style="35" customWidth="1"/>
    <col min="10" max="16384" width="8.7109375" style="4"/>
  </cols>
  <sheetData>
    <row r="1" spans="1:5" ht="35.1" customHeight="1">
      <c r="A1" s="48" t="s">
        <v>136</v>
      </c>
      <c r="B1" s="46"/>
      <c r="C1" s="46"/>
      <c r="D1" s="46"/>
    </row>
    <row r="2" spans="1:5">
      <c r="A2" s="89" t="s">
        <v>137</v>
      </c>
      <c r="B2" s="78"/>
      <c r="C2" s="78"/>
      <c r="D2" s="79"/>
      <c r="E2" s="78"/>
    </row>
    <row r="3" spans="1:5">
      <c r="A3" s="91" t="s">
        <v>138</v>
      </c>
      <c r="B3" s="86"/>
      <c r="C3" s="86"/>
      <c r="D3" s="87"/>
      <c r="E3" s="86"/>
    </row>
    <row r="4" spans="1:5">
      <c r="A4" s="10" t="s">
        <v>139</v>
      </c>
      <c r="B4" s="13" t="s">
        <v>140</v>
      </c>
      <c r="C4" s="13" t="s">
        <v>141</v>
      </c>
      <c r="D4" s="13" t="s">
        <v>142</v>
      </c>
      <c r="E4" s="13" t="s">
        <v>68</v>
      </c>
    </row>
    <row r="5" spans="1:5">
      <c r="A5" s="4" t="s">
        <v>143</v>
      </c>
      <c r="B5" s="35" t="s">
        <v>80</v>
      </c>
      <c r="C5" s="127">
        <v>32.928571000000005</v>
      </c>
      <c r="D5" s="127">
        <v>37.738430163732438</v>
      </c>
      <c r="E5" s="128">
        <v>568</v>
      </c>
    </row>
    <row r="6" spans="1:5">
      <c r="A6" s="4" t="s">
        <v>143</v>
      </c>
      <c r="B6" s="35" t="s">
        <v>81</v>
      </c>
      <c r="C6" s="127">
        <v>26.428570999999998</v>
      </c>
      <c r="D6" s="127">
        <v>42.184210131578951</v>
      </c>
      <c r="E6" s="128">
        <v>38</v>
      </c>
    </row>
    <row r="7" spans="1:5">
      <c r="A7" s="4" t="s">
        <v>143</v>
      </c>
      <c r="B7" s="13" t="s">
        <v>82</v>
      </c>
      <c r="C7" s="138">
        <v>28.785713999999999</v>
      </c>
      <c r="D7" s="127">
        <v>56.619047333333349</v>
      </c>
      <c r="E7" s="139">
        <v>12</v>
      </c>
    </row>
    <row r="8" spans="1:5">
      <c r="A8" s="21" t="s">
        <v>144</v>
      </c>
      <c r="B8" s="22" t="s">
        <v>80</v>
      </c>
      <c r="C8" s="140">
        <v>17.142856999999999</v>
      </c>
      <c r="D8" s="140">
        <v>22.353294992974256</v>
      </c>
      <c r="E8" s="141">
        <v>427</v>
      </c>
    </row>
    <row r="9" spans="1:5">
      <c r="A9" s="4" t="s">
        <v>145</v>
      </c>
      <c r="B9" s="35" t="s">
        <v>80</v>
      </c>
      <c r="C9" s="127">
        <v>53.071427999999997</v>
      </c>
      <c r="D9" s="127">
        <v>53.5513780877193</v>
      </c>
      <c r="E9" s="128">
        <v>114</v>
      </c>
    </row>
    <row r="10" spans="1:5">
      <c r="A10" s="4" t="s">
        <v>145</v>
      </c>
      <c r="B10" s="35" t="s">
        <v>81</v>
      </c>
      <c r="C10" s="127">
        <v>69.857142500000009</v>
      </c>
      <c r="D10" s="127">
        <v>70.464285083333323</v>
      </c>
      <c r="E10" s="128">
        <v>12</v>
      </c>
    </row>
    <row r="11" spans="1:5">
      <c r="A11" s="4" t="s">
        <v>145</v>
      </c>
      <c r="B11" s="13" t="s">
        <v>82</v>
      </c>
      <c r="C11" s="138">
        <v>114.2142855</v>
      </c>
      <c r="D11" s="127">
        <v>103.32653000000001</v>
      </c>
      <c r="E11" s="139">
        <v>14</v>
      </c>
    </row>
    <row r="12" spans="1:5">
      <c r="A12" s="49"/>
      <c r="B12" s="49"/>
      <c r="C12" s="49"/>
      <c r="D12" s="49"/>
      <c r="E12" s="49"/>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109375" defaultRowHeight="18.600000000000001"/>
  <cols>
    <col min="1" max="1" width="73.5703125" style="4" customWidth="1"/>
    <col min="2" max="5" width="19.28515625" style="35" customWidth="1"/>
    <col min="6" max="16384" width="8.7109375" style="4"/>
  </cols>
  <sheetData>
    <row r="1" spans="1:5" ht="23.45" customHeight="1">
      <c r="A1" s="46" t="s">
        <v>146</v>
      </c>
    </row>
    <row r="2" spans="1:5" s="80" customFormat="1" ht="70.5" customHeight="1">
      <c r="A2" s="92" t="s">
        <v>147</v>
      </c>
      <c r="B2" s="99"/>
      <c r="C2" s="99"/>
      <c r="D2" s="99"/>
      <c r="E2" s="99"/>
    </row>
    <row r="3" spans="1:5" s="80" customFormat="1" ht="12.95">
      <c r="A3" s="93" t="s">
        <v>148</v>
      </c>
      <c r="B3" s="78"/>
      <c r="C3" s="78"/>
      <c r="D3" s="78"/>
      <c r="E3" s="78"/>
    </row>
    <row r="4" spans="1:5" s="35" customFormat="1" ht="57" customHeight="1">
      <c r="A4" s="10" t="s">
        <v>94</v>
      </c>
      <c r="B4" s="23" t="s">
        <v>149</v>
      </c>
      <c r="C4" s="5" t="s">
        <v>43</v>
      </c>
      <c r="D4" s="5" t="s">
        <v>44</v>
      </c>
      <c r="E4" s="9" t="s">
        <v>144</v>
      </c>
    </row>
    <row r="5" spans="1:5" s="35" customFormat="1">
      <c r="A5" s="27" t="s">
        <v>150</v>
      </c>
      <c r="B5" s="28"/>
      <c r="C5" s="28"/>
      <c r="D5" s="28"/>
      <c r="E5" s="28"/>
    </row>
    <row r="6" spans="1:5" s="35" customFormat="1">
      <c r="A6" s="4" t="s">
        <v>151</v>
      </c>
      <c r="B6" s="20">
        <v>14.285714</v>
      </c>
      <c r="C6" s="20">
        <v>3.4999994999999999</v>
      </c>
      <c r="D6" s="127">
        <v>3.1428569999999998</v>
      </c>
      <c r="E6" s="20">
        <v>4.6428565000000006</v>
      </c>
    </row>
    <row r="7" spans="1:5" s="35" customFormat="1">
      <c r="A7" s="4" t="s">
        <v>152</v>
      </c>
      <c r="B7" s="20">
        <v>15.434654491923691</v>
      </c>
      <c r="C7" s="20">
        <v>5.4166661944444465</v>
      </c>
      <c r="D7" s="127">
        <v>3.2662332727272725</v>
      </c>
      <c r="E7" s="20">
        <v>7.0923733759398653</v>
      </c>
    </row>
    <row r="8" spans="1:5" s="35" customFormat="1">
      <c r="A8" s="4" t="s">
        <v>153</v>
      </c>
      <c r="B8" s="35">
        <v>681</v>
      </c>
      <c r="C8" s="35">
        <v>36</v>
      </c>
      <c r="D8" s="128">
        <v>22</v>
      </c>
      <c r="E8" s="35">
        <v>266</v>
      </c>
    </row>
    <row r="9" spans="1:5" s="35" customFormat="1">
      <c r="A9" s="27" t="s">
        <v>154</v>
      </c>
      <c r="B9" s="28"/>
      <c r="C9" s="28"/>
      <c r="D9" s="28"/>
      <c r="E9" s="28"/>
    </row>
    <row r="10" spans="1:5" s="35" customFormat="1">
      <c r="A10" s="4" t="s">
        <v>151</v>
      </c>
      <c r="B10" s="20">
        <v>11</v>
      </c>
      <c r="C10" s="20">
        <v>12</v>
      </c>
      <c r="D10" s="135">
        <v>14.571427999999999</v>
      </c>
      <c r="E10" s="20">
        <v>8</v>
      </c>
    </row>
    <row r="11" spans="1:5" s="35" customFormat="1">
      <c r="A11" s="4" t="s">
        <v>152</v>
      </c>
      <c r="B11" s="20">
        <v>16.104976072790315</v>
      </c>
      <c r="C11" s="20">
        <v>20.354977969696964</v>
      </c>
      <c r="D11" s="135">
        <v>15.119047166666666</v>
      </c>
      <c r="E11" s="20">
        <v>10.291561789473686</v>
      </c>
    </row>
    <row r="12" spans="1:5" s="35" customFormat="1" ht="18.600000000000001" customHeight="1">
      <c r="A12" s="9" t="s">
        <v>155</v>
      </c>
      <c r="B12" s="35">
        <v>577</v>
      </c>
      <c r="C12" s="35">
        <v>33</v>
      </c>
      <c r="D12" s="136">
        <v>12</v>
      </c>
      <c r="E12" s="35">
        <v>342</v>
      </c>
    </row>
    <row r="13" spans="1:5" s="35" customFormat="1">
      <c r="A13" s="27" t="s">
        <v>156</v>
      </c>
      <c r="B13" s="27"/>
      <c r="C13" s="27"/>
      <c r="D13" s="27"/>
      <c r="E13" s="27"/>
    </row>
    <row r="14" spans="1:5" s="35" customFormat="1">
      <c r="A14" s="4" t="s">
        <v>151</v>
      </c>
      <c r="B14" s="20">
        <v>5.2857139999999996</v>
      </c>
      <c r="C14" s="127">
        <v>4.7857140000000005</v>
      </c>
      <c r="D14" s="135">
        <v>9.8571419999999996</v>
      </c>
      <c r="E14" s="20">
        <v>3.571428</v>
      </c>
    </row>
    <row r="15" spans="1:5" s="35" customFormat="1">
      <c r="A15" s="4" t="s">
        <v>152</v>
      </c>
      <c r="B15" s="20">
        <v>6.6413311436893085</v>
      </c>
      <c r="C15" s="127">
        <v>8.0714283055555551</v>
      </c>
      <c r="D15" s="135">
        <v>24.999999600000002</v>
      </c>
      <c r="E15" s="20">
        <v>3.9735947606635218</v>
      </c>
    </row>
    <row r="16" spans="1:5" s="35" customFormat="1" ht="23.1" customHeight="1">
      <c r="A16" s="81" t="s">
        <v>157</v>
      </c>
      <c r="B16" s="36">
        <v>515</v>
      </c>
      <c r="C16" s="130">
        <v>36</v>
      </c>
      <c r="D16" s="137">
        <v>10</v>
      </c>
      <c r="E16" s="36">
        <v>422</v>
      </c>
    </row>
    <row r="17" spans="1:9">
      <c r="A17" s="47"/>
      <c r="B17" s="47"/>
      <c r="C17" s="47"/>
      <c r="D17" s="47"/>
      <c r="E17" s="47"/>
      <c r="F17" s="35"/>
      <c r="G17" s="35"/>
      <c r="H17" s="35"/>
      <c r="I17" s="35"/>
    </row>
  </sheetData>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45"/>
  <sheetData>
    <row r="1" spans="1:1" ht="15.6">
      <c r="A1" s="2" t="s">
        <v>158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workbookViewId="0"/>
  </sheetViews>
  <sheetFormatPr defaultRowHeight="14.45"/>
  <cols>
    <col min="1" max="12" width="10.5703125" bestFit="1" customWidth="1"/>
  </cols>
  <sheetData>
    <row r="1" spans="1:1" ht="24.95" customHeight="1">
      <c r="A1" s="43" t="s">
        <v>27</v>
      </c>
    </row>
    <row r="2" spans="1:1" ht="21.6" customHeight="1">
      <c r="A2" s="143" t="s">
        <v>28</v>
      </c>
    </row>
    <row r="3" spans="1:1">
      <c r="A3" s="143" t="s">
        <v>29</v>
      </c>
    </row>
    <row r="4" spans="1:1">
      <c r="A4" s="143" t="s">
        <v>30</v>
      </c>
    </row>
    <row r="39" spans="1:12">
      <c r="A39" s="33"/>
      <c r="B39" s="33"/>
      <c r="C39" s="33"/>
      <c r="D39" s="33"/>
      <c r="E39" s="33"/>
      <c r="F39" s="33"/>
      <c r="G39" s="33"/>
      <c r="H39" s="33"/>
      <c r="I39" s="33"/>
      <c r="J39" s="33"/>
      <c r="K39" s="33"/>
      <c r="L39" s="33"/>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45"/>
  <sheetData>
    <row r="1" spans="1:1" ht="15.6">
      <c r="A1" s="1" t="s">
        <v>159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45"/>
  <cols>
    <col min="1" max="1" width="32.5703125" customWidth="1"/>
    <col min="2" max="16" width="13.7109375" customWidth="1"/>
  </cols>
  <sheetData>
    <row r="1" spans="1:14" ht="15.6">
      <c r="A1" s="29" t="s">
        <v>160</v>
      </c>
      <c r="B1" s="3"/>
      <c r="C1" s="3"/>
      <c r="D1" s="3"/>
      <c r="E1" s="3"/>
      <c r="F1" s="3"/>
      <c r="G1" s="3"/>
      <c r="H1" s="3"/>
      <c r="I1" s="3"/>
      <c r="J1" s="3"/>
      <c r="K1" s="3"/>
      <c r="L1" s="3"/>
      <c r="M1" s="3"/>
      <c r="N1" s="3"/>
    </row>
    <row r="2" spans="1:14">
      <c r="A2" s="3"/>
      <c r="B2" s="3"/>
      <c r="C2" s="3"/>
      <c r="D2" s="3"/>
      <c r="E2" s="3"/>
      <c r="F2" s="3"/>
      <c r="G2" s="3"/>
      <c r="H2" s="3"/>
      <c r="I2" s="3"/>
      <c r="J2" s="3"/>
      <c r="K2" s="3"/>
      <c r="L2" s="3"/>
      <c r="M2" s="3"/>
      <c r="N2" s="3"/>
    </row>
    <row r="3" spans="1:14" ht="18.600000000000001">
      <c r="A3" s="10"/>
      <c r="B3" s="24">
        <v>43983</v>
      </c>
      <c r="C3" s="24">
        <v>44013</v>
      </c>
      <c r="D3" s="24">
        <v>44044</v>
      </c>
      <c r="E3" s="24">
        <v>44075</v>
      </c>
      <c r="F3" s="24">
        <v>44105</v>
      </c>
      <c r="G3" s="24">
        <v>44136</v>
      </c>
      <c r="H3" s="24">
        <v>44166</v>
      </c>
      <c r="I3" s="24">
        <v>44197</v>
      </c>
      <c r="J3" s="24">
        <v>44228</v>
      </c>
    </row>
    <row r="4" spans="1:14" ht="18.600000000000001">
      <c r="A4" s="4" t="s">
        <v>43</v>
      </c>
      <c r="B4" s="4">
        <v>8</v>
      </c>
      <c r="C4" s="4">
        <v>11</v>
      </c>
      <c r="D4" s="4">
        <v>18</v>
      </c>
      <c r="E4" s="4">
        <v>36</v>
      </c>
      <c r="F4" s="4">
        <v>41</v>
      </c>
      <c r="G4" s="4">
        <v>43</v>
      </c>
      <c r="H4" s="4">
        <v>36</v>
      </c>
      <c r="I4" s="4">
        <v>34</v>
      </c>
      <c r="J4" s="4">
        <v>21</v>
      </c>
    </row>
    <row r="5" spans="1:14" ht="18.600000000000001">
      <c r="A5" s="4" t="s">
        <v>44</v>
      </c>
      <c r="B5" s="4">
        <v>4</v>
      </c>
      <c r="C5" s="4">
        <v>6</v>
      </c>
      <c r="D5" s="4">
        <v>4</v>
      </c>
      <c r="E5" s="4">
        <v>11</v>
      </c>
      <c r="F5" s="4">
        <v>11</v>
      </c>
      <c r="G5" s="4">
        <v>17</v>
      </c>
      <c r="H5" s="4">
        <v>17</v>
      </c>
      <c r="I5" s="4">
        <v>21</v>
      </c>
      <c r="J5" s="4">
        <v>20</v>
      </c>
    </row>
    <row r="6" spans="1:14" ht="18.600000000000001">
      <c r="A6" s="4" t="s">
        <v>45</v>
      </c>
      <c r="B6" s="4">
        <v>0</v>
      </c>
      <c r="C6" s="4">
        <v>1</v>
      </c>
      <c r="D6" s="4">
        <v>3</v>
      </c>
      <c r="E6" s="4">
        <v>9</v>
      </c>
      <c r="F6" s="4">
        <v>15</v>
      </c>
      <c r="G6" s="4">
        <v>18</v>
      </c>
      <c r="H6" s="4">
        <v>20</v>
      </c>
      <c r="I6" s="4">
        <v>32</v>
      </c>
      <c r="J6" s="4">
        <v>36</v>
      </c>
    </row>
    <row r="7" spans="1:14" ht="18.600000000000001">
      <c r="A7" s="4" t="s">
        <v>46</v>
      </c>
      <c r="B7" s="4">
        <v>1</v>
      </c>
      <c r="C7" s="4">
        <v>2</v>
      </c>
      <c r="D7" s="4">
        <v>2</v>
      </c>
      <c r="E7" s="4">
        <v>7</v>
      </c>
      <c r="F7" s="4">
        <v>9</v>
      </c>
      <c r="G7" s="4">
        <v>5</v>
      </c>
      <c r="H7" s="4"/>
      <c r="I7" s="4"/>
      <c r="J7" s="4"/>
    </row>
    <row r="8" spans="1:14" ht="18.600000000000001">
      <c r="A8" s="4" t="s">
        <v>47</v>
      </c>
      <c r="B8" s="25">
        <v>3</v>
      </c>
      <c r="C8" s="25">
        <v>1</v>
      </c>
      <c r="D8" s="25">
        <v>1</v>
      </c>
      <c r="E8" s="25">
        <v>2</v>
      </c>
      <c r="F8" s="25">
        <v>10</v>
      </c>
      <c r="G8" s="25">
        <v>3</v>
      </c>
      <c r="H8" s="25">
        <v>6</v>
      </c>
      <c r="I8" s="25">
        <v>3</v>
      </c>
      <c r="J8" s="25">
        <v>4</v>
      </c>
    </row>
    <row r="9" spans="1:14" ht="18.600000000000001">
      <c r="A9" s="4" t="s">
        <v>48</v>
      </c>
      <c r="B9" s="4">
        <v>0</v>
      </c>
      <c r="C9" s="4">
        <v>1</v>
      </c>
      <c r="D9" s="4">
        <v>0</v>
      </c>
      <c r="E9" s="4">
        <v>0</v>
      </c>
      <c r="F9" s="4">
        <v>4</v>
      </c>
      <c r="G9" s="4">
        <v>16</v>
      </c>
      <c r="H9" s="4">
        <v>7</v>
      </c>
      <c r="I9" s="4">
        <v>16</v>
      </c>
      <c r="J9" s="4">
        <v>11</v>
      </c>
    </row>
    <row r="10" spans="1:14" ht="18.600000000000001">
      <c r="A10" s="4" t="s">
        <v>49</v>
      </c>
      <c r="B10" s="25">
        <v>16</v>
      </c>
      <c r="C10" s="25">
        <v>22</v>
      </c>
      <c r="D10" s="25">
        <v>28</v>
      </c>
      <c r="E10" s="25">
        <v>65</v>
      </c>
      <c r="F10" s="25">
        <v>90</v>
      </c>
      <c r="G10" s="25">
        <v>102</v>
      </c>
      <c r="H10" s="25">
        <v>86</v>
      </c>
      <c r="I10" s="25">
        <v>106</v>
      </c>
      <c r="J10" s="25">
        <v>92</v>
      </c>
    </row>
    <row r="13" spans="1:14" ht="18.600000000000001">
      <c r="A13" s="19" t="s">
        <v>161</v>
      </c>
    </row>
    <row r="14" spans="1:14" ht="18.600000000000001">
      <c r="A14" s="4" t="s">
        <v>47</v>
      </c>
      <c r="B14" s="4">
        <v>3</v>
      </c>
      <c r="C14" s="4">
        <v>3</v>
      </c>
      <c r="D14" s="4">
        <v>2</v>
      </c>
      <c r="E14" s="4">
        <v>3</v>
      </c>
      <c r="F14" s="4">
        <v>30</v>
      </c>
      <c r="G14" s="4">
        <v>9</v>
      </c>
      <c r="H14" s="4">
        <v>18</v>
      </c>
      <c r="I14" s="4">
        <v>7</v>
      </c>
      <c r="J14" s="4">
        <v>8</v>
      </c>
    </row>
    <row r="15" spans="1:14" ht="18.600000000000001">
      <c r="A15" s="4" t="s">
        <v>49</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workbookViewId="0"/>
  </sheetViews>
  <sheetFormatPr defaultRowHeight="14.45"/>
  <cols>
    <col min="1" max="1" width="147.5703125" customWidth="1"/>
  </cols>
  <sheetData>
    <row r="1" spans="1:1" ht="19.5">
      <c r="A1" s="43" t="s">
        <v>31</v>
      </c>
    </row>
    <row r="2" spans="1:1" ht="21.6" customHeight="1">
      <c r="A2" s="143" t="s">
        <v>32</v>
      </c>
    </row>
    <row r="3" spans="1:1" ht="34.5">
      <c r="A3" s="144" t="s">
        <v>33</v>
      </c>
    </row>
    <row r="4" spans="1:1">
      <c r="A4" s="144" t="s">
        <v>34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Q3"/>
  <sheetViews>
    <sheetView showGridLines="0" workbookViewId="0"/>
  </sheetViews>
  <sheetFormatPr defaultRowHeight="14.45"/>
  <sheetData>
    <row r="1" spans="1:17" ht="19.5">
      <c r="A1" s="43" t="s">
        <v>35</v>
      </c>
    </row>
    <row r="2" spans="1:17" ht="35.1" customHeight="1">
      <c r="A2" s="143" t="s">
        <v>32</v>
      </c>
    </row>
    <row r="3" spans="1:17" ht="209.25" customHeight="1">
      <c r="A3" s="149" t="s">
        <v>36</v>
      </c>
      <c r="B3" s="149"/>
      <c r="C3" s="149"/>
      <c r="D3" s="149"/>
      <c r="E3" s="149"/>
      <c r="F3" s="149"/>
      <c r="G3" s="149"/>
      <c r="H3" s="149"/>
      <c r="I3" s="149"/>
      <c r="J3" s="149"/>
      <c r="K3" s="149"/>
      <c r="L3" s="149"/>
      <c r="M3" s="149"/>
      <c r="N3" s="149"/>
      <c r="O3" s="149"/>
      <c r="P3" s="149"/>
      <c r="Q3" s="149"/>
    </row>
  </sheetData>
  <mergeCells count="1">
    <mergeCell ref="A3:Q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45"/>
  <sheetData>
    <row r="1" spans="1:1" ht="19.5">
      <c r="A1" s="43" t="s">
        <v>37</v>
      </c>
    </row>
    <row r="2" spans="1:1">
      <c r="A2" s="145" t="s">
        <v>38</v>
      </c>
    </row>
    <row r="3" spans="1:1" ht="35.1" customHeight="1"/>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heetViews>
  <sheetFormatPr defaultRowHeight="14.45"/>
  <sheetData>
    <row r="1" spans="1:1" ht="19.5">
      <c r="A1" s="43" t="s">
        <v>39</v>
      </c>
    </row>
    <row r="2" spans="1:1" ht="35.1" customHeight="1">
      <c r="A2" s="148" t="s">
        <v>38</v>
      </c>
    </row>
    <row r="3" spans="1:1" ht="35.1" customHeight="1"/>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workbookViewId="0"/>
  </sheetViews>
  <sheetFormatPr defaultRowHeight="14.45"/>
  <sheetData>
    <row r="1" spans="1:1" s="42" customFormat="1" ht="35.1" customHeight="1">
      <c r="A1" s="43" t="s">
        <v>40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workbookViewId="0"/>
  </sheetViews>
  <sheetFormatPr defaultRowHeight="14.45"/>
  <sheetData>
    <row r="1" spans="1:1" ht="19.5">
      <c r="A1" s="43" t="s">
        <v>41</v>
      </c>
    </row>
    <row r="2" spans="1:1" s="42" customFormat="1" ht="35.1" customHeight="1">
      <c r="A2" s="11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D58B3B-6711-46E8-8A31-78C6A888141A}"/>
</file>

<file path=customXml/itemProps2.xml><?xml version="1.0" encoding="utf-8"?>
<ds:datastoreItem xmlns:ds="http://schemas.openxmlformats.org/officeDocument/2006/customXml" ds:itemID="{A4F68972-B9AA-4730-8D48-8332DFE05146}"/>
</file>

<file path=customXml/itemProps3.xml><?xml version="1.0" encoding="utf-8"?>
<ds:datastoreItem xmlns:ds="http://schemas.openxmlformats.org/officeDocument/2006/customXml" ds:itemID="{8C0233A6-0463-4226-86AA-6CE07515214C}"/>
</file>

<file path=customXml/itemProps4.xml><?xml version="1.0" encoding="utf-8"?>
<ds:datastoreItem xmlns:ds="http://schemas.openxmlformats.org/officeDocument/2006/customXml" ds:itemID="{297F881B-FACC-4A64-A09E-3797822C507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
  <cp:revision/>
  <dcterms:created xsi:type="dcterms:W3CDTF">2020-10-26T10:24:30Z</dcterms:created>
  <dcterms:modified xsi:type="dcterms:W3CDTF">2023-05-17T13:57:04Z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