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dgriffiths\Documents\"/>
    </mc:Choice>
  </mc:AlternateContent>
  <xr:revisionPtr revIDLastSave="0" documentId="8_{FACCD636-55AF-4627-9699-06BC0EC35D80}" xr6:coauthVersionLast="47" xr6:coauthVersionMax="47" xr10:uidLastSave="{00000000-0000-0000-0000-000000000000}"/>
  <bookViews>
    <workbookView xWindow="-98" yWindow="-98" windowWidth="22695" windowHeight="14595" xr2:uid="{00000000-000D-0000-FFFF-FFFF00000000}"/>
  </bookViews>
  <sheets>
    <sheet name="Guidance" sheetId="5" r:id="rId1"/>
    <sheet name="Self-funded application" sheetId="4" r:id="rId2"/>
  </sheets>
  <definedNames>
    <definedName name="_GoBack" localSheetId="1">'Self-funded application'!$D$38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3" i="4" l="1"/>
  <c r="C48" i="4"/>
  <c r="C47" i="4"/>
  <c r="C46" i="4"/>
  <c r="C45" i="4"/>
  <c r="C44" i="4"/>
</calcChain>
</file>

<file path=xl/sharedStrings.xml><?xml version="1.0" encoding="utf-8"?>
<sst xmlns="http://schemas.openxmlformats.org/spreadsheetml/2006/main" count="283" uniqueCount="153">
  <si>
    <t>DfE Capital Loan Application Form</t>
  </si>
  <si>
    <t>DfE grant funded projects</t>
  </si>
  <si>
    <t>Please complete a separate spreadsheet for each project that you need a loan for.</t>
  </si>
  <si>
    <t>Please make the file name [College name] - [UKPRN number] - [Submission X of X].xlsx</t>
  </si>
  <si>
    <t>Enquiries email address: collegecapital.LOANS@education.gov.uk</t>
  </si>
  <si>
    <t>Section</t>
  </si>
  <si>
    <t>Question number</t>
  </si>
  <si>
    <t>Questions</t>
  </si>
  <si>
    <t>Responses</t>
  </si>
  <si>
    <t>Templates and documents required</t>
  </si>
  <si>
    <t>College details and confirmation of information provided</t>
  </si>
  <si>
    <t>College name:</t>
  </si>
  <si>
    <t>None</t>
  </si>
  <si>
    <t>8 digit United Kingdom Provider Reference Number (UKPRN):</t>
  </si>
  <si>
    <t>College contact name for this application:</t>
  </si>
  <si>
    <t>Contact email address for this application:</t>
  </si>
  <si>
    <t>Contact telephone number for this application:</t>
  </si>
  <si>
    <t>Please confirm you have read the published capital loans guidance:</t>
  </si>
  <si>
    <t>Please provide your own project reference for your application:</t>
  </si>
  <si>
    <t>Have you submitted any other applications for capital loans:</t>
  </si>
  <si>
    <t>If yes, please provide the references for these applications - on separate lines below:</t>
  </si>
  <si>
    <t>Eligibility</t>
  </si>
  <si>
    <t>Have you previously notified DfE that this project faces a funding gap?</t>
  </si>
  <si>
    <t>Do you have informal evidence of intent to borrow before 29/11/22? (Category A)</t>
  </si>
  <si>
    <t>PLEASE ATTACH EVIDENCE OF THIS AGREEMENT</t>
  </si>
  <si>
    <t>Do you have evidence of agreement, or agreement in principle from a lender before 29/11/22? (Category B)</t>
  </si>
  <si>
    <t>Do you have evidence of governing body agreement to borrowing commercially before 29/11/22? (Category C)</t>
  </si>
  <si>
    <t>Project information and project need</t>
  </si>
  <si>
    <t>3.1</t>
  </si>
  <si>
    <t>Please confirm the name of your capital project:</t>
  </si>
  <si>
    <t>3.2</t>
  </si>
  <si>
    <t>What is the primary building/site name and campus location for your capital project?</t>
  </si>
  <si>
    <t>3.3</t>
  </si>
  <si>
    <t>What is the postcode for you primary capital project location?</t>
  </si>
  <si>
    <t>3.4</t>
  </si>
  <si>
    <t>If applicable, what are other building names/sites and campus locations where your capital project will take place?</t>
  </si>
  <si>
    <t>3.5</t>
  </si>
  <si>
    <t>What are the post codes for other locations?</t>
  </si>
  <si>
    <t>3.6</t>
  </si>
  <si>
    <t xml:space="preserve">Do all of the proposed capital works included within this application relate to assets that are freehold or on leases greater than 125 years? </t>
  </si>
  <si>
    <t>3.7</t>
  </si>
  <si>
    <t>If no, please explain the tenure arrangements for the assets you will invest in as part of your proposed project.</t>
  </si>
  <si>
    <t>3.8</t>
  </si>
  <si>
    <t>What is the planned start on site date for your primary capital project?</t>
  </si>
  <si>
    <t>3.9</t>
  </si>
  <si>
    <t>What is the planned completion date of your primary capital project?</t>
  </si>
  <si>
    <t>3.10</t>
  </si>
  <si>
    <t>What is the planned opening date of your capital project?</t>
  </si>
  <si>
    <t>3.11</t>
  </si>
  <si>
    <t>What is the total cost of your capital project(s) included within this application?</t>
  </si>
  <si>
    <t>3.12</t>
  </si>
  <si>
    <t>Please confirm that you have completed and attached the Estates expenditure profile template for your project</t>
  </si>
  <si>
    <t>PLEASE COMPLETE AND ATTACH THE ESTATES EXPENDITURE PROFILE TEMPLATE FOR YOUR PROJECT</t>
  </si>
  <si>
    <t>3.13</t>
  </si>
  <si>
    <t xml:space="preserve">What is the total amount of DfE loan funding requested for your project? </t>
  </si>
  <si>
    <t>3.14</t>
  </si>
  <si>
    <t>When do you need to start drawing down your capital loan?</t>
  </si>
  <si>
    <t>3.15</t>
  </si>
  <si>
    <t>When will you finish drawing down your capital loan?</t>
  </si>
  <si>
    <t>3.16</t>
  </si>
  <si>
    <t>How much has the college received through the Reclassification capital allocation in April 2023?</t>
  </si>
  <si>
    <t>3.17</t>
  </si>
  <si>
    <t>Please confirm that you have deducted this allocation from the total cost of your project, so that the total amount of loan funding requested takes account of a deduction for the allocation?</t>
  </si>
  <si>
    <t>3.18</t>
  </si>
  <si>
    <t>If you have answered 'no', please explain why you have not deducted the allocation from the amount of loan requested?</t>
  </si>
  <si>
    <t>3.19</t>
  </si>
  <si>
    <r>
      <t xml:space="preserve">Please confirm you have completed and attached your Project Summary template 
</t>
    </r>
    <r>
      <rPr>
        <b/>
        <i/>
        <sz val="11"/>
        <color theme="1"/>
        <rFont val="Calibri"/>
        <family val="2"/>
        <scheme val="minor"/>
      </rPr>
      <t>You must complete all sections of the project summary template</t>
    </r>
  </si>
  <si>
    <t>PLEASE ATTACH COMPLETED ESTATES SUMMARY TEMPLATE</t>
  </si>
  <si>
    <t>3.20</t>
  </si>
  <si>
    <t>Project Description: Set out in no more than 250 words why your capital project is needed, and what outcomes it will deliver.</t>
  </si>
  <si>
    <t>3.21</t>
  </si>
  <si>
    <t>Set out in no more than 250 words how your project will support delivery of the government’s priorities for skills and education and local skills priorities</t>
  </si>
  <si>
    <t>3.22</t>
  </si>
  <si>
    <t>Does your college have an up-to-date estates strategy?</t>
  </si>
  <si>
    <t>Please note we may request to see a copy of the college's estates strategy</t>
  </si>
  <si>
    <t>Space requirements and learner numbers</t>
  </si>
  <si>
    <t>4.1</t>
  </si>
  <si>
    <t>Please tell us the Gross Internal Floor Area of the College Estate before this project is completed - in meters squared:</t>
  </si>
  <si>
    <t>4.2</t>
  </si>
  <si>
    <t>What will the GIFA be once this project is completed? In metres squared:
If the post-project GIFA is greater than the pre-project GIFA, please answer the rest of the questions in section 4.
If the post-project GIFA is not  greater than the pre-project GIFA, please go to section 5.</t>
  </si>
  <si>
    <t>4.3</t>
  </si>
  <si>
    <t>4.4</t>
  </si>
  <si>
    <t>4.5</t>
  </si>
  <si>
    <t>4.6</t>
  </si>
  <si>
    <t>4.7</t>
  </si>
  <si>
    <t>4.8</t>
  </si>
  <si>
    <t>4.9</t>
  </si>
  <si>
    <t>Please provide evidence to support the forecast numbers included above, such as changes in population data. 
Please also tell us about any forecast changes to the college's share of learners in the travel to learn area. 
You should also set out why the additional space in your college will not lead to an over-supply of provision in the travel to learn area.
(500 word limit)</t>
  </si>
  <si>
    <t>Project costs</t>
  </si>
  <si>
    <t>5.1</t>
  </si>
  <si>
    <t>Please confirm you have completed and attached your completed Cost Template</t>
  </si>
  <si>
    <t>PLEASE ATTACH COST TEMPLATE</t>
  </si>
  <si>
    <t>5.2</t>
  </si>
  <si>
    <t>Provide details on what assurances you have in relation to project costs:</t>
  </si>
  <si>
    <t>5.3</t>
  </si>
  <si>
    <t>Please confirm that the project costs submitted have been assured by a qualified Quantity Surveyor:</t>
  </si>
  <si>
    <t>5.4</t>
  </si>
  <si>
    <t>Are any abnormal construction and elemental costs included with your project?</t>
  </si>
  <si>
    <t>5.5</t>
  </si>
  <si>
    <t>If yes, please explain any abnormal costs you have included in your project costing and explain why these are needed:</t>
  </si>
  <si>
    <t>5.6</t>
  </si>
  <si>
    <t>Is the amount for professional fees within 10% of your total costs for your project?</t>
  </si>
  <si>
    <t>5.7</t>
  </si>
  <si>
    <t>If no, please provide details of how you have ensured professional fees represent good VFM if above 10% of the total cost of the project:</t>
  </si>
  <si>
    <t>5.8</t>
  </si>
  <si>
    <t>If available, please confirm that you have attached your supporting cost consultant's report (produced within the last 12 months).</t>
  </si>
  <si>
    <t>PLEASE ATTACH COST CONSULTANT'S REPORT</t>
  </si>
  <si>
    <t>5.9</t>
  </si>
  <si>
    <t>Please confirm you have attached contractors' quote/estimates for delivery of your project:</t>
  </si>
  <si>
    <t>PLEASE ATTACH CONTRACTORS QUOTES / ESTIMATES</t>
  </si>
  <si>
    <t>5.10</t>
  </si>
  <si>
    <r>
      <rPr>
        <sz val="11"/>
        <rFont val="Calibri"/>
        <family val="2"/>
        <scheme val="minor"/>
      </rPr>
      <t>Does your project comply with the sustainability standards in the DfE 2021 Output Specification (OS)?</t>
    </r>
    <r>
      <rPr>
        <u/>
        <sz val="11"/>
        <color theme="10"/>
        <rFont val="Calibri"/>
        <family val="2"/>
        <scheme val="minor"/>
      </rPr>
      <t xml:space="preserve">
See https://www.gov.uk/government/collections/school-design-and-construction </t>
    </r>
  </si>
  <si>
    <t>5.11</t>
  </si>
  <si>
    <t>Please explain how your project complies with the sustainability standards set out in the OS. If there are areas where it has not been possible to comply with the standard, please explain what they are and why you have had to take a different approach.</t>
  </si>
  <si>
    <t>Project delivery</t>
  </si>
  <si>
    <t>6.1</t>
  </si>
  <si>
    <t>Please confirm you have attached a delivery plan (Gantt chart) for your project:</t>
  </si>
  <si>
    <t>PLEASE ATTACH PROJECT DELIVERY PLAN</t>
  </si>
  <si>
    <t>6.2</t>
  </si>
  <si>
    <t>Has the project been developed in line with the guidance (minimum RIBA Stage 2, where applicable)?</t>
  </si>
  <si>
    <t>PLEASE NOTE WE MAY ASK TO SEE COPIES OF THE PROJECT DESIGN DOCUMENTATION</t>
  </si>
  <si>
    <t>6.3</t>
  </si>
  <si>
    <r>
      <t xml:space="preserve">Is planning permission and/or another statutory consents required for delivery of your project?
</t>
    </r>
    <r>
      <rPr>
        <i/>
        <sz val="11"/>
        <color theme="1"/>
        <rFont val="Calibri"/>
        <family val="2"/>
        <scheme val="minor"/>
      </rPr>
      <t>If Yes then answer 6.4 and 6.5
If No then skip to 6.12</t>
    </r>
  </si>
  <si>
    <t>6.4</t>
  </si>
  <si>
    <t>Please provide details of any planning or statutory consents that are relevant to your project:</t>
  </si>
  <si>
    <t>6.5</t>
  </si>
  <si>
    <r>
      <t xml:space="preserve">Has planning permission and/or other statutory consent been received?
</t>
    </r>
    <r>
      <rPr>
        <i/>
        <sz val="11"/>
        <color theme="1"/>
        <rFont val="Calibri"/>
        <family val="2"/>
        <scheme val="minor"/>
      </rPr>
      <t>If Yes then answer 6.6
If No then answer 6.7</t>
    </r>
  </si>
  <si>
    <t>6.6</t>
  </si>
  <si>
    <t>Please confirm you have attached a copy of your planning permission or any other statutory consent you have received:</t>
  </si>
  <si>
    <t>PLEASE ATTACH A COPY OF YOUR PLANNING PERMISSION OR STATUTORY CONSENT</t>
  </si>
  <si>
    <t>6.7</t>
  </si>
  <si>
    <t>If you answered no to 6.5 then when will they be in place?</t>
  </si>
  <si>
    <t>6.8</t>
  </si>
  <si>
    <t>Has the main contractor been appointed?</t>
  </si>
  <si>
    <t>6.9</t>
  </si>
  <si>
    <t>If you answered no to 6.8 then please state procurement start date</t>
  </si>
  <si>
    <t>6.10</t>
  </si>
  <si>
    <t>If you answered no to 6.8 then please state procurement end date</t>
  </si>
  <si>
    <t>6.11</t>
  </si>
  <si>
    <t xml:space="preserve">Please state when work started or is planned to start on site </t>
  </si>
  <si>
    <t>6.12</t>
  </si>
  <si>
    <t>If applicable, have Heads of Terms been agreed?</t>
  </si>
  <si>
    <t>Cash flow forecast template</t>
  </si>
  <si>
    <t>7.1</t>
  </si>
  <si>
    <t>Please confirm you have completed and attached a cash flow forecast template</t>
  </si>
  <si>
    <t>PLEASE COMPLETE AND ATTACH CASH FLOW FORECAST TEMPLATE</t>
  </si>
  <si>
    <t>7.2</t>
  </si>
  <si>
    <t xml:space="preserve">Does your project include the acquisition or disposal of assets such as land and/or buildings? </t>
  </si>
  <si>
    <t>7.3</t>
  </si>
  <si>
    <t>If yes, please attach copy of estimates of the value of the land or assets, or a contract of sale</t>
  </si>
  <si>
    <t>PLEASE ATTACH COPIES OF ESTIMATES OR CONTRACTS OF SALE</t>
  </si>
  <si>
    <t>7.4</t>
  </si>
  <si>
    <t>Where the loan request is for a bridging loan, please explain how the asset disposal will contribute to replayment of the loan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</si>
</sst>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sz val="1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11"/>
      <color rgb="FF00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5" tint="0.59999389629810485"/>
        <bgColor indexed="64"/>
      </patternFill>
    </fill>
    <fill>
      <patternFill patternType="solid">
        <fgColor rgb="FFF8CBAD"/>
        <bgColor rgb="FF000000"/>
      </patternFill>
    </fill>
    <fill>
      <patternFill patternType="solid">
        <fgColor rgb="FFE2EFDA"/>
        <bgColor indexed="64"/>
      </patternFill>
    </fill>
    <fill>
      <patternFill patternType="solid">
        <fgColor rgb="FFFFFFFF"/>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2">
    <xf numFmtId="0" fontId="0" fillId="0" borderId="0"/>
    <xf numFmtId="0" fontId="7" fillId="0" borderId="0" applyNumberFormat="0" applyFill="0" applyBorder="0" applyAlignment="0" applyProtection="0"/>
  </cellStyleXfs>
  <cellXfs count="86">
    <xf numFmtId="0" fontId="0" fillId="0" borderId="0" xfId="0"/>
    <xf numFmtId="0" fontId="2" fillId="0" borderId="0" xfId="0" applyFont="1"/>
    <xf numFmtId="0" fontId="3" fillId="0" borderId="0" xfId="0" applyFont="1"/>
    <xf numFmtId="0" fontId="2" fillId="0" borderId="0" xfId="0" applyFont="1" applyAlignment="1">
      <alignment horizontal="center" vertical="center"/>
    </xf>
    <xf numFmtId="0" fontId="0" fillId="0" borderId="3" xfId="0" applyBorder="1" applyAlignment="1">
      <alignment horizontal="center" vertical="center"/>
    </xf>
    <xf numFmtId="0" fontId="0" fillId="0" borderId="0" xfId="0" applyAlignment="1">
      <alignment horizontal="left" wrapText="1"/>
    </xf>
    <xf numFmtId="0" fontId="0" fillId="0" borderId="0" xfId="0" applyProtection="1">
      <protection locked="0"/>
    </xf>
    <xf numFmtId="0" fontId="0" fillId="0" borderId="0" xfId="0" applyAlignment="1">
      <alignment horizontal="center"/>
    </xf>
    <xf numFmtId="0" fontId="2" fillId="0" borderId="0" xfId="0" applyFont="1" applyAlignment="1" applyProtection="1">
      <alignment horizontal="center" vertical="center"/>
      <protection locked="0"/>
    </xf>
    <xf numFmtId="0" fontId="0" fillId="0" borderId="6" xfId="0" applyBorder="1" applyAlignment="1">
      <alignment horizontal="center" vertical="center"/>
    </xf>
    <xf numFmtId="0" fontId="0" fillId="0" borderId="1" xfId="0" applyBorder="1" applyAlignment="1">
      <alignment horizontal="center" vertical="center"/>
    </xf>
    <xf numFmtId="49" fontId="2" fillId="0" borderId="0" xfId="0" applyNumberFormat="1" applyFont="1"/>
    <xf numFmtId="49" fontId="3" fillId="0" borderId="0" xfId="0" applyNumberFormat="1" applyFont="1"/>
    <xf numFmtId="49" fontId="0" fillId="0" borderId="0" xfId="0" applyNumberFormat="1"/>
    <xf numFmtId="0" fontId="0" fillId="2" borderId="3" xfId="0" applyFill="1" applyBorder="1" applyAlignment="1">
      <alignment horizontal="center" vertical="center"/>
    </xf>
    <xf numFmtId="0" fontId="0" fillId="0" borderId="7" xfId="0" applyBorder="1" applyAlignment="1">
      <alignment horizontal="center" vertical="center"/>
    </xf>
    <xf numFmtId="0" fontId="0" fillId="4" borderId="1" xfId="0" applyFill="1" applyBorder="1" applyProtection="1">
      <protection locked="0"/>
    </xf>
    <xf numFmtId="0" fontId="0" fillId="4" borderId="6" xfId="0" applyFill="1" applyBorder="1" applyProtection="1">
      <protection locked="0"/>
    </xf>
    <xf numFmtId="0" fontId="0" fillId="4" borderId="4" xfId="0" applyFill="1" applyBorder="1" applyProtection="1">
      <protection locked="0"/>
    </xf>
    <xf numFmtId="14" fontId="0" fillId="4" borderId="1" xfId="0" applyNumberFormat="1" applyFill="1" applyBorder="1" applyProtection="1">
      <protection locked="0"/>
    </xf>
    <xf numFmtId="164" fontId="0" fillId="4" borderId="1" xfId="0" applyNumberFormat="1" applyFill="1" applyBorder="1" applyProtection="1">
      <protection locked="0"/>
    </xf>
    <xf numFmtId="0" fontId="0" fillId="4" borderId="3" xfId="0" applyFill="1" applyBorder="1" applyProtection="1">
      <protection locked="0"/>
    </xf>
    <xf numFmtId="0" fontId="2" fillId="5" borderId="0" xfId="0" applyFont="1" applyFill="1"/>
    <xf numFmtId="49" fontId="2" fillId="5" borderId="0" xfId="0" applyNumberFormat="1" applyFont="1" applyFill="1"/>
    <xf numFmtId="0" fontId="2" fillId="5" borderId="0" xfId="0" applyFont="1" applyFill="1" applyAlignment="1">
      <alignment horizontal="left" wrapText="1"/>
    </xf>
    <xf numFmtId="0" fontId="0" fillId="5" borderId="2" xfId="0" applyFill="1" applyBorder="1"/>
    <xf numFmtId="49" fontId="0" fillId="5" borderId="2" xfId="0" applyNumberFormat="1" applyFill="1" applyBorder="1"/>
    <xf numFmtId="0" fontId="0" fillId="5" borderId="1" xfId="0" applyFill="1" applyBorder="1" applyAlignment="1">
      <alignment horizontal="left" vertical="center" wrapText="1"/>
    </xf>
    <xf numFmtId="0" fontId="0" fillId="5" borderId="1" xfId="0" applyFill="1" applyBorder="1" applyAlignment="1">
      <alignment horizontal="left" wrapText="1"/>
    </xf>
    <xf numFmtId="0" fontId="0" fillId="5" borderId="5" xfId="0" applyFill="1" applyBorder="1"/>
    <xf numFmtId="49" fontId="0" fillId="5" borderId="5" xfId="0" applyNumberFormat="1" applyFill="1" applyBorder="1"/>
    <xf numFmtId="0" fontId="0" fillId="5" borderId="6" xfId="0" applyFill="1" applyBorder="1" applyAlignment="1">
      <alignment horizontal="left" wrapText="1"/>
    </xf>
    <xf numFmtId="0" fontId="0" fillId="5" borderId="4" xfId="0" applyFill="1" applyBorder="1" applyAlignment="1">
      <alignment vertical="top"/>
    </xf>
    <xf numFmtId="49" fontId="0" fillId="5" borderId="4" xfId="0" applyNumberFormat="1" applyFill="1" applyBorder="1" applyAlignment="1">
      <alignment vertical="top"/>
    </xf>
    <xf numFmtId="0" fontId="0" fillId="5" borderId="4" xfId="0" applyFill="1" applyBorder="1" applyAlignment="1">
      <alignment horizontal="left" wrapText="1"/>
    </xf>
    <xf numFmtId="0" fontId="0" fillId="5" borderId="1" xfId="0" applyFill="1" applyBorder="1" applyAlignment="1">
      <alignment vertical="top"/>
    </xf>
    <xf numFmtId="49" fontId="0" fillId="5" borderId="1" xfId="0" applyNumberFormat="1" applyFill="1" applyBorder="1" applyAlignment="1">
      <alignment vertical="top"/>
    </xf>
    <xf numFmtId="0" fontId="0" fillId="5" borderId="6" xfId="0" applyFill="1" applyBorder="1" applyAlignment="1">
      <alignment vertical="top"/>
    </xf>
    <xf numFmtId="49" fontId="0" fillId="5" borderId="6" xfId="0" applyNumberFormat="1" applyFill="1" applyBorder="1" applyAlignment="1">
      <alignment vertical="top"/>
    </xf>
    <xf numFmtId="0" fontId="0" fillId="5" borderId="4" xfId="0" applyFill="1" applyBorder="1"/>
    <xf numFmtId="49" fontId="0" fillId="5" borderId="4" xfId="0" applyNumberFormat="1" applyFill="1" applyBorder="1"/>
    <xf numFmtId="0" fontId="0" fillId="5" borderId="1" xfId="0" applyFill="1" applyBorder="1"/>
    <xf numFmtId="49" fontId="0" fillId="5" borderId="1" xfId="0" applyNumberFormat="1" applyFill="1" applyBorder="1"/>
    <xf numFmtId="0" fontId="0" fillId="5" borderId="1" xfId="0" applyFill="1" applyBorder="1" applyAlignment="1">
      <alignment horizontal="left" vertical="top" wrapText="1"/>
    </xf>
    <xf numFmtId="0" fontId="0" fillId="5" borderId="3" xfId="0" applyFill="1" applyBorder="1"/>
    <xf numFmtId="49" fontId="0" fillId="5" borderId="3" xfId="0" applyNumberFormat="1" applyFill="1" applyBorder="1"/>
    <xf numFmtId="0" fontId="0" fillId="5" borderId="6" xfId="0" applyFill="1" applyBorder="1"/>
    <xf numFmtId="49" fontId="0" fillId="5" borderId="6" xfId="0" applyNumberFormat="1" applyFill="1" applyBorder="1"/>
    <xf numFmtId="0" fontId="0" fillId="5" borderId="0" xfId="0" applyFill="1"/>
    <xf numFmtId="0" fontId="0" fillId="5" borderId="3" xfId="0" applyFill="1" applyBorder="1" applyAlignment="1">
      <alignment horizontal="center" vertical="center"/>
    </xf>
    <xf numFmtId="0" fontId="0" fillId="5" borderId="6" xfId="0" applyFill="1" applyBorder="1" applyAlignment="1">
      <alignment horizontal="center" vertical="center"/>
    </xf>
    <xf numFmtId="0" fontId="0" fillId="5" borderId="1" xfId="0" applyFill="1" applyBorder="1" applyAlignment="1">
      <alignment horizontal="center" vertical="center"/>
    </xf>
    <xf numFmtId="0" fontId="0" fillId="5" borderId="7" xfId="0" applyFill="1" applyBorder="1" applyAlignment="1">
      <alignment horizontal="center" vertical="center"/>
    </xf>
    <xf numFmtId="0" fontId="0" fillId="5" borderId="1" xfId="0" quotePrefix="1" applyFill="1" applyBorder="1" applyAlignment="1">
      <alignment horizontal="left" vertical="top" wrapText="1"/>
    </xf>
    <xf numFmtId="0" fontId="0" fillId="5" borderId="3" xfId="0" applyFill="1" applyBorder="1" applyAlignment="1">
      <alignment horizontal="left" wrapText="1"/>
    </xf>
    <xf numFmtId="0" fontId="0" fillId="5" borderId="6" xfId="0" applyFill="1" applyBorder="1" applyAlignment="1">
      <alignment horizontal="left" vertical="top" wrapText="1"/>
    </xf>
    <xf numFmtId="0" fontId="0" fillId="2" borderId="6" xfId="0" applyFill="1" applyBorder="1" applyAlignment="1">
      <alignment horizontal="center" vertical="center"/>
    </xf>
    <xf numFmtId="49" fontId="0" fillId="5" borderId="7" xfId="0" applyNumberFormat="1" applyFill="1" applyBorder="1"/>
    <xf numFmtId="0" fontId="0" fillId="5" borderId="7" xfId="0" applyFill="1" applyBorder="1" applyAlignment="1">
      <alignment horizontal="left" wrapText="1"/>
    </xf>
    <xf numFmtId="14" fontId="0" fillId="4" borderId="7" xfId="0" applyNumberFormat="1" applyFill="1" applyBorder="1" applyProtection="1">
      <protection locked="0"/>
    </xf>
    <xf numFmtId="164" fontId="0" fillId="4" borderId="4" xfId="0" applyNumberFormat="1" applyFill="1" applyBorder="1" applyProtection="1">
      <protection locked="0"/>
    </xf>
    <xf numFmtId="0" fontId="1" fillId="5" borderId="7" xfId="0" applyFont="1" applyFill="1" applyBorder="1"/>
    <xf numFmtId="49" fontId="1" fillId="5" borderId="7" xfId="0" applyNumberFormat="1" applyFont="1" applyFill="1" applyBorder="1"/>
    <xf numFmtId="0" fontId="1" fillId="5" borderId="7" xfId="0" applyFont="1" applyFill="1" applyBorder="1" applyAlignment="1">
      <alignment horizontal="left" wrapText="1"/>
    </xf>
    <xf numFmtId="0" fontId="1" fillId="0" borderId="7" xfId="0" applyFont="1" applyBorder="1" applyAlignment="1">
      <alignment horizontal="center" vertical="center"/>
    </xf>
    <xf numFmtId="0" fontId="7" fillId="5" borderId="3" xfId="1" applyFill="1" applyBorder="1" applyAlignment="1" applyProtection="1">
      <alignment horizontal="left" wrapText="1"/>
      <protection locked="0"/>
    </xf>
    <xf numFmtId="49" fontId="0" fillId="5" borderId="3" xfId="0" applyNumberFormat="1" applyFill="1" applyBorder="1" applyAlignment="1">
      <alignment vertical="top"/>
    </xf>
    <xf numFmtId="0" fontId="0" fillId="2" borderId="1" xfId="0" applyFill="1" applyBorder="1" applyAlignment="1">
      <alignment horizontal="center" vertical="center"/>
    </xf>
    <xf numFmtId="0" fontId="5" fillId="3" borderId="4" xfId="0" applyFont="1" applyFill="1" applyBorder="1" applyAlignment="1">
      <alignment horizontal="center" vertical="center"/>
    </xf>
    <xf numFmtId="0" fontId="0" fillId="0" borderId="0" xfId="0"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wrapText="1"/>
    </xf>
    <xf numFmtId="0" fontId="0" fillId="6" borderId="8" xfId="0" applyFill="1" applyBorder="1" applyProtection="1">
      <protection locked="0"/>
    </xf>
    <xf numFmtId="0" fontId="0" fillId="6" borderId="1" xfId="0" applyFill="1" applyBorder="1" applyProtection="1">
      <protection locked="0"/>
    </xf>
    <xf numFmtId="0" fontId="0" fillId="0" borderId="9" xfId="0" applyBorder="1" applyAlignment="1">
      <alignment horizontal="center" vertical="center"/>
    </xf>
    <xf numFmtId="0" fontId="0" fillId="5" borderId="7" xfId="0" applyFill="1" applyBorder="1" applyAlignment="1">
      <alignment vertical="top"/>
    </xf>
    <xf numFmtId="164" fontId="0" fillId="4" borderId="7" xfId="0" applyNumberFormat="1" applyFill="1" applyBorder="1" applyProtection="1">
      <protection locked="0"/>
    </xf>
    <xf numFmtId="0" fontId="0" fillId="5" borderId="10" xfId="0" applyFill="1" applyBorder="1" applyAlignment="1">
      <alignment vertical="top"/>
    </xf>
    <xf numFmtId="49" fontId="0" fillId="5" borderId="10" xfId="0" applyNumberFormat="1" applyFill="1" applyBorder="1" applyAlignment="1">
      <alignment vertical="top"/>
    </xf>
    <xf numFmtId="0" fontId="0" fillId="5" borderId="10" xfId="0" applyFill="1" applyBorder="1" applyAlignment="1">
      <alignment horizontal="left" wrapText="1"/>
    </xf>
    <xf numFmtId="0" fontId="0" fillId="6" borderId="1" xfId="0" applyFill="1" applyBorder="1" applyAlignment="1" applyProtection="1">
      <alignment wrapText="1"/>
      <protection locked="0"/>
    </xf>
    <xf numFmtId="0" fontId="0" fillId="4" borderId="1" xfId="0" applyFill="1" applyBorder="1" applyAlignment="1" applyProtection="1">
      <alignment wrapText="1"/>
      <protection locked="0"/>
    </xf>
    <xf numFmtId="0" fontId="1" fillId="4" borderId="7" xfId="0" applyFont="1" applyFill="1" applyBorder="1" applyAlignment="1" applyProtection="1">
      <alignment wrapText="1"/>
      <protection locked="0"/>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5" fillId="2" borderId="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school-design-and-construc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048E4-8F6E-44E2-9212-1C3F6900FEFE}">
  <dimension ref="A1:E5"/>
  <sheetViews>
    <sheetView tabSelected="1" workbookViewId="0"/>
  </sheetViews>
  <sheetFormatPr defaultRowHeight="14.25" x14ac:dyDescent="0.45"/>
  <cols>
    <col min="1" max="1" width="77.19921875" customWidth="1"/>
  </cols>
  <sheetData>
    <row r="1" spans="1:5" x14ac:dyDescent="0.45">
      <c r="A1" s="1" t="s">
        <v>0</v>
      </c>
      <c r="B1" s="11"/>
      <c r="C1" s="5"/>
      <c r="D1" s="6"/>
      <c r="E1" s="7"/>
    </row>
    <row r="2" spans="1:5" x14ac:dyDescent="0.45">
      <c r="A2" s="1" t="s">
        <v>1</v>
      </c>
      <c r="B2" s="11"/>
      <c r="C2" s="5"/>
      <c r="D2" s="6"/>
      <c r="E2" s="7"/>
    </row>
    <row r="3" spans="1:5" x14ac:dyDescent="0.45">
      <c r="A3" s="2" t="s">
        <v>2</v>
      </c>
      <c r="B3" s="12"/>
      <c r="C3" s="5"/>
      <c r="D3" s="6"/>
      <c r="E3" s="7"/>
    </row>
    <row r="4" spans="1:5" x14ac:dyDescent="0.45">
      <c r="A4" s="2" t="s">
        <v>3</v>
      </c>
      <c r="B4" s="12"/>
      <c r="C4" s="5"/>
      <c r="D4" s="6"/>
      <c r="E4" s="7"/>
    </row>
    <row r="5" spans="1:5" x14ac:dyDescent="0.45">
      <c r="A5" s="2" t="s">
        <v>4</v>
      </c>
      <c r="B5" s="12"/>
      <c r="C5" s="5"/>
      <c r="D5" s="6"/>
      <c r="E5" s="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83E05-EBF9-4418-89E2-9A8CD1951786}">
  <dimension ref="A1:E76"/>
  <sheetViews>
    <sheetView workbookViewId="0"/>
  </sheetViews>
  <sheetFormatPr defaultRowHeight="14.25" x14ac:dyDescent="0.45"/>
  <cols>
    <col min="1" max="1" width="51.73046875" customWidth="1"/>
    <col min="2" max="2" width="17.19921875" style="13" customWidth="1"/>
    <col min="3" max="3" width="57.19921875" style="5" customWidth="1"/>
    <col min="4" max="4" width="77.19921875" style="6" customWidth="1"/>
    <col min="5" max="5" width="77.53125" style="69" customWidth="1"/>
  </cols>
  <sheetData>
    <row r="1" spans="1:5" x14ac:dyDescent="0.45">
      <c r="A1" s="22" t="s">
        <v>5</v>
      </c>
      <c r="B1" s="23" t="s">
        <v>6</v>
      </c>
      <c r="C1" s="24" t="s">
        <v>7</v>
      </c>
      <c r="D1" s="8" t="s">
        <v>8</v>
      </c>
      <c r="E1" s="3" t="s">
        <v>9</v>
      </c>
    </row>
    <row r="2" spans="1:5" x14ac:dyDescent="0.45">
      <c r="A2" s="25" t="s">
        <v>10</v>
      </c>
      <c r="B2" s="26">
        <v>1.1000000000000001</v>
      </c>
      <c r="C2" s="27" t="s">
        <v>11</v>
      </c>
      <c r="D2" s="16"/>
      <c r="E2" s="49" t="s">
        <v>12</v>
      </c>
    </row>
    <row r="3" spans="1:5" x14ac:dyDescent="0.45">
      <c r="A3" s="25" t="s">
        <v>10</v>
      </c>
      <c r="B3" s="26">
        <v>1.2</v>
      </c>
      <c r="C3" s="28" t="s">
        <v>13</v>
      </c>
      <c r="D3" s="16"/>
      <c r="E3" s="49" t="s">
        <v>12</v>
      </c>
    </row>
    <row r="4" spans="1:5" x14ac:dyDescent="0.45">
      <c r="A4" s="25" t="s">
        <v>10</v>
      </c>
      <c r="B4" s="26">
        <v>1.3</v>
      </c>
      <c r="C4" s="28" t="s">
        <v>14</v>
      </c>
      <c r="D4" s="16"/>
      <c r="E4" s="49" t="s">
        <v>12</v>
      </c>
    </row>
    <row r="5" spans="1:5" x14ac:dyDescent="0.45">
      <c r="A5" s="25" t="s">
        <v>10</v>
      </c>
      <c r="B5" s="26">
        <v>1.4</v>
      </c>
      <c r="C5" s="28" t="s">
        <v>15</v>
      </c>
      <c r="D5" s="16"/>
      <c r="E5" s="49" t="s">
        <v>12</v>
      </c>
    </row>
    <row r="6" spans="1:5" x14ac:dyDescent="0.45">
      <c r="A6" s="25" t="s">
        <v>10</v>
      </c>
      <c r="B6" s="26">
        <v>1.5</v>
      </c>
      <c r="C6" s="28" t="s">
        <v>16</v>
      </c>
      <c r="D6" s="16"/>
      <c r="E6" s="49" t="s">
        <v>12</v>
      </c>
    </row>
    <row r="7" spans="1:5" x14ac:dyDescent="0.45">
      <c r="A7" s="25" t="s">
        <v>10</v>
      </c>
      <c r="B7" s="26">
        <v>1.6</v>
      </c>
      <c r="C7" s="28" t="s">
        <v>17</v>
      </c>
      <c r="D7" s="16"/>
      <c r="E7" s="49" t="s">
        <v>12</v>
      </c>
    </row>
    <row r="8" spans="1:5" x14ac:dyDescent="0.45">
      <c r="A8" s="25" t="s">
        <v>10</v>
      </c>
      <c r="B8" s="26">
        <v>1.7</v>
      </c>
      <c r="C8" s="28" t="s">
        <v>18</v>
      </c>
      <c r="D8" s="16"/>
      <c r="E8" s="49" t="s">
        <v>12</v>
      </c>
    </row>
    <row r="9" spans="1:5" x14ac:dyDescent="0.45">
      <c r="A9" s="25" t="s">
        <v>10</v>
      </c>
      <c r="B9" s="26">
        <v>1.8</v>
      </c>
      <c r="C9" s="28" t="s">
        <v>19</v>
      </c>
      <c r="D9" s="16"/>
      <c r="E9" s="49" t="s">
        <v>12</v>
      </c>
    </row>
    <row r="10" spans="1:5" ht="28.5" x14ac:dyDescent="0.45">
      <c r="A10" s="25" t="s">
        <v>10</v>
      </c>
      <c r="B10" s="26">
        <v>1.9</v>
      </c>
      <c r="C10" s="28" t="s">
        <v>20</v>
      </c>
      <c r="D10" s="16"/>
      <c r="E10" s="49" t="s">
        <v>12</v>
      </c>
    </row>
    <row r="11" spans="1:5" x14ac:dyDescent="0.45">
      <c r="A11" s="25" t="s">
        <v>10</v>
      </c>
      <c r="B11" s="26"/>
      <c r="C11" s="28"/>
      <c r="D11" s="16"/>
      <c r="E11" s="49" t="s">
        <v>12</v>
      </c>
    </row>
    <row r="12" spans="1:5" x14ac:dyDescent="0.45">
      <c r="A12" s="25" t="s">
        <v>10</v>
      </c>
      <c r="B12" s="26"/>
      <c r="C12" s="28"/>
      <c r="D12" s="16"/>
      <c r="E12" s="49" t="s">
        <v>12</v>
      </c>
    </row>
    <row r="13" spans="1:5" x14ac:dyDescent="0.45">
      <c r="A13" s="25" t="s">
        <v>10</v>
      </c>
      <c r="B13" s="26"/>
      <c r="C13" s="28"/>
      <c r="D13" s="16"/>
      <c r="E13" s="49" t="s">
        <v>12</v>
      </c>
    </row>
    <row r="14" spans="1:5" ht="14.65" thickBot="1" x14ac:dyDescent="0.5">
      <c r="A14" s="29" t="s">
        <v>10</v>
      </c>
      <c r="B14" s="30"/>
      <c r="C14" s="31"/>
      <c r="D14" s="17"/>
      <c r="E14" s="50" t="s">
        <v>12</v>
      </c>
    </row>
    <row r="15" spans="1:5" x14ac:dyDescent="0.45">
      <c r="A15" s="32" t="s">
        <v>21</v>
      </c>
      <c r="B15" s="33">
        <v>2.1</v>
      </c>
      <c r="C15" s="34" t="s">
        <v>22</v>
      </c>
      <c r="D15" s="18"/>
      <c r="E15" s="15" t="s">
        <v>12</v>
      </c>
    </row>
    <row r="16" spans="1:5" ht="29.55" customHeight="1" x14ac:dyDescent="0.45">
      <c r="A16" s="35" t="s">
        <v>21</v>
      </c>
      <c r="B16" s="36">
        <v>2.2000000000000002</v>
      </c>
      <c r="C16" s="28" t="s">
        <v>23</v>
      </c>
      <c r="D16" s="16"/>
      <c r="E16" s="67" t="s">
        <v>24</v>
      </c>
    </row>
    <row r="17" spans="1:5" ht="28.5" x14ac:dyDescent="0.45">
      <c r="A17" s="35" t="s">
        <v>21</v>
      </c>
      <c r="B17" s="36">
        <v>2.2999999999999998</v>
      </c>
      <c r="C17" s="28" t="s">
        <v>25</v>
      </c>
      <c r="D17" s="16"/>
      <c r="E17" s="67" t="s">
        <v>24</v>
      </c>
    </row>
    <row r="18" spans="1:5" ht="28.9" thickBot="1" x14ac:dyDescent="0.5">
      <c r="A18" s="37" t="s">
        <v>21</v>
      </c>
      <c r="B18" s="38">
        <v>2.4</v>
      </c>
      <c r="C18" s="31" t="s">
        <v>26</v>
      </c>
      <c r="D18" s="17"/>
      <c r="E18" s="56" t="s">
        <v>24</v>
      </c>
    </row>
    <row r="19" spans="1:5" x14ac:dyDescent="0.45">
      <c r="A19" s="39" t="s">
        <v>27</v>
      </c>
      <c r="B19" s="40" t="s">
        <v>28</v>
      </c>
      <c r="C19" s="34" t="s">
        <v>29</v>
      </c>
      <c r="D19" s="18"/>
      <c r="E19" s="52" t="s">
        <v>12</v>
      </c>
    </row>
    <row r="20" spans="1:5" ht="28.5" x14ac:dyDescent="0.45">
      <c r="A20" s="41" t="s">
        <v>27</v>
      </c>
      <c r="B20" s="42" t="s">
        <v>30</v>
      </c>
      <c r="C20" s="28" t="s">
        <v>31</v>
      </c>
      <c r="D20" s="16"/>
      <c r="E20" s="49" t="s">
        <v>12</v>
      </c>
    </row>
    <row r="21" spans="1:5" x14ac:dyDescent="0.45">
      <c r="A21" s="41" t="s">
        <v>27</v>
      </c>
      <c r="B21" s="42" t="s">
        <v>32</v>
      </c>
      <c r="C21" s="54" t="s">
        <v>33</v>
      </c>
      <c r="D21" s="21"/>
      <c r="E21" s="49" t="s">
        <v>12</v>
      </c>
    </row>
    <row r="22" spans="1:5" ht="28.5" x14ac:dyDescent="0.45">
      <c r="A22" s="41" t="s">
        <v>27</v>
      </c>
      <c r="B22" s="26" t="s">
        <v>34</v>
      </c>
      <c r="C22" s="28" t="s">
        <v>35</v>
      </c>
      <c r="D22" s="16"/>
      <c r="E22" s="51" t="s">
        <v>12</v>
      </c>
    </row>
    <row r="23" spans="1:5" x14ac:dyDescent="0.45">
      <c r="A23" s="41" t="s">
        <v>27</v>
      </c>
      <c r="B23" s="26" t="s">
        <v>36</v>
      </c>
      <c r="C23" s="28" t="s">
        <v>37</v>
      </c>
      <c r="D23" s="16"/>
      <c r="E23" s="51" t="s">
        <v>12</v>
      </c>
    </row>
    <row r="24" spans="1:5" ht="28.5" x14ac:dyDescent="0.45">
      <c r="A24" s="41" t="s">
        <v>27</v>
      </c>
      <c r="B24" s="26" t="s">
        <v>38</v>
      </c>
      <c r="C24" s="28" t="s">
        <v>39</v>
      </c>
      <c r="D24" s="16"/>
      <c r="E24" s="10" t="s">
        <v>12</v>
      </c>
    </row>
    <row r="25" spans="1:5" ht="28.5" x14ac:dyDescent="0.45">
      <c r="A25" s="41" t="s">
        <v>27</v>
      </c>
      <c r="B25" s="26" t="s">
        <v>40</v>
      </c>
      <c r="C25" s="28" t="s">
        <v>41</v>
      </c>
      <c r="D25" s="16"/>
      <c r="E25" s="10" t="s">
        <v>12</v>
      </c>
    </row>
    <row r="26" spans="1:5" x14ac:dyDescent="0.45">
      <c r="A26" s="41" t="s">
        <v>27</v>
      </c>
      <c r="B26" s="26" t="s">
        <v>42</v>
      </c>
      <c r="C26" s="28" t="s">
        <v>43</v>
      </c>
      <c r="D26" s="19"/>
      <c r="E26" s="51" t="s">
        <v>12</v>
      </c>
    </row>
    <row r="27" spans="1:5" x14ac:dyDescent="0.45">
      <c r="A27" s="44" t="s">
        <v>27</v>
      </c>
      <c r="B27" s="57" t="s">
        <v>44</v>
      </c>
      <c r="C27" s="58" t="s">
        <v>45</v>
      </c>
      <c r="D27" s="59"/>
      <c r="E27" s="52" t="s">
        <v>12</v>
      </c>
    </row>
    <row r="28" spans="1:5" x14ac:dyDescent="0.45">
      <c r="A28" s="41" t="s">
        <v>27</v>
      </c>
      <c r="B28" s="42" t="s">
        <v>46</v>
      </c>
      <c r="C28" s="28" t="s">
        <v>47</v>
      </c>
      <c r="D28" s="19"/>
      <c r="E28" s="51" t="s">
        <v>12</v>
      </c>
    </row>
    <row r="29" spans="1:5" ht="28.5" x14ac:dyDescent="0.45">
      <c r="A29" s="41" t="s">
        <v>27</v>
      </c>
      <c r="B29" s="42" t="s">
        <v>48</v>
      </c>
      <c r="C29" s="28" t="s">
        <v>49</v>
      </c>
      <c r="D29" s="20"/>
      <c r="E29" s="51" t="s">
        <v>12</v>
      </c>
    </row>
    <row r="30" spans="1:5" ht="28.5" x14ac:dyDescent="0.45">
      <c r="A30" s="41" t="s">
        <v>27</v>
      </c>
      <c r="B30" s="42" t="s">
        <v>50</v>
      </c>
      <c r="C30" s="28" t="s">
        <v>51</v>
      </c>
      <c r="D30" s="16"/>
      <c r="E30" s="71" t="s">
        <v>52</v>
      </c>
    </row>
    <row r="31" spans="1:5" ht="28.5" x14ac:dyDescent="0.45">
      <c r="A31" s="41" t="s">
        <v>27</v>
      </c>
      <c r="B31" s="40" t="s">
        <v>53</v>
      </c>
      <c r="C31" s="28" t="s">
        <v>54</v>
      </c>
      <c r="D31" s="20"/>
      <c r="E31" s="51" t="s">
        <v>12</v>
      </c>
    </row>
    <row r="32" spans="1:5" x14ac:dyDescent="0.45">
      <c r="A32" s="41" t="s">
        <v>27</v>
      </c>
      <c r="B32" s="42" t="s">
        <v>55</v>
      </c>
      <c r="C32" s="43" t="s">
        <v>56</v>
      </c>
      <c r="D32" s="19"/>
      <c r="E32" s="51" t="s">
        <v>12</v>
      </c>
    </row>
    <row r="33" spans="1:5" x14ac:dyDescent="0.45">
      <c r="A33" s="41" t="s">
        <v>27</v>
      </c>
      <c r="B33" s="42" t="s">
        <v>57</v>
      </c>
      <c r="C33" s="43" t="s">
        <v>58</v>
      </c>
      <c r="D33" s="19"/>
      <c r="E33" s="51" t="s">
        <v>12</v>
      </c>
    </row>
    <row r="34" spans="1:5" ht="28.5" x14ac:dyDescent="0.45">
      <c r="A34" s="41" t="s">
        <v>27</v>
      </c>
      <c r="B34" s="42" t="s">
        <v>59</v>
      </c>
      <c r="C34" s="28" t="s">
        <v>60</v>
      </c>
      <c r="D34" s="20"/>
      <c r="E34" s="51" t="s">
        <v>12</v>
      </c>
    </row>
    <row r="35" spans="1:5" ht="42.75" x14ac:dyDescent="0.45">
      <c r="A35" s="41" t="s">
        <v>27</v>
      </c>
      <c r="B35" s="40" t="s">
        <v>61</v>
      </c>
      <c r="C35" s="28" t="s">
        <v>62</v>
      </c>
      <c r="D35" s="20"/>
      <c r="E35" s="51" t="s">
        <v>12</v>
      </c>
    </row>
    <row r="36" spans="1:5" ht="28.5" x14ac:dyDescent="0.45">
      <c r="A36" s="39" t="s">
        <v>27</v>
      </c>
      <c r="B36" s="40" t="s">
        <v>63</v>
      </c>
      <c r="C36" s="34" t="s">
        <v>64</v>
      </c>
      <c r="D36" s="60"/>
      <c r="E36" s="52" t="s">
        <v>12</v>
      </c>
    </row>
    <row r="37" spans="1:5" ht="42.75" x14ac:dyDescent="0.45">
      <c r="A37" s="41" t="s">
        <v>27</v>
      </c>
      <c r="B37" s="42" t="s">
        <v>65</v>
      </c>
      <c r="C37" s="28" t="s">
        <v>66</v>
      </c>
      <c r="D37" s="16"/>
      <c r="E37" s="67" t="s">
        <v>67</v>
      </c>
    </row>
    <row r="38" spans="1:5" ht="54.7" customHeight="1" x14ac:dyDescent="0.45">
      <c r="A38" s="41" t="s">
        <v>27</v>
      </c>
      <c r="B38" s="42" t="s">
        <v>68</v>
      </c>
      <c r="C38" s="53" t="s">
        <v>69</v>
      </c>
      <c r="D38" s="81"/>
      <c r="E38" s="49" t="s">
        <v>12</v>
      </c>
    </row>
    <row r="39" spans="1:5" ht="91.05" customHeight="1" x14ac:dyDescent="0.45">
      <c r="A39" s="41" t="s">
        <v>27</v>
      </c>
      <c r="B39" s="40" t="s">
        <v>70</v>
      </c>
      <c r="C39" s="43" t="s">
        <v>71</v>
      </c>
      <c r="D39" s="81"/>
      <c r="E39" s="51" t="s">
        <v>12</v>
      </c>
    </row>
    <row r="40" spans="1:5" ht="14.65" thickBot="1" x14ac:dyDescent="0.5">
      <c r="A40" s="46" t="s">
        <v>27</v>
      </c>
      <c r="B40" s="47" t="s">
        <v>72</v>
      </c>
      <c r="C40" s="55" t="s">
        <v>73</v>
      </c>
      <c r="D40" s="17"/>
      <c r="E40" s="56" t="s">
        <v>74</v>
      </c>
    </row>
    <row r="41" spans="1:5" ht="28.5" x14ac:dyDescent="0.45">
      <c r="A41" s="39" t="s">
        <v>75</v>
      </c>
      <c r="B41" s="40" t="s">
        <v>76</v>
      </c>
      <c r="C41" s="5" t="s">
        <v>77</v>
      </c>
      <c r="D41" s="72"/>
      <c r="E41" s="74" t="s">
        <v>12</v>
      </c>
    </row>
    <row r="42" spans="1:5" ht="85.5" x14ac:dyDescent="0.45">
      <c r="A42" s="41" t="s">
        <v>75</v>
      </c>
      <c r="B42" s="42" t="s">
        <v>78</v>
      </c>
      <c r="C42" s="28" t="s">
        <v>79</v>
      </c>
      <c r="D42" s="73"/>
      <c r="E42" s="10" t="s">
        <v>12</v>
      </c>
    </row>
    <row r="43" spans="1:5" ht="132.75" customHeight="1" x14ac:dyDescent="0.45">
      <c r="A43" s="41" t="s">
        <v>75</v>
      </c>
      <c r="B43" s="42" t="s">
        <v>80</v>
      </c>
      <c r="C43" s="43" t="str">
        <f>IF(OR(D41="",D42="",D42&gt;D41),"Please provide an explanation why additional space is needed and why the existing space cannot be re-configured:", "You do not need to complete this row")</f>
        <v>Please provide an explanation why additional space is needed and why the existing space cannot be re-configured:</v>
      </c>
      <c r="D43" s="80"/>
      <c r="E43" s="10" t="s">
        <v>12</v>
      </c>
    </row>
    <row r="44" spans="1:5" x14ac:dyDescent="0.45">
      <c r="A44" s="41" t="s">
        <v>75</v>
      </c>
      <c r="B44" s="42" t="s">
        <v>81</v>
      </c>
      <c r="C44" s="28" t="str">
        <f>IF(OR(D41="",D42="",D42&gt;D41),"Please provide forecasted post 16 learner numbers for 2023/2024:", "You do not need to complete this row")</f>
        <v>Please provide forecasted post 16 learner numbers for 2023/2024:</v>
      </c>
      <c r="D44" s="16"/>
      <c r="E44" s="10" t="s">
        <v>12</v>
      </c>
    </row>
    <row r="45" spans="1:5" x14ac:dyDescent="0.45">
      <c r="A45" s="41" t="s">
        <v>75</v>
      </c>
      <c r="B45" s="42" t="s">
        <v>82</v>
      </c>
      <c r="C45" s="28" t="str">
        <f>IF(OR(D41="",D42="",D42&gt;D41), "Please provide forecasted post 16 learner numbers for 2024/2025:", "You do not need to complete this row")</f>
        <v>Please provide forecasted post 16 learner numbers for 2024/2025:</v>
      </c>
      <c r="D45" s="16"/>
      <c r="E45" s="10" t="s">
        <v>12</v>
      </c>
    </row>
    <row r="46" spans="1:5" x14ac:dyDescent="0.45">
      <c r="A46" s="41" t="s">
        <v>75</v>
      </c>
      <c r="B46" s="42" t="s">
        <v>83</v>
      </c>
      <c r="C46" s="28" t="str">
        <f>IF(OR(D41="",D42="",D42&gt;D41), "Please provide forecasted post 16 learner numbers for 2025/2026:", "You do not need to complete this row")</f>
        <v>Please provide forecasted post 16 learner numbers for 2025/2026:</v>
      </c>
      <c r="D46" s="16"/>
      <c r="E46" s="10" t="s">
        <v>12</v>
      </c>
    </row>
    <row r="47" spans="1:5" x14ac:dyDescent="0.45">
      <c r="A47" s="41" t="s">
        <v>75</v>
      </c>
      <c r="B47" s="42" t="s">
        <v>84</v>
      </c>
      <c r="C47" s="28" t="str">
        <f>IF(OR(D41="",D42="",D42&gt;D41), "Please provide forecasted post 16 learner numbers for 2026/2027:", "You do not need to complete this row")</f>
        <v>Please provide forecasted post 16 learner numbers for 2026/2027:</v>
      </c>
      <c r="D47" s="16"/>
      <c r="E47" s="10" t="s">
        <v>12</v>
      </c>
    </row>
    <row r="48" spans="1:5" x14ac:dyDescent="0.45">
      <c r="A48" s="41" t="s">
        <v>75</v>
      </c>
      <c r="B48" s="42" t="s">
        <v>85</v>
      </c>
      <c r="C48" s="28" t="str">
        <f>IF(OR(D41="",D42="",D42&gt;D41), "Please provide forecasted post 16 learner numbers for 2027/2028:", "You do not need to complete this row")</f>
        <v>Please provide forecasted post 16 learner numbers for 2027/2028:</v>
      </c>
      <c r="D48" s="16"/>
      <c r="E48" s="10" t="s">
        <v>12</v>
      </c>
    </row>
    <row r="49" spans="1:5" ht="130.05000000000001" customHeight="1" x14ac:dyDescent="0.45">
      <c r="A49" s="61" t="s">
        <v>75</v>
      </c>
      <c r="B49" s="62" t="s">
        <v>86</v>
      </c>
      <c r="C49" s="63" t="s">
        <v>87</v>
      </c>
      <c r="D49" s="82"/>
      <c r="E49" s="64" t="s">
        <v>12</v>
      </c>
    </row>
    <row r="50" spans="1:5" ht="28.5" x14ac:dyDescent="0.45">
      <c r="A50" s="41" t="s">
        <v>88</v>
      </c>
      <c r="B50" s="42" t="s">
        <v>89</v>
      </c>
      <c r="C50" s="28" t="s">
        <v>90</v>
      </c>
      <c r="D50" s="16"/>
      <c r="E50" s="67" t="s">
        <v>91</v>
      </c>
    </row>
    <row r="51" spans="1:5" ht="28.5" x14ac:dyDescent="0.45">
      <c r="A51" s="41" t="s">
        <v>88</v>
      </c>
      <c r="B51" s="42" t="s">
        <v>92</v>
      </c>
      <c r="C51" s="28" t="s">
        <v>93</v>
      </c>
      <c r="D51" s="16"/>
      <c r="E51" s="51" t="s">
        <v>12</v>
      </c>
    </row>
    <row r="52" spans="1:5" ht="28.5" x14ac:dyDescent="0.45">
      <c r="A52" s="41" t="s">
        <v>88</v>
      </c>
      <c r="B52" s="42" t="s">
        <v>94</v>
      </c>
      <c r="C52" s="28" t="s">
        <v>95</v>
      </c>
      <c r="D52" s="16"/>
      <c r="E52" s="51" t="s">
        <v>12</v>
      </c>
    </row>
    <row r="53" spans="1:5" ht="28.5" x14ac:dyDescent="0.45">
      <c r="A53" s="41" t="s">
        <v>88</v>
      </c>
      <c r="B53" s="42" t="s">
        <v>96</v>
      </c>
      <c r="C53" s="28" t="s">
        <v>97</v>
      </c>
      <c r="D53" s="16"/>
      <c r="E53" s="51" t="s">
        <v>12</v>
      </c>
    </row>
    <row r="54" spans="1:5" ht="28.5" x14ac:dyDescent="0.45">
      <c r="A54" s="41" t="s">
        <v>88</v>
      </c>
      <c r="B54" s="42" t="s">
        <v>98</v>
      </c>
      <c r="C54" s="28" t="s">
        <v>99</v>
      </c>
      <c r="D54" s="16"/>
      <c r="E54" s="51" t="s">
        <v>12</v>
      </c>
    </row>
    <row r="55" spans="1:5" ht="28.5" x14ac:dyDescent="0.45">
      <c r="A55" s="41" t="s">
        <v>88</v>
      </c>
      <c r="B55" s="42" t="s">
        <v>100</v>
      </c>
      <c r="C55" s="28" t="s">
        <v>101</v>
      </c>
      <c r="D55" s="16"/>
      <c r="E55" s="51" t="s">
        <v>12</v>
      </c>
    </row>
    <row r="56" spans="1:5" ht="28.5" x14ac:dyDescent="0.45">
      <c r="A56" s="41" t="s">
        <v>88</v>
      </c>
      <c r="B56" s="42" t="s">
        <v>102</v>
      </c>
      <c r="C56" s="28" t="s">
        <v>103</v>
      </c>
      <c r="D56" s="16"/>
      <c r="E56" s="51" t="s">
        <v>12</v>
      </c>
    </row>
    <row r="57" spans="1:5" ht="27.7" customHeight="1" x14ac:dyDescent="0.45">
      <c r="A57" s="41" t="s">
        <v>88</v>
      </c>
      <c r="B57" s="42" t="s">
        <v>104</v>
      </c>
      <c r="C57" s="28" t="s">
        <v>105</v>
      </c>
      <c r="D57" s="16"/>
      <c r="E57" s="67" t="s">
        <v>106</v>
      </c>
    </row>
    <row r="58" spans="1:5" ht="28.5" x14ac:dyDescent="0.45">
      <c r="A58" s="44" t="s">
        <v>88</v>
      </c>
      <c r="B58" s="45" t="s">
        <v>107</v>
      </c>
      <c r="C58" s="54" t="s">
        <v>108</v>
      </c>
      <c r="D58" s="21"/>
      <c r="E58" s="14" t="s">
        <v>109</v>
      </c>
    </row>
    <row r="59" spans="1:5" ht="57" x14ac:dyDescent="0.45">
      <c r="A59" s="44" t="s">
        <v>88</v>
      </c>
      <c r="B59" s="45" t="s">
        <v>110</v>
      </c>
      <c r="C59" s="65" t="s">
        <v>111</v>
      </c>
      <c r="D59" s="21"/>
      <c r="E59" s="4" t="s">
        <v>12</v>
      </c>
    </row>
    <row r="60" spans="1:5" ht="57.4" thickBot="1" x14ac:dyDescent="0.5">
      <c r="A60" s="46" t="s">
        <v>88</v>
      </c>
      <c r="B60" s="47" t="s">
        <v>112</v>
      </c>
      <c r="C60" s="31" t="s">
        <v>113</v>
      </c>
      <c r="D60" s="17"/>
      <c r="E60" s="9" t="s">
        <v>12</v>
      </c>
    </row>
    <row r="61" spans="1:5" ht="28.5" x14ac:dyDescent="0.45">
      <c r="A61" s="39" t="s">
        <v>114</v>
      </c>
      <c r="B61" s="40" t="s">
        <v>115</v>
      </c>
      <c r="C61" s="34" t="s">
        <v>116</v>
      </c>
      <c r="D61" s="18"/>
      <c r="E61" s="70" t="s">
        <v>117</v>
      </c>
    </row>
    <row r="62" spans="1:5" ht="28.5" x14ac:dyDescent="0.45">
      <c r="A62" s="41" t="s">
        <v>114</v>
      </c>
      <c r="B62" s="42" t="s">
        <v>118</v>
      </c>
      <c r="C62" s="28" t="s">
        <v>119</v>
      </c>
      <c r="D62" s="16"/>
      <c r="E62" s="67" t="s">
        <v>120</v>
      </c>
    </row>
    <row r="63" spans="1:5" ht="57" x14ac:dyDescent="0.45">
      <c r="A63" s="41" t="s">
        <v>114</v>
      </c>
      <c r="B63" s="42" t="s">
        <v>121</v>
      </c>
      <c r="C63" s="28" t="s">
        <v>122</v>
      </c>
      <c r="D63" s="16"/>
      <c r="E63" s="10" t="s">
        <v>12</v>
      </c>
    </row>
    <row r="64" spans="1:5" ht="28.5" x14ac:dyDescent="0.45">
      <c r="A64" s="41" t="s">
        <v>114</v>
      </c>
      <c r="B64" s="42" t="s">
        <v>123</v>
      </c>
      <c r="C64" s="28" t="s">
        <v>124</v>
      </c>
      <c r="D64" s="16"/>
      <c r="E64" s="10" t="s">
        <v>12</v>
      </c>
    </row>
    <row r="65" spans="1:5" ht="57" x14ac:dyDescent="0.45">
      <c r="A65" s="41" t="s">
        <v>114</v>
      </c>
      <c r="B65" s="42" t="s">
        <v>125</v>
      </c>
      <c r="C65" s="28" t="s">
        <v>126</v>
      </c>
      <c r="D65" s="16"/>
      <c r="E65" s="10" t="s">
        <v>12</v>
      </c>
    </row>
    <row r="66" spans="1:5" ht="28.5" x14ac:dyDescent="0.45">
      <c r="A66" s="41" t="s">
        <v>114</v>
      </c>
      <c r="B66" s="42" t="s">
        <v>127</v>
      </c>
      <c r="C66" s="28" t="s">
        <v>128</v>
      </c>
      <c r="D66" s="16"/>
      <c r="E66" s="67" t="s">
        <v>129</v>
      </c>
    </row>
    <row r="67" spans="1:5" x14ac:dyDescent="0.45">
      <c r="A67" s="41" t="s">
        <v>114</v>
      </c>
      <c r="B67" s="42" t="s">
        <v>130</v>
      </c>
      <c r="C67" s="28" t="s">
        <v>131</v>
      </c>
      <c r="D67" s="16"/>
      <c r="E67" s="10" t="s">
        <v>12</v>
      </c>
    </row>
    <row r="68" spans="1:5" x14ac:dyDescent="0.45">
      <c r="A68" s="41" t="s">
        <v>114</v>
      </c>
      <c r="B68" s="42" t="s">
        <v>132</v>
      </c>
      <c r="C68" s="48" t="s">
        <v>133</v>
      </c>
      <c r="D68" s="16"/>
      <c r="E68" s="10" t="s">
        <v>12</v>
      </c>
    </row>
    <row r="69" spans="1:5" x14ac:dyDescent="0.45">
      <c r="A69" s="41" t="s">
        <v>114</v>
      </c>
      <c r="B69" s="42" t="s">
        <v>134</v>
      </c>
      <c r="C69" s="28" t="s">
        <v>135</v>
      </c>
      <c r="D69" s="16"/>
      <c r="E69" s="10" t="s">
        <v>12</v>
      </c>
    </row>
    <row r="70" spans="1:5" x14ac:dyDescent="0.45">
      <c r="A70" s="41" t="s">
        <v>114</v>
      </c>
      <c r="B70" s="42" t="s">
        <v>136</v>
      </c>
      <c r="C70" s="28" t="s">
        <v>137</v>
      </c>
      <c r="D70" s="16"/>
      <c r="E70" s="10" t="s">
        <v>12</v>
      </c>
    </row>
    <row r="71" spans="1:5" x14ac:dyDescent="0.45">
      <c r="A71" s="41" t="s">
        <v>114</v>
      </c>
      <c r="B71" s="42" t="s">
        <v>138</v>
      </c>
      <c r="C71" s="48" t="s">
        <v>139</v>
      </c>
      <c r="D71" s="16"/>
      <c r="E71" s="10" t="s">
        <v>12</v>
      </c>
    </row>
    <row r="72" spans="1:5" ht="14.65" thickBot="1" x14ac:dyDescent="0.5">
      <c r="A72" s="46" t="s">
        <v>114</v>
      </c>
      <c r="B72" s="47" t="s">
        <v>140</v>
      </c>
      <c r="C72" s="31" t="s">
        <v>141</v>
      </c>
      <c r="D72" s="17"/>
      <c r="E72" s="9" t="s">
        <v>12</v>
      </c>
    </row>
    <row r="73" spans="1:5" ht="28.5" x14ac:dyDescent="0.45">
      <c r="A73" s="32" t="s">
        <v>142</v>
      </c>
      <c r="B73" s="33" t="s">
        <v>143</v>
      </c>
      <c r="C73" s="34" t="s">
        <v>144</v>
      </c>
      <c r="D73" s="60"/>
      <c r="E73" s="68" t="s">
        <v>145</v>
      </c>
    </row>
    <row r="74" spans="1:5" ht="28.5" x14ac:dyDescent="0.45">
      <c r="A74" s="75" t="s">
        <v>142</v>
      </c>
      <c r="B74" s="66" t="s">
        <v>146</v>
      </c>
      <c r="C74" s="54" t="s">
        <v>147</v>
      </c>
      <c r="D74" s="76"/>
      <c r="E74" s="84" t="s">
        <v>12</v>
      </c>
    </row>
    <row r="75" spans="1:5" ht="28.5" x14ac:dyDescent="0.45">
      <c r="A75" s="35" t="s">
        <v>142</v>
      </c>
      <c r="B75" s="36" t="s">
        <v>148</v>
      </c>
      <c r="C75" s="28" t="s">
        <v>149</v>
      </c>
      <c r="D75" s="20"/>
      <c r="E75" s="85" t="s">
        <v>150</v>
      </c>
    </row>
    <row r="76" spans="1:5" ht="28.9" thickBot="1" x14ac:dyDescent="0.5">
      <c r="A76" s="77" t="s">
        <v>142</v>
      </c>
      <c r="B76" s="78" t="s">
        <v>151</v>
      </c>
      <c r="C76" s="79" t="s">
        <v>152</v>
      </c>
      <c r="D76" s="17"/>
      <c r="E76" s="83" t="s">
        <v>12</v>
      </c>
    </row>
  </sheetData>
  <sheetProtection sheet="1" objects="1" scenarios="1"/>
  <phoneticPr fontId="6" type="noConversion"/>
  <dataValidations count="22">
    <dataValidation type="list" allowBlank="1" showInputMessage="1" showErrorMessage="1" sqref="D66" xr:uid="{F62429CE-1BB1-45C4-9405-F7EF0DF07D6B}">
      <formula1>"Yes, No, Not applicable"</formula1>
    </dataValidation>
    <dataValidation type="list" allowBlank="1" showInputMessage="1" showErrorMessage="1" sqref="D65" xr:uid="{49E902E8-B59D-46D8-A4A9-04CEF2541676}">
      <formula1>"Yes, No"</formula1>
    </dataValidation>
    <dataValidation type="list" allowBlank="1" showInputMessage="1" showErrorMessage="1" error="Please select Yes/No from the drop down options" sqref="D35 D57 D52 D40 D73:D75" xr:uid="{9BD03F4F-5338-444B-BDF7-C564BE7892E0}">
      <formula1>"Yes,No"</formula1>
    </dataValidation>
    <dataValidation type="decimal" allowBlank="1" showInputMessage="1" showErrorMessage="1" error="Please enter as a number" sqref="D42" xr:uid="{A4544386-C052-449F-B949-BF651BAC8A9E}">
      <formula1>0</formula1>
      <formula2>5E+23</formula2>
    </dataValidation>
    <dataValidation type="whole" allowBlank="1" showInputMessage="1" showErrorMessage="1" error="Please input this as an 8-digit number. If you do not know this then you can find it on https://get-information-schools.service.gov.uk/Search" sqref="D3" xr:uid="{9C4DFDD0-69CA-46D3-8E5F-6009F13F49C5}">
      <formula1>10000000</formula1>
      <formula2>99999999</formula2>
    </dataValidation>
    <dataValidation type="list" allowBlank="1" showInputMessage="1" showErrorMessage="1" error="Please select from the drop down options" sqref="D15" xr:uid="{E22FFD56-A56F-4814-A29D-F0DC36D97C11}">
      <formula1>"Yes - responded to AO letter issued on 29/11/22, Yes - responded to AO letter issued on 1/3/23, Yes - notified ESFA, No"</formula1>
    </dataValidation>
    <dataValidation type="decimal" allowBlank="1" showInputMessage="1" showErrorMessage="1" error="Please enter as a number" sqref="D41" xr:uid="{D1A891F2-C447-4A76-865F-8DD8CE87D608}">
      <formula1>0</formula1>
      <formula2>5E+24</formula2>
    </dataValidation>
    <dataValidation type="date" allowBlank="1" showInputMessage="1" showErrorMessage="1" error="Please input a date in DD/MM/YYYY format_x000a_" sqref="D67" xr:uid="{FB167088-26B6-4D62-8317-5FB247A28205}">
      <formula1>1</formula1>
      <formula2>47484</formula2>
    </dataValidation>
    <dataValidation type="date" allowBlank="1" showInputMessage="1" showErrorMessage="1" error="Please input a date in DD/MM/YYYY format_x000a_" sqref="D69:D71 D76" xr:uid="{2D504330-0CAA-421F-8588-02DD2D7FB957}">
      <formula1>1</formula1>
      <formula2>47515</formula2>
    </dataValidation>
    <dataValidation type="list" allowBlank="1" showInputMessage="1" showErrorMessage="1" error="Please select Yes/No from the drop down options" sqref="D30 D16:D18 D24 D9 D61:D63 D58:D59 D55 D53 D50 D37 D7" xr:uid="{802515F4-F315-43FA-A3DF-51BE89297972}">
      <formula1>"Yes, No"</formula1>
    </dataValidation>
    <dataValidation type="whole" allowBlank="1" showInputMessage="1" showErrorMessage="1" error="Please write this as a number with no spaces (e.g. 01234567890)" sqref="D6" xr:uid="{9194C0C0-A9E1-4BB5-9B2A-6D41828C2E49}">
      <formula1>0</formula1>
      <formula2>1E+27</formula2>
    </dataValidation>
    <dataValidation type="date" allowBlank="1" showInputMessage="1" showErrorMessage="1" error="Please input as a date in DD/MM/YYYY format and date must be before 31/03/2027" promptTitle="DD/MM/YYYY" prompt="DD/MM/YYYY_x000a_" sqref="D26" xr:uid="{AC79C9D1-2D73-45E7-993D-A55F13D1B701}">
      <formula1>245</formula1>
      <formula2>46477</formula2>
    </dataValidation>
    <dataValidation type="date" allowBlank="1" showInputMessage="1" showErrorMessage="1" error="Please input as a date in DD/MM/YYYY format and date must be before 31/03/2028" promptTitle="DD/MM/YYYY" prompt="DD/MM/YYYY_x000a_" sqref="D27" xr:uid="{41CB7388-E8DB-464C-807E-6A2689149D40}">
      <formula1>245</formula1>
      <formula2>46843</formula2>
    </dataValidation>
    <dataValidation type="decimal" allowBlank="1" showInputMessage="1" showErrorMessage="1" error="Please enter as a number" sqref="D29 D31 D34" xr:uid="{3F7C4797-3F05-4960-BBDE-9BC826B4C5DD}">
      <formula1>0</formula1>
      <formula2>250000000</formula2>
    </dataValidation>
    <dataValidation type="list" allowBlank="1" showInputMessage="1" showErrorMessage="1" error="Please select from the drop down options_x000a_" sqref="D30" xr:uid="{64EF6AAF-CE99-4C3C-81E9-C50B12116B61}">
      <formula1>"Yes, No"</formula1>
    </dataValidation>
    <dataValidation type="list" allowBlank="1" showInputMessage="1" showErrorMessage="1" error="Please select from the drop down options" sqref="D30" xr:uid="{30768221-75A2-4071-8AC9-CB91D63466A2}">
      <formula1>"Yes,No"</formula1>
    </dataValidation>
    <dataValidation type="whole" allowBlank="1" showInputMessage="1" showErrorMessage="1" error="Please enter as a number" sqref="D44:D48" xr:uid="{B938902B-38ED-457C-826B-B3DF46873A15}">
      <formula1>0</formula1>
      <formula2>250000</formula2>
    </dataValidation>
    <dataValidation type="list" allowBlank="1" showInputMessage="1" showErrorMessage="1" error="Please select Yes/No from the drop down options" sqref="D72 D68" xr:uid="{281E6802-AA86-4DE5-A1CE-B7CB55A8871D}">
      <formula1>"Yes, No, Not applicable"</formula1>
    </dataValidation>
    <dataValidation type="date" allowBlank="1" showInputMessage="1" showErrorMessage="1" error="Please input as a date in DD/MM/YYYY format and date must be before 31/03/2028" promptTitle="DD/MM/YYYY" prompt="DD/MM/YYYY_x000a_" sqref="D28" xr:uid="{A4AE7E39-4BE1-4EAD-8590-14D1735BCE4F}">
      <formula1>245</formula1>
      <formula2>47208</formula2>
    </dataValidation>
    <dataValidation type="date" allowBlank="1" showInputMessage="1" showErrorMessage="1" error="Please input as a date in DD/MM/YYYY format and date must be between 01/06/2023 and 01/04/2025" promptTitle="DD/MM/YYYY" prompt="DD/MM/YYYY_x000a_" sqref="D32:D33" xr:uid="{68F19ED7-39FB-415D-94EB-01D870185B1F}">
      <formula1>45078</formula1>
      <formula2>45748</formula2>
    </dataValidation>
    <dataValidation type="textLength" operator="lessThanOrEqual" allowBlank="1" showInputMessage="1" showErrorMessage="1" sqref="D49" xr:uid="{44997907-4BAF-4943-8049-BAD9F6008E9E}">
      <formula1>6000</formula1>
    </dataValidation>
    <dataValidation type="textLength" operator="lessThanOrEqual" allowBlank="1" showInputMessage="1" showErrorMessage="1" sqref="D38:D39" xr:uid="{3875B690-EECC-486A-95AA-25651BE8C616}">
      <formula1>3000</formula1>
    </dataValidation>
  </dataValidations>
  <hyperlinks>
    <hyperlink ref="C59" r:id="rId1" display="https://www.gov.uk/government/collections/school-design-and-construction" xr:uid="{8F1A2B25-2378-458E-8E05-CB052AFD87E5}"/>
  </hyperlinks>
  <pageMargins left="0.7" right="0.7" top="0.75" bottom="0.75" header="0.3" footer="0.3"/>
  <pageSetup paperSize="9" orientation="portrait" r:id="rId2"/>
  <ignoredErrors>
    <ignoredError sqref="B21"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6B0942CD5D9A45BDD9F7FD0360DB77" ma:contentTypeVersion="17" ma:contentTypeDescription="Create a new document." ma:contentTypeScope="" ma:versionID="7dc84258240707f77f6c38d823378fd7">
  <xsd:schema xmlns:xsd="http://www.w3.org/2001/XMLSchema" xmlns:xs="http://www.w3.org/2001/XMLSchema" xmlns:p="http://schemas.microsoft.com/office/2006/metadata/properties" xmlns:ns2="075f0024-1ef3-4388-a12f-6b3dbe873bc5" xmlns:ns3="5f633878-cdf3-4c8f-9aa8-535ead00829d" xmlns:ns4="8c566321-f672-4e06-a901-b5e72b4c4357" targetNamespace="http://schemas.microsoft.com/office/2006/metadata/properties" ma:root="true" ma:fieldsID="6c8e75a36a359085feb28ffe04b2635a" ns2:_="" ns3:_="" ns4:_="">
    <xsd:import namespace="075f0024-1ef3-4388-a12f-6b3dbe873bc5"/>
    <xsd:import namespace="5f633878-cdf3-4c8f-9aa8-535ead00829d"/>
    <xsd:import namespace="8c566321-f672-4e06-a901-b5e72b4c435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2:_dlc_DocId" minOccurs="0"/>
                <xsd:element ref="ns2:_dlc_DocIdUrl" minOccurs="0"/>
                <xsd:element ref="ns2:_dlc_DocIdPersistId" minOccurs="0"/>
                <xsd:element ref="ns3:MediaServiceLocation" minOccurs="0"/>
                <xsd:element ref="ns3:HNT"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5f0024-1ef3-4388-a12f-6b3dbe873bc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f633878-cdf3-4c8f-9aa8-535ead00829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HNT" ma:index="23" nillable="true" ma:displayName="HNT" ma:default="0" ma:format="Dropdown" ma:indexed="true" ma:internalName="HNT">
      <xsd:simpleType>
        <xsd:restriction base="dms:Boolean"/>
      </xsd:simpleType>
    </xsd:element>
    <xsd:element name="MediaLengthInSeconds" ma:index="24"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ec07c698-60f5-424f-b9af-f4c59398b51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df2750a-3242-40de-ba94-4557ab122abf}" ma:internalName="TaxCatchAll" ma:showField="CatchAllData" ma:web="075f0024-1ef3-4388-a12f-6b3dbe873bc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TaxCatchAll xmlns="8c566321-f672-4e06-a901-b5e72b4c4357" xsi:nil="true"/>
    <_dlc_DocId xmlns="075f0024-1ef3-4388-a12f-6b3dbe873bc5">IFADOCS-634726643-604570</_dlc_DocId>
    <_dlc_DocIdUrl xmlns="075f0024-1ef3-4388-a12f-6b3dbe873bc5">
      <Url>https://educationgovuk.sharepoint.com/sites/ifdanalysis/_layouts/15/DocIdRedir.aspx?ID=IFADOCS-634726643-604570</Url>
      <Description>IFADOCS-634726643-604570</Description>
    </_dlc_DocIdUrl>
    <lcf76f155ced4ddcb4097134ff3c332f xmlns="5f633878-cdf3-4c8f-9aa8-535ead00829d">
      <Terms xmlns="http://schemas.microsoft.com/office/infopath/2007/PartnerControls"/>
    </lcf76f155ced4ddcb4097134ff3c332f>
    <HNT xmlns="5f633878-cdf3-4c8f-9aa8-535ead00829d">false</HNT>
    <SharedWithUsers xmlns="075f0024-1ef3-4388-a12f-6b3dbe873bc5">
      <UserInfo>
        <DisplayName>WATSON, Kate1</DisplayName>
        <AccountId>74</AccountId>
        <AccountType/>
      </UserInfo>
      <UserInfo>
        <DisplayName>ESSEX, Clare</DisplayName>
        <AccountId>2463</AccountId>
        <AccountType/>
      </UserInfo>
      <UserInfo>
        <DisplayName>HORNBY, Carey</DisplayName>
        <AccountId>1423</AccountId>
        <AccountType/>
      </UserInfo>
      <UserInfo>
        <DisplayName>MORGAN, Charlotte</DisplayName>
        <AccountId>1422</AccountId>
        <AccountType/>
      </UserInfo>
      <UserInfo>
        <DisplayName>GRIFFITHS, David</DisplayName>
        <AccountId>1851</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5FD441-65E6-475F-B4BE-0E05CF955F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5f0024-1ef3-4388-a12f-6b3dbe873bc5"/>
    <ds:schemaRef ds:uri="5f633878-cdf3-4c8f-9aa8-535ead00829d"/>
    <ds:schemaRef ds:uri="8c566321-f672-4e06-a901-b5e72b4c43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B2F3BB-30A7-41DC-A2D6-099DC5CB787B}">
  <ds:schemaRefs>
    <ds:schemaRef ds:uri="http://schemas.microsoft.com/sharepoint/events"/>
  </ds:schemaRefs>
</ds:datastoreItem>
</file>

<file path=customXml/itemProps3.xml><?xml version="1.0" encoding="utf-8"?>
<ds:datastoreItem xmlns:ds="http://schemas.openxmlformats.org/officeDocument/2006/customXml" ds:itemID="{2F2DB906-6463-4DD8-AFA6-2FAE964CBEA2}">
  <ds:schemaRefs>
    <ds:schemaRef ds:uri="5f633878-cdf3-4c8f-9aa8-535ead00829d"/>
    <ds:schemaRef ds:uri="http://purl.org/dc/dcmitype/"/>
    <ds:schemaRef ds:uri="http://purl.org/dc/terms/"/>
    <ds:schemaRef ds:uri="http://schemas.microsoft.com/office/2006/metadata/properties"/>
    <ds:schemaRef ds:uri="http://schemas.openxmlformats.org/package/2006/metadata/core-properties"/>
    <ds:schemaRef ds:uri="http://www.w3.org/XML/1998/namespace"/>
    <ds:schemaRef ds:uri="http://schemas.microsoft.com/office/2006/documentManagement/types"/>
    <ds:schemaRef ds:uri="075f0024-1ef3-4388-a12f-6b3dbe873bc5"/>
    <ds:schemaRef ds:uri="http://purl.org/dc/elements/1.1/"/>
    <ds:schemaRef ds:uri="http://schemas.microsoft.com/office/infopath/2007/PartnerControls"/>
    <ds:schemaRef ds:uri="8c566321-f672-4e06-a901-b5e72b4c4357"/>
  </ds:schemaRefs>
</ds:datastoreItem>
</file>

<file path=customXml/itemProps4.xml><?xml version="1.0" encoding="utf-8"?>
<ds:datastoreItem xmlns:ds="http://schemas.openxmlformats.org/officeDocument/2006/customXml" ds:itemID="{F5915EDA-68F4-4112-9C8E-F73678FC30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Guidance</vt:lpstr>
      <vt:lpstr>Self-funded application</vt:lpstr>
      <vt:lpstr>'Self-funded application'!_GoBack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 Peter</dc:creator>
  <cp:keywords/>
  <dc:description/>
  <cp:lastModifiedBy>GRIFFITHS, David</cp:lastModifiedBy>
  <cp:revision/>
  <dcterms:created xsi:type="dcterms:W3CDTF">2023-01-10T16:46:11Z</dcterms:created>
  <dcterms:modified xsi:type="dcterms:W3CDTF">2023-05-17T09:59:21Z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0x010100AB6B0942CD5D9A45BDD9F7FD0360DB77</vt:lpwstr>
  </property>
  <property fmtid="{D5CDD505-2E9C-101B-9397-08002B2CF9AE}" pid="3" name="cbd89a3d90af4054933af136d81ae271">
    <vt:lpwstr/>
  </property>
  <property fmtid="{D5CDD505-2E9C-101B-9397-08002B2CF9AE}" pid="4" name="MediaServiceImageTags">
    <vt:lpwstr/>
  </property>
  <property fmtid="{D5CDD505-2E9C-101B-9397-08002B2CF9AE}" pid="5" name="cf01b81f267a4ae7a066de4ca5a45f7c">
    <vt:lpwstr/>
  </property>
  <property fmtid="{D5CDD505-2E9C-101B-9397-08002B2CF9AE}" pid="6" name="Subject1">
    <vt:lpwstr/>
  </property>
  <property fmtid="{D5CDD505-2E9C-101B-9397-08002B2CF9AE}" pid="7" name="Rights_x003a_ProtectiveMarking">
    <vt:lpwstr/>
  </property>
  <property fmtid="{D5CDD505-2E9C-101B-9397-08002B2CF9AE}" pid="8" name="OrganisationalUnit">
    <vt:lpwstr/>
  </property>
  <property fmtid="{D5CDD505-2E9C-101B-9397-08002B2CF9AE}" pid="9" name="Owner">
    <vt:lpwstr/>
  </property>
  <property fmtid="{D5CDD505-2E9C-101B-9397-08002B2CF9AE}" pid="10" name="e001803101cc486883c488742a9b195f">
    <vt:lpwstr/>
  </property>
  <property fmtid="{D5CDD505-2E9C-101B-9397-08002B2CF9AE}" pid="11" name="pd0bfabaa6cb47f7bff41b54a8405b46">
    <vt:lpwstr/>
  </property>
  <property fmtid="{D5CDD505-2E9C-101B-9397-08002B2CF9AE}" pid="12" name="DfeOrganisationalUnit">
    <vt:lpwstr>1;#DfE|cc08a6d4-dfde-4d0f-bd85-069ebcef80d5</vt:lpwstr>
  </property>
  <property fmtid="{D5CDD505-2E9C-101B-9397-08002B2CF9AE}" pid="13" name="DfeRights:ProtectiveMarking">
    <vt:lpwstr>3;#Official|0884c477-2e62-47ea-b19c-5af6e91124c5</vt:lpwstr>
  </property>
  <property fmtid="{D5CDD505-2E9C-101B-9397-08002B2CF9AE}" pid="14" name="DfeOwner">
    <vt:lpwstr>2;#DfE|a484111e-5b24-4ad9-9778-c536c8c88985</vt:lpwstr>
  </property>
  <property fmtid="{D5CDD505-2E9C-101B-9397-08002B2CF9AE}" pid="15" name="afedf6f4583d4414b8b49f98bd7a4a38">
    <vt:lpwstr/>
  </property>
  <property fmtid="{D5CDD505-2E9C-101B-9397-08002B2CF9AE}" pid="16" name="DfeSubject">
    <vt:lpwstr/>
  </property>
  <property fmtid="{D5CDD505-2E9C-101B-9397-08002B2CF9AE}" pid="17" name="lcf76f155ced4ddcb4097134ff3c332f">
    <vt:lpwstr/>
  </property>
  <property fmtid="{D5CDD505-2E9C-101B-9397-08002B2CF9AE}" pid="18" name="c0e8f78731f34305bd83ee7a944e5d31">
    <vt:lpwstr/>
  </property>
  <property fmtid="{D5CDD505-2E9C-101B-9397-08002B2CF9AE}" pid="19" name="Function">
    <vt:lpwstr/>
  </property>
  <property fmtid="{D5CDD505-2E9C-101B-9397-08002B2CF9AE}" pid="20" name="SiteType">
    <vt:lpwstr/>
  </property>
  <property fmtid="{D5CDD505-2E9C-101B-9397-08002B2CF9AE}" pid="21" name="Rights:ProtectiveMarking">
    <vt:lpwstr/>
  </property>
  <property fmtid="{D5CDD505-2E9C-101B-9397-08002B2CF9AE}" pid="22" name="_dlc_DocIdItemGuid">
    <vt:lpwstr>e06ddf5c-45af-4f11-b838-6e032871302d</vt:lpwstr>
  </property>
</Properties>
</file>