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ucationgovuk-my.sharepoint.com/personal/jane_ballantine_education_gov_uk/Documents/Documents/Done/"/>
    </mc:Choice>
  </mc:AlternateContent>
  <xr:revisionPtr revIDLastSave="0" documentId="8_{48DCDD21-60D4-4562-8AC1-C6C3398AAC7B}" xr6:coauthVersionLast="47" xr6:coauthVersionMax="47" xr10:uidLastSave="{00000000-0000-0000-0000-000000000000}"/>
  <bookViews>
    <workbookView xWindow="5310" yWindow="-15990" windowWidth="14400" windowHeight="13770" xr2:uid="{C85EFDD3-B3CC-4D7A-8C63-9C36B005DA05}"/>
  </bookViews>
  <sheets>
    <sheet name="Contents" sheetId="1" r:id="rId1"/>
    <sheet name="Table_A1" sheetId="2" r:id="rId2"/>
    <sheet name="Table_A2" sheetId="3" r:id="rId3"/>
    <sheet name="Table_A3" sheetId="4" r:id="rId4"/>
    <sheet name="Table_B1" sheetId="6" r:id="rId5"/>
    <sheet name="Table_B2" sheetId="7" r:id="rId6"/>
    <sheet name="Table_B3" sheetId="8" r:id="rId7"/>
  </sheets>
  <definedNames>
    <definedName name="_xlnm._FilterDatabase" localSheetId="5" hidden="1">Table_B2!$A$5:$F$5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6" l="1"/>
  <c r="B17" i="6"/>
  <c r="D17" i="6" s="1"/>
</calcChain>
</file>

<file path=xl/sharedStrings.xml><?xml version="1.0" encoding="utf-8"?>
<sst xmlns="http://schemas.openxmlformats.org/spreadsheetml/2006/main" count="542" uniqueCount="460">
  <si>
    <t>Transforming Children and Young People's Mental Health Implementation Programme</t>
  </si>
  <si>
    <t>Data release</t>
  </si>
  <si>
    <t>May 2022</t>
  </si>
  <si>
    <t>Data Tables</t>
  </si>
  <si>
    <t>Table A1</t>
  </si>
  <si>
    <t>Coverage of Mental Health Support Teams, by wave, including projections for waves 5 and 6</t>
  </si>
  <si>
    <t>Table A2</t>
  </si>
  <si>
    <t>Coverage of Mental Health Support Teams, by NHSE region, up to waves 3 and 4</t>
  </si>
  <si>
    <t>Table A3</t>
  </si>
  <si>
    <t>Coverage of Mental Health Support Teams, by setting type, up to waves 3 and 4</t>
  </si>
  <si>
    <t>Table B1</t>
  </si>
  <si>
    <t>Take up of senior mental health lead grants, by Government Office Region, 2021-22</t>
  </si>
  <si>
    <t>Table B2</t>
  </si>
  <si>
    <t>Take up of senior mental health lead grants, by local authority, 2021-22</t>
  </si>
  <si>
    <t>Table B3</t>
  </si>
  <si>
    <t>Take up of senior mental health lead grants, by setting type, 2021-22</t>
  </si>
  <si>
    <t>Contact details</t>
  </si>
  <si>
    <t>Statistician</t>
  </si>
  <si>
    <t>Jessica Miller</t>
  </si>
  <si>
    <t>Email</t>
  </si>
  <si>
    <t>Published</t>
  </si>
  <si>
    <t>Crown copyright © 2022</t>
  </si>
  <si>
    <t>Table A1: Coverage of Mental Health Support Teams (MHSTs), by wave, including projections for waves 5 and 6</t>
  </si>
  <si>
    <t>Coverage: All schools and colleges, waves up to 5 and 6</t>
  </si>
  <si>
    <r>
      <t>Number of Mental Health Support Teams</t>
    </r>
    <r>
      <rPr>
        <b/>
        <vertAlign val="superscript"/>
        <sz val="10"/>
        <color theme="1"/>
        <rFont val="Arial"/>
        <family val="2"/>
      </rPr>
      <t>2</t>
    </r>
  </si>
  <si>
    <t>Pupils/ learners</t>
  </si>
  <si>
    <t>Settings</t>
  </si>
  <si>
    <t>Wave</t>
  </si>
  <si>
    <r>
      <t>Pupils/ learners</t>
    </r>
    <r>
      <rPr>
        <b/>
        <vertAlign val="superscript"/>
        <sz val="10"/>
        <color theme="1"/>
        <rFont val="Arial"/>
        <family val="2"/>
      </rPr>
      <t>3</t>
    </r>
  </si>
  <si>
    <r>
      <t>Settings</t>
    </r>
    <r>
      <rPr>
        <b/>
        <vertAlign val="superscript"/>
        <sz val="10"/>
        <color theme="1"/>
        <rFont val="Arial"/>
        <family val="2"/>
      </rPr>
      <t>4,5</t>
    </r>
  </si>
  <si>
    <r>
      <t>Number participating in the MHST programme</t>
    </r>
    <r>
      <rPr>
        <b/>
        <vertAlign val="superscript"/>
        <sz val="10"/>
        <color theme="1"/>
        <rFont val="Arial"/>
        <family val="2"/>
      </rPr>
      <t>6</t>
    </r>
  </si>
  <si>
    <t>Percentage participating in the MHST programme</t>
  </si>
  <si>
    <t>Cumulative number participating in the MHST programme</t>
  </si>
  <si>
    <t>Cumulative percentage participating in the programme</t>
  </si>
  <si>
    <r>
      <t>Number participating in the MHST programme</t>
    </r>
    <r>
      <rPr>
        <b/>
        <vertAlign val="superscript"/>
        <sz val="10"/>
        <color theme="1"/>
        <rFont val="Arial"/>
        <family val="2"/>
      </rPr>
      <t>7</t>
    </r>
  </si>
  <si>
    <t>Cumulative percentage participating in the MHST programme</t>
  </si>
  <si>
    <t>Actual numbers participating in programme</t>
  </si>
  <si>
    <t>Trailblazer</t>
  </si>
  <si>
    <t>January 2019</t>
  </si>
  <si>
    <t>December 2019- April 2020</t>
  </si>
  <si>
    <t>58</t>
  </si>
  <si>
    <t>Waves 1 &amp; 2</t>
  </si>
  <si>
    <t>Wave 1: September 2019
Wave 2: January 2020</t>
  </si>
  <si>
    <t>Wave 1: August - December 2020
Wave 2: January - March 2021</t>
  </si>
  <si>
    <t>125</t>
  </si>
  <si>
    <t>Waves 3 &amp; 4</t>
  </si>
  <si>
    <t>Wave 3: November 2020
Wave 4: January-February 2021</t>
  </si>
  <si>
    <t>Waves 3 &amp; 4: March 2022</t>
  </si>
  <si>
    <t>105</t>
  </si>
  <si>
    <t>Waves 5 &amp; 6 projections</t>
  </si>
  <si>
    <t>Wave 5: September 2021
Wave 6: January 2022</t>
  </si>
  <si>
    <t>Source: Self-reported MHST settings list, linked to DfE data</t>
  </si>
  <si>
    <t>1. ‘Operational’ is defined as the Education Mental Health Practitioners having successfully completed their training with assurance provided through NHSE quarterly monitoring returns.</t>
  </si>
  <si>
    <t>2. Source: https://www.england.nhs.uk/mental-health/cyp/trailblazers/#_Mental_Health_Support</t>
  </si>
  <si>
    <t>3. Pupil numbers are based on school census as at January 2021, learner numbers for Further Education settings are based on Individualised Learner Record for 2020/21.</t>
  </si>
  <si>
    <t>4. The following setting types are included in this analysis: state-funded schools and colleges, non-maintained special schools and independent schools.</t>
  </si>
  <si>
    <t>5. Eligible settings based on extract of 'Get information about schools' as at 28 January 2022. Source: https://www.get-information-schools.service.gov.uk/</t>
  </si>
  <si>
    <t>6. Pupils/ learners participating in the programme based on self-reported settings lists provided by MHSTs linked to school census data as at January 2021 and Individualised Learner Record data for 2020/21.</t>
  </si>
  <si>
    <t>8. Projected numbers based on average number of pupils/ learners and settings per MHST remaining constant.</t>
  </si>
  <si>
    <t>Table A2: Coverage of Mental Health Support Teams (MHSTs), by NHSE region</t>
  </si>
  <si>
    <t>Coverage: All schools and colleges, up to waves 3 and 4</t>
  </si>
  <si>
    <t>NHSE Region</t>
  </si>
  <si>
    <r>
      <t>Pupils/ learners</t>
    </r>
    <r>
      <rPr>
        <b/>
        <vertAlign val="superscript"/>
        <sz val="10"/>
        <color theme="1"/>
        <rFont val="Arial"/>
        <family val="2"/>
      </rPr>
      <t>1</t>
    </r>
  </si>
  <si>
    <r>
      <t>Settings</t>
    </r>
    <r>
      <rPr>
        <b/>
        <vertAlign val="superscript"/>
        <sz val="10"/>
        <color theme="1"/>
        <rFont val="Arial"/>
        <family val="2"/>
      </rPr>
      <t>2,3</t>
    </r>
  </si>
  <si>
    <r>
      <t>Number participating in the MHST programme</t>
    </r>
    <r>
      <rPr>
        <b/>
        <vertAlign val="superscript"/>
        <sz val="10"/>
        <color theme="1"/>
        <rFont val="Arial"/>
        <family val="2"/>
      </rPr>
      <t>4</t>
    </r>
  </si>
  <si>
    <r>
      <t>Number participating in the MHST programme</t>
    </r>
    <r>
      <rPr>
        <b/>
        <vertAlign val="superscript"/>
        <sz val="10"/>
        <color theme="1"/>
        <rFont val="Arial"/>
        <family val="2"/>
      </rPr>
      <t>5</t>
    </r>
  </si>
  <si>
    <t>East of England</t>
  </si>
  <si>
    <t>London</t>
  </si>
  <si>
    <t>Midlands</t>
  </si>
  <si>
    <t>North East and Yorkshire</t>
  </si>
  <si>
    <t>North West</t>
  </si>
  <si>
    <t>South East</t>
  </si>
  <si>
    <t>South West</t>
  </si>
  <si>
    <r>
      <t>Total</t>
    </r>
    <r>
      <rPr>
        <vertAlign val="superscript"/>
        <sz val="10"/>
        <color theme="1"/>
        <rFont val="Arial"/>
        <family val="2"/>
      </rPr>
      <t>6</t>
    </r>
  </si>
  <si>
    <t>1. Pupil numbers are based on school census as at January 2021, learner numbers for Further Education settings are based on Individualised Learner Record for 2020/21.</t>
  </si>
  <si>
    <t>2. The following setting types are included in this analysis: state-funded schools and colleges, non-maintained special schools and independent schools.</t>
  </si>
  <si>
    <t>3. Eligible settings based on extract of 'Get information about schools' as at 28 January 2022. Source: https://www.get-information-schools.service.gov.uk/</t>
  </si>
  <si>
    <t>4. Pupils/ learners participating in the programme based on self-reported settings lists provided by MHSTs linked to school census data as at January 2021 and Individualised Learner Record data for 2020/21.</t>
  </si>
  <si>
    <t>6. Total based on settings where NHSE region information was available from linked datasets.</t>
  </si>
  <si>
    <t>LA number</t>
  </si>
  <si>
    <t>LA name</t>
  </si>
  <si>
    <t>E</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</si>
  <si>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</si>
  <si>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</si>
  <si>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</si>
  <si>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</si>
  <si>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</si>
  <si>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</si>
  <si>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</si>
  <si>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</si>
  <si>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</si>
  <si>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</si>
  <si>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</si>
  <si>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</si>
  <si>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</si>
  <si>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</si>
  <si>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</si>
  <si>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</si>
  <si>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</si>
  <si>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</si>
  <si>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</si>
  <si>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</si>
  <si>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</si>
  <si>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</si>
  <si>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</si>
  <si>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</si>
  <si>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</si>
  <si>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</si>
  <si>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</si>
  <si>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</si>
  <si>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</si>
  <si>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</si>
  <si>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</si>
  <si>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</si>
  <si>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</si>
  <si>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</si>
  <si>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</si>
  <si>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</si>
  <si>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</si>
  <si>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</si>
  <si>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</si>
  <si>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</si>
  <si>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</si>
  <si>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</si>
  <si>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</si>
  <si>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</si>
  <si>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</si>
  <si>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</si>
  <si>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</si>
  <si>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</si>
  <si>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</si>
  <si>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</si>
  <si>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</si>
  <si>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</si>
  <si>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</si>
  <si>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</si>
  <si>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</si>
  <si>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</si>
  <si>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</si>
  <si>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</si>
  <si>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</si>
  <si>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</si>
  <si>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 Northamptonshire</t>
  </si>
  <si>
    <t>Nottingham</t>
  </si>
  <si>
    <t>Nottinghamshire</t>
  </si>
  <si>
    <t>Rutland</t>
  </si>
  <si>
    <t>West Northamptonshire</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</si>
  <si>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</si>
  <si>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</si>
  <si>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</si>
  <si>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</si>
  <si>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</si>
  <si>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</si>
  <si>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</si>
  <si>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</si>
  <si>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</si>
  <si>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</si>
  <si>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</si>
  <si>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</si>
  <si>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</si>
  <si>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</si>
  <si>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</si>
  <si>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</si>
  <si>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t>
  </si>
  <si>
    <t>Central Bedfordshire</t>
  </si>
  <si>
    <t>Cambridgeshire</t>
  </si>
  <si>
    <t>Essex</t>
  </si>
  <si>
    <t>Hertfordshire</t>
  </si>
  <si>
    <t>Luton</t>
  </si>
  <si>
    <t>Norfolk</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</si>
  <si>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</si>
  <si>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</si>
  <si>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</si>
  <si>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</si>
  <si>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</si>
  <si>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</si>
  <si>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</si>
  <si>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</si>
  <si>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</si>
  <si>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</si>
  <si>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</si>
  <si>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</si>
  <si>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</si>
  <si>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</si>
  <si>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</si>
  <si>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</si>
  <si>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</si>
  <si>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</si>
  <si>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</si>
  <si>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</si>
  <si>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</si>
  <si>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</si>
  <si>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</si>
  <si>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</si>
  <si>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</si>
  <si>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</si>
  <si>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</si>
  <si>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</si>
  <si>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</si>
  <si>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</si>
  <si>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</si>
  <si>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</si>
  <si>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</si>
  <si>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</si>
  <si>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</si>
  <si>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</si>
  <si>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</si>
  <si>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</si>
  <si>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</si>
  <si>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</si>
  <si>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</si>
  <si>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</si>
  <si>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</si>
  <si>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</si>
  <si>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</si>
  <si>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</si>
  <si>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</si>
  <si>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</si>
  <si>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</si>
  <si>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</si>
  <si>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</si>
  <si>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</si>
  <si>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</si>
  <si>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</si>
  <si>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</si>
  <si>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</si>
  <si>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</si>
  <si>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</si>
  <si>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</si>
  <si>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</si>
  <si>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</si>
  <si>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</si>
  <si>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 Christchurch and Poole</t>
  </si>
  <si>
    <t>Bristol, City of</t>
  </si>
  <si>
    <t>Cornwall</t>
  </si>
  <si>
    <t>Devon</t>
  </si>
  <si>
    <t>Dorset</t>
  </si>
  <si>
    <t>Gloucestershire</t>
  </si>
  <si>
    <t>Isles of Scilly</t>
  </si>
  <si>
    <t>North Somerset</t>
  </si>
  <si>
    <t>Plymouth</t>
  </si>
  <si>
    <t>Somerset</t>
  </si>
  <si>
    <t>South Gloucestershire</t>
  </si>
  <si>
    <t>Swindon</t>
  </si>
  <si>
    <t>Torbay</t>
  </si>
  <si>
    <t>Wiltshire</t>
  </si>
  <si>
    <t>Phase</t>
  </si>
  <si>
    <t>Type of institution</t>
  </si>
  <si>
    <t>Primary</t>
  </si>
  <si>
    <t>LA maintained</t>
  </si>
  <si>
    <t>Academy/ free school</t>
  </si>
  <si>
    <t>Total primary</t>
  </si>
  <si>
    <t>Secondary</t>
  </si>
  <si>
    <t>Total secondary</t>
  </si>
  <si>
    <t>Special</t>
  </si>
  <si>
    <t>Total special</t>
  </si>
  <si>
    <t>Alternative provision</t>
  </si>
  <si>
    <t>LA maintained pupils referral units</t>
  </si>
  <si>
    <t>Total alternative provision</t>
  </si>
  <si>
    <t>Post-16</t>
  </si>
  <si>
    <t>Colleges</t>
  </si>
  <si>
    <t>Specialist Post-16 institutions</t>
  </si>
  <si>
    <t>Total Post-16</t>
  </si>
  <si>
    <t>Total</t>
  </si>
  <si>
    <t>Independent/ Non-maintained special</t>
  </si>
  <si>
    <t>6. Total based on settings where 'type of institution' recorded in 'Get information about schools', settings recorded as 'Miscellaneous' are not included in the total.</t>
  </si>
  <si>
    <t>Table B1: Take up of senior mental health lead grants, by government office region</t>
  </si>
  <si>
    <t>Coverage: State-funded schools</t>
  </si>
  <si>
    <t>Government Office Region</t>
  </si>
  <si>
    <r>
      <t>Total eligible settings</t>
    </r>
    <r>
      <rPr>
        <b/>
        <vertAlign val="superscript"/>
        <sz val="10"/>
        <color theme="1"/>
        <rFont val="Arial"/>
        <family val="2"/>
      </rPr>
      <t>1</t>
    </r>
  </si>
  <si>
    <r>
      <t>Number of settings clamed grant</t>
    </r>
    <r>
      <rPr>
        <b/>
        <vertAlign val="superscript"/>
        <sz val="10"/>
        <color theme="1"/>
        <rFont val="Arial"/>
        <family val="2"/>
      </rPr>
      <t>2</t>
    </r>
  </si>
  <si>
    <t>Percentage of eligible settings claimed grant</t>
  </si>
  <si>
    <t>East Midlands</t>
  </si>
  <si>
    <t>North East</t>
  </si>
  <si>
    <t>West Midlands</t>
  </si>
  <si>
    <t>Yorkshire and the Humber</t>
  </si>
  <si>
    <t>Source: DfE digital service grant application forms</t>
  </si>
  <si>
    <t>1. Eligible settings based on 'Get information about schools' as at 21 April 2022. Source: https://www.get-information-schools.service.gov.uk/</t>
  </si>
  <si>
    <r>
      <t>Table B2: Take up of senior mental health lead grants, by local authority</t>
    </r>
    <r>
      <rPr>
        <b/>
        <vertAlign val="superscript"/>
        <sz val="10"/>
        <color theme="1"/>
        <rFont val="Arial"/>
        <family val="2"/>
      </rPr>
      <t>1</t>
    </r>
  </si>
  <si>
    <r>
      <t>Total eligible settings</t>
    </r>
    <r>
      <rPr>
        <b/>
        <vertAlign val="superscript"/>
        <sz val="10"/>
        <color theme="1"/>
        <rFont val="Arial"/>
        <family val="2"/>
      </rPr>
      <t>2</t>
    </r>
  </si>
  <si>
    <r>
      <t>Number of settings clamed grant</t>
    </r>
    <r>
      <rPr>
        <b/>
        <vertAlign val="superscript"/>
        <sz val="10"/>
        <color theme="1"/>
        <rFont val="Arial"/>
        <family val="2"/>
      </rPr>
      <t>3</t>
    </r>
  </si>
  <si>
    <t>2. Eligible settings based on 'Get information about schools' as at 21 April 2022. Source: https://www.get-information-schools.service.gov.uk/</t>
  </si>
  <si>
    <t>Table B3: Take up of senior mental health lead grants, by setting type</t>
  </si>
  <si>
    <t>Coverage: All eligible setting types</t>
  </si>
  <si>
    <t>LA maintained pupil referral units</t>
  </si>
  <si>
    <t>Specialist Post-16 Institutions</t>
  </si>
  <si>
    <r>
      <rPr>
        <b/>
        <u/>
        <sz val="10"/>
        <color theme="1"/>
        <rFont val="Arial"/>
        <family val="2"/>
      </rPr>
      <t>Projected numbers</t>
    </r>
    <r>
      <rPr>
        <b/>
        <vertAlign val="superscript"/>
        <sz val="10"/>
        <color theme="1"/>
        <rFont val="Arial"/>
        <family val="2"/>
      </rPr>
      <t>8</t>
    </r>
    <r>
      <rPr>
        <b/>
        <sz val="10"/>
        <color theme="1"/>
        <rFont val="Arial"/>
        <family val="2"/>
      </rPr>
      <t xml:space="preserve"> participating in programme in next waves</t>
    </r>
  </si>
  <si>
    <t>7. Settings participating in the MHST programme based on self-reported settings lists provided by MHSTs.</t>
  </si>
  <si>
    <t>5. Settings participating in the MHST programme based on self-reported settings lists provided by MHSTs.</t>
  </si>
  <si>
    <r>
      <t>Independent/ Non-maintained special</t>
    </r>
    <r>
      <rPr>
        <vertAlign val="superscript"/>
        <sz val="10"/>
        <color theme="1"/>
        <rFont val="Arial"/>
        <family val="2"/>
      </rPr>
      <t>3</t>
    </r>
  </si>
  <si>
    <t>Thursday 12th May, 2022</t>
  </si>
  <si>
    <t>MHGP.Delivery@education.gov.uk</t>
  </si>
  <si>
    <t>E06000047</t>
  </si>
  <si>
    <t>E06000061</t>
  </si>
  <si>
    <t>E06000062</t>
  </si>
  <si>
    <t>E06000019</t>
  </si>
  <si>
    <t>E09000001</t>
  </si>
  <si>
    <t>E06000053</t>
  </si>
  <si>
    <t>E06000005</t>
  </si>
  <si>
    <t>E08000037</t>
  </si>
  <si>
    <t>E06000001</t>
  </si>
  <si>
    <t>E06000002</t>
  </si>
  <si>
    <t>E08000021</t>
  </si>
  <si>
    <t>E08000022</t>
  </si>
  <si>
    <t>E06000057</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</si>
  <si>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</si>
  <si>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</si>
  <si>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</si>
  <si>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</si>
  <si>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</si>
  <si>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</si>
  <si>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</si>
  <si>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</si>
  <si>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</si>
  <si>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</si>
  <si>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</si>
  <si>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</si>
  <si>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</si>
  <si>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</si>
  <si>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</si>
  <si>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</si>
  <si>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</si>
  <si>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</si>
  <si>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</si>
  <si>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</si>
  <si>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</si>
  <si>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</si>
  <si>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</si>
  <si>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</si>
  <si>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</si>
  <si>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</si>
  <si>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</si>
  <si>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</si>
  <si>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</si>
  <si>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</si>
  <si>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</si>
  <si>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</si>
  <si>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</si>
  <si>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</si>
  <si>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</si>
  <si>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</si>
  <si>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</si>
  <si>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</si>
  <si>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</si>
  <si>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</si>
  <si>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</si>
  <si>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</si>
  <si>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</si>
  <si>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</si>
  <si>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</si>
  <si>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</si>
  <si>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</si>
  <si>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E06000018</t>
  </si>
  <si>
    <t>E10000024</t>
  </si>
  <si>
    <t>E06000017</t>
  </si>
  <si>
    <t>E08000025</t>
  </si>
  <si>
    <t>E08000026</t>
  </si>
  <si>
    <t>E08000027</t>
  </si>
  <si>
    <t>E08000028</t>
  </si>
  <si>
    <t>E06000051</t>
  </si>
  <si>
    <t>E08000029</t>
  </si>
  <si>
    <t>E10000028</t>
  </si>
  <si>
    <t>E06000021</t>
  </si>
  <si>
    <t>E06000020</t>
  </si>
  <si>
    <t>E08000030</t>
  </si>
  <si>
    <t>E10000031</t>
  </si>
  <si>
    <t>E08000031</t>
  </si>
  <si>
    <t>E10000034</t>
  </si>
  <si>
    <t>E06000055</t>
  </si>
  <si>
    <t>E06000056</t>
  </si>
  <si>
    <t>E10000003</t>
  </si>
  <si>
    <t>E10000012</t>
  </si>
  <si>
    <t>E10000015</t>
  </si>
  <si>
    <t>E06000032</t>
  </si>
  <si>
    <t>E10000020</t>
  </si>
  <si>
    <t>E06000031</t>
  </si>
  <si>
    <t>E06000033</t>
  </si>
  <si>
    <t>E10000029</t>
  </si>
  <si>
    <t>E06000034</t>
  </si>
  <si>
    <t>E09000007</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</si>
  <si>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</si>
  <si>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</si>
  <si>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</si>
  <si>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</si>
  <si>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</si>
  <si>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</si>
  <si>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</si>
  <si>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</si>
  <si>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</si>
  <si>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</si>
  <si>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</si>
  <si>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</si>
  <si>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</si>
  <si>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</si>
  <si>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</si>
  <si>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</si>
  <si>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</si>
  <si>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</si>
  <si>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</si>
  <si>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</si>
  <si>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</si>
  <si>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</si>
  <si>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</si>
  <si>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</si>
  <si>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</si>
  <si>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</si>
  <si>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</si>
  <si>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</si>
  <si>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</si>
  <si>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</si>
  <si>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</si>
  <si>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</si>
  <si>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</si>
  <si>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E06000060</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</si>
  <si>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</si>
  <si>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</si>
  <si>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</si>
  <si>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</si>
  <si>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</si>
  <si>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</si>
  <si>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</si>
  <si>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</si>
  <si>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</si>
  <si>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</si>
  <si>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</si>
  <si>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</si>
  <si>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</si>
  <si>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</si>
  <si>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</si>
  <si>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</si>
  <si>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E06000022</t>
  </si>
  <si>
    <t>E06000058</t>
  </si>
  <si>
    <t>E06000023</t>
  </si>
  <si>
    <t>E06000052</t>
  </si>
  <si>
    <t>E10000008</t>
  </si>
  <si>
    <t>E06000059</t>
  </si>
  <si>
    <t>E10000013</t>
  </si>
  <si>
    <t>E06000024</t>
  </si>
  <si>
    <t>E06000026</t>
  </si>
  <si>
    <t>E10000027</t>
  </si>
  <si>
    <t>E06000025</t>
  </si>
  <si>
    <t>E06000030</t>
  </si>
  <si>
    <t>E06000027</t>
  </si>
  <si>
    <t>E06000054</t>
  </si>
  <si>
    <t>Time period Educational Mental Health Practitioners (EMHPs) begin training</t>
  </si>
  <si>
    <r>
      <t>Time period teams became operational</t>
    </r>
    <r>
      <rPr>
        <b/>
        <vertAlign val="superscript"/>
        <sz val="10"/>
        <color theme="1"/>
        <rFont val="Arial"/>
        <family val="2"/>
      </rPr>
      <t>1</t>
    </r>
  </si>
  <si>
    <t>Year: 2021-22</t>
  </si>
  <si>
    <t>Year: 2021-22 financial year</t>
  </si>
  <si>
    <t>Overall total nationally</t>
  </si>
  <si>
    <t>Total in MHST programme</t>
  </si>
  <si>
    <t>Year: January 2019 - 2022-23</t>
  </si>
  <si>
    <t>Expected 2022-23</t>
  </si>
  <si>
    <r>
      <t>Independent training providers</t>
    </r>
    <r>
      <rPr>
        <vertAlign val="superscript"/>
        <sz val="10"/>
        <color theme="1"/>
        <rFont val="Arial"/>
        <family val="2"/>
      </rPr>
      <t>4</t>
    </r>
  </si>
  <si>
    <t>3. Based on settings that claimed grant up to 31 March 2022, all settings required to start training in 2021-22 financial year. In exceptional circumstances agreed with the DfE, a small number of learners have deferred and will be commencing their training in 2022-23.</t>
  </si>
  <si>
    <t>2. Based on settings that claimed grant up to 31 March 2022, all settings required to start training in 2021-22 financial year. In exceptional circumstances agreed with the DfE, a small number of learners have deferred and will be commencing their training in 2022-23.</t>
  </si>
  <si>
    <t>4. Independent training providers also includes Higher Education institutions and local authorities which are eligible for the training grant, for example if they have 16-19 programme funded learners. See full conditions of grant here: https://www.gov.uk/government/publications/senior-mental-health-lead-training-grant-funding/senior-mental-health-lead-training-conditions-of-grant-for-the-2022-to-2023-financial-year</t>
  </si>
  <si>
    <t>Table A3: Coverage of Mental Health Support Teams (MHSTs), by setting type</t>
  </si>
  <si>
    <t>LA code</t>
  </si>
  <si>
    <t>3. Non-maintained special schools and independent special schools are eligible for the training grant, other independent schools are eligible for the training grant if they have at least one pupils in an LA funded placement, as per the Alternative Provision census completed annually by local authorities. For further details of the Alternative Provision census, see guidance here: https://www.gov.uk/guidance/alternative-provision-ap-census</t>
  </si>
  <si>
    <t>1. Local authorities have an important role to play in promoting the take-up of senior mental health lead training, as part of the local mental health and wellbeing promotion and support offer to schools and colleges.  Individual schools and colleges decide whether to take-up the offer of a grant to access training, and take-up within a local area can be impacted by multiple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</si>
</sst>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General_)"/>
  </numFmts>
  <fonts count="21" x14ac:knownFonts="1">
    <font>
      <sz val="11"/>
      <color theme="1"/>
      <name val="Calibri"/>
      <family val="2"/>
      <scheme val="minor"/>
    </font>
    <font>
      <sz val="11"/>
      <color theme="1"/>
      <name val="Calibri"/>
      <family val="2"/>
      <scheme val="minor"/>
    </font>
    <font>
      <sz val="11"/>
      <color theme="1"/>
      <name val="Arial"/>
      <family val="2"/>
    </font>
    <font>
      <sz val="12"/>
      <color theme="1"/>
      <name val="Arial"/>
      <family val="2"/>
    </font>
    <font>
      <sz val="14"/>
      <color theme="1"/>
      <name val="Arial"/>
      <family val="2"/>
    </font>
    <font>
      <b/>
      <sz val="16"/>
      <color theme="1"/>
      <name val="Arial"/>
      <family val="2"/>
    </font>
    <font>
      <u/>
      <sz val="11"/>
      <color theme="10"/>
      <name val="Calibri"/>
      <family val="2"/>
      <scheme val="minor"/>
    </font>
    <font>
      <sz val="11"/>
      <color rgb="FF000000"/>
      <name val="Arial"/>
      <family val="2"/>
    </font>
    <font>
      <sz val="11"/>
      <color rgb="FF000000"/>
      <name val="Calibri"/>
      <family val="2"/>
    </font>
    <font>
      <sz val="10"/>
      <color rgb="FF000000"/>
      <name val="Arial"/>
      <family val="2"/>
    </font>
    <font>
      <sz val="10"/>
      <color theme="1"/>
      <name val="Arial"/>
      <family val="2"/>
    </font>
    <font>
      <b/>
      <sz val="10"/>
      <color theme="1"/>
      <name val="Arial"/>
      <family val="2"/>
    </font>
    <font>
      <b/>
      <sz val="11"/>
      <color rgb="FF000000"/>
      <name val="Calibri"/>
      <family val="2"/>
    </font>
    <font>
      <sz val="11"/>
      <color theme="1"/>
      <name val="Calibri"/>
      <family val="2"/>
    </font>
    <font>
      <b/>
      <vertAlign val="superscript"/>
      <sz val="10"/>
      <color theme="1"/>
      <name val="Arial"/>
      <family val="2"/>
    </font>
    <font>
      <vertAlign val="superscript"/>
      <sz val="10"/>
      <color theme="1"/>
      <name val="Arial"/>
      <family val="2"/>
    </font>
    <font>
      <b/>
      <sz val="9"/>
      <name val="Arial"/>
      <family val="2"/>
    </font>
    <font>
      <sz val="9"/>
      <name val="Arial"/>
      <family val="2"/>
    </font>
    <font>
      <b/>
      <u/>
      <sz val="10"/>
      <color theme="1"/>
      <name val="Arial"/>
      <family val="2"/>
    </font>
    <font>
      <u/>
      <sz val="11"/>
      <color theme="10"/>
      <name val="Arial"/>
      <family val="2"/>
    </font>
    <font>
      <b/>
      <sz val="11"/>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ont="0" applyBorder="0" applyProtection="0"/>
    <xf numFmtId="0" fontId="8" fillId="0" borderId="0" applyNumberFormat="0" applyBorder="0" applyProtection="0"/>
    <xf numFmtId="0" fontId="9" fillId="0" borderId="0" applyNumberFormat="0" applyBorder="0" applyProtection="0"/>
  </cellStyleXfs>
  <cellXfs count="6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9" fillId="2" borderId="0" xfId="5" applyFont="1" applyFill="1"/>
    <xf numFmtId="0" fontId="10" fillId="0" borderId="0" xfId="0" applyFont="1"/>
    <xf numFmtId="0" fontId="11" fillId="0" borderId="0" xfId="0" applyFont="1"/>
    <xf numFmtId="0" fontId="11" fillId="0" borderId="1" xfId="0" applyFont="1" applyBorder="1"/>
    <xf numFmtId="0" fontId="11" fillId="0" borderId="2" xfId="0" applyFont="1" applyBorder="1" applyAlignment="1">
      <alignment wrapText="1"/>
    </xf>
    <xf numFmtId="0" fontId="11" fillId="0" borderId="2" xfId="0" applyFont="1" applyBorder="1" applyAlignment="1">
      <alignment vertical="center"/>
    </xf>
    <xf numFmtId="0" fontId="10" fillId="0" borderId="2" xfId="0" applyFont="1" applyBorder="1"/>
    <xf numFmtId="0" fontId="10" fillId="0" borderId="0" xfId="0" applyFont="1" applyAlignment="1">
      <alignment horizontal="left"/>
    </xf>
    <xf numFmtId="164" fontId="10" fillId="0" borderId="0" xfId="1" applyNumberFormat="1" applyFont="1"/>
    <xf numFmtId="164" fontId="10" fillId="0" borderId="0" xfId="0" applyNumberFormat="1" applyFont="1"/>
    <xf numFmtId="9" fontId="10" fillId="0" borderId="0" xfId="2" applyFont="1"/>
    <xf numFmtId="9" fontId="10" fillId="0" borderId="0" xfId="0" applyNumberFormat="1" applyFont="1"/>
    <xf numFmtId="3" fontId="10" fillId="0" borderId="0" xfId="0" applyNumberFormat="1" applyFont="1"/>
    <xf numFmtId="49" fontId="2" fillId="0" borderId="0" xfId="0" applyNumberFormat="1" applyFont="1"/>
    <xf numFmtId="0" fontId="10" fillId="0" borderId="0" xfId="0" applyFont="1" applyAlignment="1">
      <alignment horizontal="left" vertical="top"/>
    </xf>
    <xf numFmtId="0" fontId="12" fillId="0" borderId="0" xfId="0" applyFont="1" applyAlignment="1">
      <alignment horizontal="center"/>
    </xf>
    <xf numFmtId="0" fontId="13" fillId="0" borderId="0" xfId="0" applyFont="1"/>
    <xf numFmtId="9" fontId="13" fillId="0" borderId="0" xfId="2" applyFont="1" applyFill="1" applyBorder="1"/>
    <xf numFmtId="9" fontId="10" fillId="0" borderId="0" xfId="2" applyFont="1" applyFill="1" applyBorder="1"/>
    <xf numFmtId="0" fontId="11" fillId="0" borderId="3" xfId="0" applyFont="1" applyBorder="1" applyAlignment="1">
      <alignment vertical="center"/>
    </xf>
    <xf numFmtId="0" fontId="11" fillId="0" borderId="3" xfId="0" applyFont="1" applyBorder="1" applyAlignment="1">
      <alignment wrapText="1"/>
    </xf>
    <xf numFmtId="0" fontId="11" fillId="0" borderId="2"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3" fontId="10" fillId="0" borderId="2" xfId="0" applyNumberFormat="1" applyFont="1" applyBorder="1"/>
    <xf numFmtId="9" fontId="10" fillId="0" borderId="2" xfId="2" applyFont="1" applyBorder="1"/>
    <xf numFmtId="9" fontId="10" fillId="0" borderId="0" xfId="2" applyFont="1" applyBorder="1"/>
    <xf numFmtId="164" fontId="10" fillId="0" borderId="0" xfId="1" applyNumberFormat="1" applyFont="1" applyBorder="1"/>
    <xf numFmtId="164" fontId="10" fillId="0" borderId="2" xfId="1" applyNumberFormat="1" applyFont="1" applyBorder="1"/>
    <xf numFmtId="9" fontId="10" fillId="0" borderId="2" xfId="0" applyNumberFormat="1" applyFont="1" applyBorder="1"/>
    <xf numFmtId="49" fontId="10" fillId="0" borderId="0" xfId="0" applyNumberFormat="1" applyFont="1" applyAlignment="1">
      <alignment wrapText="1"/>
    </xf>
    <xf numFmtId="0" fontId="10" fillId="0" borderId="0" xfId="0" applyFont="1" applyAlignment="1">
      <alignment vertical="top"/>
    </xf>
    <xf numFmtId="49" fontId="10" fillId="0" borderId="0" xfId="0" applyNumberFormat="1" applyFont="1" applyAlignment="1">
      <alignment vertical="top" wrapText="1"/>
    </xf>
    <xf numFmtId="0" fontId="10" fillId="0" borderId="0" xfId="0" applyFont="1" applyAlignment="1">
      <alignment wrapText="1"/>
    </xf>
    <xf numFmtId="0" fontId="10" fillId="0" borderId="1" xfId="0" applyFont="1" applyBorder="1"/>
    <xf numFmtId="0" fontId="16" fillId="3" borderId="0" xfId="5" applyFont="1" applyFill="1" applyAlignment="1">
      <alignment vertical="center"/>
    </xf>
    <xf numFmtId="0" fontId="17" fillId="3" borderId="0" xfId="5" applyFont="1" applyFill="1" applyBorder="1" applyAlignment="1">
      <alignment vertical="center" wrapText="1"/>
    </xf>
    <xf numFmtId="0" fontId="17" fillId="3" borderId="0" xfId="5" applyFont="1" applyFill="1" applyAlignment="1">
      <alignment vertical="center"/>
    </xf>
    <xf numFmtId="0" fontId="16" fillId="3" borderId="0" xfId="5" applyFont="1" applyFill="1" applyBorder="1" applyAlignment="1">
      <alignment vertical="center" wrapText="1"/>
    </xf>
    <xf numFmtId="0" fontId="17" fillId="3" borderId="0" xfId="5" applyFont="1" applyFill="1" applyBorder="1" applyAlignment="1">
      <alignment vertical="center"/>
    </xf>
    <xf numFmtId="165" fontId="17" fillId="3" borderId="0" xfId="5" applyNumberFormat="1" applyFont="1" applyFill="1" applyAlignment="1" applyProtection="1">
      <alignment horizontal="left" vertical="center"/>
    </xf>
    <xf numFmtId="0" fontId="17" fillId="3" borderId="0" xfId="5" applyFont="1" applyFill="1" applyAlignment="1" applyProtection="1">
      <alignment horizontal="left" vertical="center"/>
    </xf>
    <xf numFmtId="0" fontId="16" fillId="3" borderId="0" xfId="5" applyFont="1" applyFill="1" applyAlignment="1" applyProtection="1">
      <alignment horizontal="left" vertical="top"/>
    </xf>
    <xf numFmtId="165" fontId="17" fillId="3" borderId="0" xfId="5" applyNumberFormat="1" applyFont="1" applyFill="1" applyBorder="1" applyAlignment="1" applyProtection="1">
      <alignment horizontal="left" vertical="center"/>
    </xf>
    <xf numFmtId="0" fontId="16" fillId="3" borderId="0" xfId="5" applyFont="1" applyFill="1" applyAlignment="1" applyProtection="1">
      <alignment horizontal="left" vertical="center"/>
    </xf>
    <xf numFmtId="0" fontId="16" fillId="3" borderId="0" xfId="5" applyFont="1" applyFill="1" applyAlignment="1">
      <alignment horizontal="right" vertical="center"/>
    </xf>
    <xf numFmtId="0" fontId="11" fillId="0" borderId="0" xfId="0" applyFont="1" applyAlignment="1">
      <alignment vertical="center"/>
    </xf>
    <xf numFmtId="0" fontId="11" fillId="0" borderId="0" xfId="0" applyFont="1" applyAlignment="1">
      <alignment wrapText="1"/>
    </xf>
    <xf numFmtId="49" fontId="10" fillId="0" borderId="0" xfId="0" applyNumberFormat="1" applyFont="1" applyAlignment="1">
      <alignment horizontal="center"/>
    </xf>
    <xf numFmtId="49" fontId="10" fillId="0" borderId="0" xfId="0" applyNumberFormat="1" applyFont="1" applyAlignment="1">
      <alignment horizontal="center" wrapText="1"/>
    </xf>
    <xf numFmtId="49" fontId="10" fillId="0" borderId="0" xfId="0" applyNumberFormat="1" applyFont="1" applyAlignment="1">
      <alignment horizontal="center" vertical="top" wrapText="1"/>
    </xf>
    <xf numFmtId="0" fontId="10" fillId="0" borderId="0" xfId="0" applyFont="1" applyAlignment="1">
      <alignment horizontal="center"/>
    </xf>
    <xf numFmtId="49" fontId="10" fillId="0" borderId="0" xfId="0" applyNumberFormat="1" applyFont="1" applyAlignment="1">
      <alignment vertical="top"/>
    </xf>
    <xf numFmtId="0" fontId="11" fillId="0" borderId="2" xfId="0" applyFont="1" applyBorder="1" applyAlignment="1">
      <alignment horizontal="left" vertical="center" wrapText="1"/>
    </xf>
    <xf numFmtId="0" fontId="19" fillId="0" borderId="0" xfId="3" applyFont="1"/>
    <xf numFmtId="0" fontId="20" fillId="2" borderId="0" xfId="4" applyFont="1" applyFill="1"/>
    <xf numFmtId="0" fontId="7" fillId="2" borderId="0" xfId="5" applyFont="1" applyFill="1" applyAlignment="1">
      <alignment horizontal="left"/>
    </xf>
    <xf numFmtId="0" fontId="7" fillId="2" borderId="0" xfId="5" applyFont="1" applyFill="1"/>
    <xf numFmtId="0" fontId="19" fillId="0" borderId="0" xfId="3" applyFont="1" applyFill="1"/>
    <xf numFmtId="0" fontId="11" fillId="0" borderId="0" xfId="0" applyFont="1" applyAlignment="1">
      <alignment horizontal="left" vertical="center" wrapText="1"/>
    </xf>
    <xf numFmtId="0" fontId="11" fillId="0" borderId="0" xfId="0" applyFont="1" applyAlignment="1">
      <alignment vertical="center" wrapText="1"/>
    </xf>
    <xf numFmtId="0" fontId="11" fillId="0" borderId="1" xfId="0" applyFont="1" applyBorder="1" applyAlignment="1">
      <alignment vertical="center"/>
    </xf>
    <xf numFmtId="0" fontId="10" fillId="0" borderId="2" xfId="0" applyFont="1" applyBorder="1" applyAlignment="1">
      <alignment vertical="top"/>
    </xf>
  </cellXfs>
  <cellStyles count="7">
    <cellStyle name="Comma" xfId="1" builtinId="3"/>
    <cellStyle name="Hyperlink" xfId="3" builtinId="8"/>
    <cellStyle name="Normal" xfId="0" builtinId="0"/>
    <cellStyle name="Normal 2" xfId="5" xr:uid="{DFD3E0EC-A885-40A5-A3A8-95E0C6BCA6A2}"/>
    <cellStyle name="Normal 2 2 2" xfId="4" xr:uid="{B26C9AEA-33C1-4BF4-8D28-F4B659C0017C}"/>
    <cellStyle name="Normal 6 2 2" xfId="6" xr:uid="{0AC2ABE3-52D2-478A-8CE1-BD910E28A3B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25880" cy="864866"/>
    <xdr:pic>
      <xdr:nvPicPr>
        <xdr:cNvPr id="2" name="Picture 1" descr="Department for Education" title="Logo">
          <a:extLst>
            <a:ext uri="{FF2B5EF4-FFF2-40B4-BE49-F238E27FC236}">
              <a16:creationId xmlns:a16="http://schemas.microsoft.com/office/drawing/2014/main" id="{A5CB16C1-760C-4A9B-9422-88BE83FDF347}"/>
            </a:ext>
          </a:extLst>
        </xdr:cNvPr>
        <xdr:cNvPicPr>
          <a:picLocks noChangeAspect="1"/>
        </xdr:cNvPicPr>
      </xdr:nvPicPr>
      <xdr:blipFill>
        <a:blip xmlns:r="http://schemas.openxmlformats.org/officeDocument/2006/relationships" r:embed="rId1"/>
        <a:srcRect r="39323" b="20681"/>
        <a:stretch>
          <a:fillRect/>
        </a:stretch>
      </xdr:blipFill>
      <xdr:spPr>
        <a:xfrm>
          <a:off x="0" y="0"/>
          <a:ext cx="1325880" cy="864866"/>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HGP.Delivery@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F694-150D-452E-9FCD-030CB32D1477}">
  <sheetPr>
    <pageSetUpPr fitToPage="1"/>
  </sheetPr>
  <dimension ref="A6:B24"/>
  <sheetViews>
    <sheetView showGridLines="0" tabSelected="1" workbookViewId="0">
      <selection activeCell="A6" sqref="A6"/>
    </sheetView>
  </sheetViews>
  <sheetFormatPr defaultColWidth="9.1328125" defaultRowHeight="13.5" x14ac:dyDescent="0.35"/>
  <cols>
    <col min="1" max="1" width="12.73046875" style="1" customWidth="1"/>
    <col min="2" max="2" width="84.1328125" style="1" bestFit="1" customWidth="1"/>
    <col min="3" max="16384" width="9.1328125" style="1"/>
  </cols>
  <sheetData>
    <row r="6" spans="1:2" ht="20.65" x14ac:dyDescent="0.6">
      <c r="A6" s="4" t="s">
        <v>0</v>
      </c>
    </row>
    <row r="7" spans="1:2" ht="17.25" x14ac:dyDescent="0.45">
      <c r="A7" s="3" t="s">
        <v>1</v>
      </c>
    </row>
    <row r="8" spans="1:2" x14ac:dyDescent="0.35">
      <c r="A8" s="18" t="s">
        <v>2</v>
      </c>
    </row>
    <row r="9" spans="1:2" ht="15" x14ac:dyDescent="0.4">
      <c r="A9" s="2" t="s">
        <v>3</v>
      </c>
    </row>
    <row r="11" spans="1:2" x14ac:dyDescent="0.35">
      <c r="A11" s="59" t="s">
        <v>4</v>
      </c>
      <c r="B11" s="59" t="s">
        <v>5</v>
      </c>
    </row>
    <row r="12" spans="1:2" x14ac:dyDescent="0.35">
      <c r="A12" s="59" t="s">
        <v>6</v>
      </c>
      <c r="B12" s="59" t="s">
        <v>7</v>
      </c>
    </row>
    <row r="13" spans="1:2" x14ac:dyDescent="0.35">
      <c r="A13" s="63" t="s">
        <v>8</v>
      </c>
      <c r="B13" s="63" t="s">
        <v>9</v>
      </c>
    </row>
    <row r="15" spans="1:2" x14ac:dyDescent="0.35">
      <c r="A15" s="59" t="s">
        <v>10</v>
      </c>
      <c r="B15" s="59" t="s">
        <v>11</v>
      </c>
    </row>
    <row r="16" spans="1:2" x14ac:dyDescent="0.35">
      <c r="A16" s="59" t="s">
        <v>12</v>
      </c>
      <c r="B16" s="59" t="s">
        <v>13</v>
      </c>
    </row>
    <row r="17" spans="1:2" x14ac:dyDescent="0.35">
      <c r="A17" s="59" t="s">
        <v>14</v>
      </c>
      <c r="B17" s="59" t="s">
        <v>15</v>
      </c>
    </row>
    <row r="19" spans="1:2" ht="13.9" x14ac:dyDescent="0.4">
      <c r="A19" s="60" t="s">
        <v>16</v>
      </c>
    </row>
    <row r="20" spans="1:2" x14ac:dyDescent="0.35">
      <c r="A20" s="61" t="s">
        <v>17</v>
      </c>
      <c r="B20" s="1" t="s">
        <v>18</v>
      </c>
    </row>
    <row r="21" spans="1:2" x14ac:dyDescent="0.35">
      <c r="A21" s="61" t="s">
        <v>19</v>
      </c>
      <c r="B21" s="59" t="s">
        <v>291</v>
      </c>
    </row>
    <row r="22" spans="1:2" x14ac:dyDescent="0.35">
      <c r="A22" s="62" t="s">
        <v>20</v>
      </c>
      <c r="B22" s="1" t="s">
        <v>290</v>
      </c>
    </row>
    <row r="23" spans="1:2" x14ac:dyDescent="0.35">
      <c r="A23" s="5"/>
    </row>
    <row r="24" spans="1:2" x14ac:dyDescent="0.35">
      <c r="A24" s="62" t="s">
        <v>21</v>
      </c>
    </row>
  </sheetData>
  <hyperlinks>
    <hyperlink ref="A11" location="Table_A1!A1" display="Table A1" xr:uid="{4D8ABCDE-4728-43BA-B5F2-1D6401CBB5A8}"/>
    <hyperlink ref="A12" location="Table_A2!A1" display="Table A2" xr:uid="{A38FA0EB-A158-4640-8B27-E864183E0082}"/>
    <hyperlink ref="A15" location="Table_B1!A1" display="Table B1" xr:uid="{AE93AF8B-67B1-49B5-9EF2-C08AB68074D5}"/>
    <hyperlink ref="A16" location="Table_B2!A1" display="Table B2" xr:uid="{402859D8-D13D-426C-96FC-1B4048EC5DFF}"/>
    <hyperlink ref="A17" location="Table_B3!A1" display="Table B3" xr:uid="{0D049FF6-89E1-4FCE-AFBD-F893C5FEB351}"/>
    <hyperlink ref="B11" location="Table_A1!A1" display="Coverage of Mental Health Support Teams, by wave, including projections for waves 5 and 6" xr:uid="{D3FC4DBC-8822-445E-A0B1-A4238E002574}"/>
    <hyperlink ref="B12" location="Table_A2!A1" display="Coverage of Mental Health Support Teams, by NHSE region, up to waves 3 and 4" xr:uid="{9CEF6964-47BB-4152-8B99-8754A4941AD8}"/>
    <hyperlink ref="B15" location="Table_B1!A1" display="Take up of senior mental health lead grants, by Government Office Region, 2021-22" xr:uid="{73BF6045-12A6-4DCA-9A9A-B39B27300234}"/>
    <hyperlink ref="B16" location="Table_B2!A1" display="Take up of senior mental health lead grants, by local authority, 2021-22" xr:uid="{33741680-0110-42BC-BA05-B512237E436D}"/>
    <hyperlink ref="B17" location="Table_B3!A1" display="Take up of senior mental health lead grants, by setting type, 2021-22" xr:uid="{CD74BD39-6B17-4B8A-9483-A39307D9E17A}"/>
    <hyperlink ref="B21" r:id="rId1" xr:uid="{36648824-8A16-4D90-B191-DEAEC45E78F0}"/>
    <hyperlink ref="A13" location="Table_A3!A1" display="Table A3" xr:uid="{B17E2DE7-6B14-4B15-AC4F-B03753A0E899}"/>
    <hyperlink ref="B13" location="Table_A3!A1" display="Coverage of Mental Health Support Teams, by setting type, up to waves 3 and 4" xr:uid="{C85D4CEF-87C3-4847-98C9-2BB07F3AED6E}"/>
  </hyperlinks>
  <pageMargins left="0.7" right="0.7" top="0.75" bottom="0.75" header="0.3" footer="0.3"/>
  <pageSetup paperSize="9" scale="7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A98E0-9E4C-463B-A6FF-C666AD36A623}">
  <sheetPr>
    <pageSetUpPr fitToPage="1"/>
  </sheetPr>
  <dimension ref="A1:Q28"/>
  <sheetViews>
    <sheetView showGridLines="0" workbookViewId="0"/>
  </sheetViews>
  <sheetFormatPr defaultColWidth="9.1328125" defaultRowHeight="12.75" x14ac:dyDescent="0.35"/>
  <cols>
    <col min="1" max="1" width="22.59765625" style="6" customWidth="1"/>
    <col min="2" max="2" width="29.59765625" style="6" customWidth="1"/>
    <col min="3" max="3" width="19.1328125" style="6" customWidth="1"/>
    <col min="4" max="4" width="22.1328125" style="6" customWidth="1"/>
    <col min="5" max="5" width="5.59765625" style="6" customWidth="1"/>
    <col min="6" max="6" width="10.73046875" style="6" customWidth="1"/>
    <col min="7" max="7" width="9.86328125" style="6" customWidth="1"/>
    <col min="8" max="8" width="5.86328125" style="6" customWidth="1"/>
    <col min="9" max="9" width="17" style="6" customWidth="1"/>
    <col min="10" max="10" width="15.86328125" style="6" customWidth="1"/>
    <col min="11" max="11" width="18.1328125" style="6" customWidth="1"/>
    <col min="12" max="12" width="21.59765625" style="6" customWidth="1"/>
    <col min="13" max="13" width="6.59765625" style="6" customWidth="1"/>
    <col min="14" max="14" width="17" style="6" customWidth="1"/>
    <col min="15" max="15" width="16.3984375" style="6" customWidth="1"/>
    <col min="16" max="16" width="20.86328125" style="6" customWidth="1"/>
    <col min="17" max="17" width="19.73046875" style="6" customWidth="1"/>
    <col min="18" max="16384" width="9.1328125" style="6"/>
  </cols>
  <sheetData>
    <row r="1" spans="1:17" ht="13.15" x14ac:dyDescent="0.4">
      <c r="A1" s="7" t="s">
        <v>22</v>
      </c>
      <c r="B1" s="7"/>
      <c r="C1" s="7"/>
      <c r="D1" s="7"/>
      <c r="E1" s="7"/>
      <c r="F1" s="7"/>
      <c r="G1" s="7"/>
      <c r="H1" s="7"/>
    </row>
    <row r="2" spans="1:17" ht="13.15" x14ac:dyDescent="0.4">
      <c r="A2" s="7" t="s">
        <v>450</v>
      </c>
      <c r="B2" s="7"/>
      <c r="C2" s="7"/>
      <c r="D2" s="7"/>
      <c r="E2" s="7"/>
      <c r="F2" s="7"/>
      <c r="G2" s="7"/>
      <c r="H2" s="7"/>
    </row>
    <row r="3" spans="1:17" ht="13.15" x14ac:dyDescent="0.4">
      <c r="A3" s="7" t="s">
        <v>23</v>
      </c>
      <c r="B3" s="7"/>
      <c r="C3" s="7"/>
      <c r="D3" s="7"/>
      <c r="E3" s="7"/>
      <c r="F3" s="7"/>
      <c r="G3" s="7"/>
      <c r="H3" s="7"/>
    </row>
    <row r="5" spans="1:17" ht="15" customHeight="1" x14ac:dyDescent="0.4">
      <c r="A5" s="39"/>
      <c r="B5" s="39"/>
      <c r="C5" s="39"/>
      <c r="D5" s="39"/>
      <c r="E5" s="39"/>
      <c r="F5" s="66" t="s">
        <v>448</v>
      </c>
      <c r="G5" s="66"/>
      <c r="H5" s="39"/>
      <c r="I5" s="8" t="s">
        <v>449</v>
      </c>
      <c r="J5" s="8"/>
      <c r="K5" s="8"/>
      <c r="L5" s="8"/>
      <c r="M5" s="8"/>
      <c r="N5" s="8"/>
      <c r="O5" s="8"/>
      <c r="P5" s="8"/>
      <c r="Q5" s="8"/>
    </row>
    <row r="6" spans="1:17" ht="29.25" customHeight="1" x14ac:dyDescent="0.4">
      <c r="A6" s="7"/>
      <c r="B6" s="7"/>
      <c r="C6" s="7"/>
      <c r="E6" s="64"/>
      <c r="F6" s="51"/>
      <c r="G6" s="51"/>
      <c r="I6" s="65" t="s">
        <v>25</v>
      </c>
      <c r="J6" s="7"/>
      <c r="K6" s="7"/>
      <c r="L6" s="7"/>
      <c r="M6" s="7"/>
      <c r="N6" s="7" t="s">
        <v>26</v>
      </c>
      <c r="O6" s="7"/>
      <c r="P6" s="7"/>
      <c r="Q6" s="7"/>
    </row>
    <row r="7" spans="1:17" ht="54.4" x14ac:dyDescent="0.4">
      <c r="A7" s="10" t="s">
        <v>27</v>
      </c>
      <c r="B7" s="26" t="s">
        <v>444</v>
      </c>
      <c r="C7" s="26" t="s">
        <v>445</v>
      </c>
      <c r="D7" s="26" t="s">
        <v>24</v>
      </c>
      <c r="E7" s="58"/>
      <c r="F7" s="26" t="s">
        <v>28</v>
      </c>
      <c r="G7" s="10" t="s">
        <v>29</v>
      </c>
      <c r="H7" s="10"/>
      <c r="I7" s="9" t="s">
        <v>30</v>
      </c>
      <c r="J7" s="9" t="s">
        <v>31</v>
      </c>
      <c r="K7" s="9" t="s">
        <v>32</v>
      </c>
      <c r="L7" s="9" t="s">
        <v>33</v>
      </c>
      <c r="M7" s="9"/>
      <c r="N7" s="9" t="s">
        <v>34</v>
      </c>
      <c r="O7" s="9" t="s">
        <v>31</v>
      </c>
      <c r="P7" s="9" t="s">
        <v>32</v>
      </c>
      <c r="Q7" s="9" t="s">
        <v>35</v>
      </c>
    </row>
    <row r="9" spans="1:17" ht="13.15" x14ac:dyDescent="0.4">
      <c r="A9" s="7" t="s">
        <v>36</v>
      </c>
    </row>
    <row r="11" spans="1:17" ht="25.5" x14ac:dyDescent="0.35">
      <c r="A11" s="36" t="s">
        <v>37</v>
      </c>
      <c r="B11" s="57" t="s">
        <v>38</v>
      </c>
      <c r="C11" s="35" t="s">
        <v>39</v>
      </c>
      <c r="D11" s="53" t="s">
        <v>40</v>
      </c>
      <c r="E11" s="53"/>
      <c r="F11" s="13">
        <v>9542040</v>
      </c>
      <c r="G11" s="13">
        <v>24542</v>
      </c>
      <c r="H11" s="13"/>
      <c r="I11" s="13">
        <v>576567</v>
      </c>
      <c r="J11" s="15">
        <v>6.0423871624935552E-2</v>
      </c>
      <c r="K11" s="14">
        <v>576567</v>
      </c>
      <c r="L11" s="15">
        <v>6.0423871624935552E-2</v>
      </c>
      <c r="M11" s="15"/>
      <c r="N11" s="13">
        <v>1084</v>
      </c>
      <c r="O11" s="15">
        <v>4.4169179365984843E-2</v>
      </c>
      <c r="P11" s="14">
        <v>1084</v>
      </c>
      <c r="Q11" s="15">
        <v>4.4169179365984843E-2</v>
      </c>
    </row>
    <row r="12" spans="1:17" ht="51" x14ac:dyDescent="0.35">
      <c r="A12" s="36" t="s">
        <v>41</v>
      </c>
      <c r="B12" s="37" t="s">
        <v>42</v>
      </c>
      <c r="C12" s="35" t="s">
        <v>43</v>
      </c>
      <c r="D12" s="54" t="s">
        <v>44</v>
      </c>
      <c r="E12" s="54"/>
      <c r="F12" s="13">
        <v>9542040</v>
      </c>
      <c r="G12" s="13">
        <v>24542</v>
      </c>
      <c r="H12" s="13"/>
      <c r="I12" s="13">
        <v>990772</v>
      </c>
      <c r="J12" s="15">
        <v>0.10383230420329405</v>
      </c>
      <c r="K12" s="14">
        <v>1567339</v>
      </c>
      <c r="L12" s="15">
        <v>0.1642561758282296</v>
      </c>
      <c r="M12" s="15"/>
      <c r="N12" s="13">
        <v>2064</v>
      </c>
      <c r="O12" s="15">
        <v>8.4100725287262645E-2</v>
      </c>
      <c r="P12" s="14">
        <v>3148</v>
      </c>
      <c r="Q12" s="15">
        <v>0.1282699046532475</v>
      </c>
    </row>
    <row r="13" spans="1:17" ht="28.5" customHeight="1" x14ac:dyDescent="0.35">
      <c r="A13" s="36" t="s">
        <v>45</v>
      </c>
      <c r="B13" s="37" t="s">
        <v>46</v>
      </c>
      <c r="C13" s="37" t="s">
        <v>47</v>
      </c>
      <c r="D13" s="55" t="s">
        <v>48</v>
      </c>
      <c r="E13" s="55"/>
      <c r="F13" s="13">
        <v>9542040</v>
      </c>
      <c r="G13" s="13">
        <v>24542</v>
      </c>
      <c r="H13" s="13"/>
      <c r="I13" s="13">
        <v>871425</v>
      </c>
      <c r="J13" s="15">
        <v>9.1324811046694418E-2</v>
      </c>
      <c r="K13" s="14">
        <v>2438764</v>
      </c>
      <c r="L13" s="15">
        <v>0.25558098687492403</v>
      </c>
      <c r="M13" s="15"/>
      <c r="N13" s="13">
        <v>1641</v>
      </c>
      <c r="O13" s="15">
        <v>6.6864966180425395E-2</v>
      </c>
      <c r="P13" s="14">
        <v>4789</v>
      </c>
      <c r="Q13" s="15">
        <v>0.1951348708336729</v>
      </c>
    </row>
    <row r="14" spans="1:17" ht="13.15" x14ac:dyDescent="0.4">
      <c r="C14" s="7"/>
      <c r="D14" s="56"/>
      <c r="E14" s="56"/>
      <c r="F14" s="13"/>
      <c r="G14" s="13"/>
      <c r="H14" s="13"/>
      <c r="I14" s="13"/>
      <c r="J14" s="15"/>
      <c r="K14" s="14"/>
      <c r="L14" s="15"/>
      <c r="M14" s="15"/>
      <c r="N14" s="13"/>
      <c r="O14" s="15"/>
      <c r="P14" s="14"/>
      <c r="Q14" s="15"/>
    </row>
    <row r="15" spans="1:17" ht="15" x14ac:dyDescent="0.4">
      <c r="A15" s="7" t="s">
        <v>286</v>
      </c>
      <c r="C15" s="7"/>
      <c r="D15" s="56"/>
      <c r="E15" s="56"/>
      <c r="F15" s="13"/>
      <c r="G15" s="13"/>
      <c r="H15" s="13"/>
      <c r="I15" s="13"/>
      <c r="J15" s="15"/>
      <c r="K15" s="14"/>
      <c r="L15" s="15"/>
      <c r="M15" s="15"/>
      <c r="N15" s="13"/>
      <c r="O15" s="15"/>
      <c r="P15" s="14"/>
      <c r="Q15" s="15"/>
    </row>
    <row r="16" spans="1:17" ht="13.15" x14ac:dyDescent="0.4">
      <c r="C16" s="7"/>
      <c r="D16" s="56"/>
      <c r="E16" s="56"/>
      <c r="F16" s="13"/>
      <c r="G16" s="13"/>
      <c r="H16" s="13"/>
      <c r="I16" s="13"/>
      <c r="J16" s="15"/>
      <c r="K16" s="14"/>
      <c r="L16" s="15"/>
      <c r="M16" s="15"/>
      <c r="N16" s="13"/>
      <c r="O16" s="15"/>
      <c r="P16" s="14"/>
      <c r="Q16" s="15"/>
    </row>
    <row r="17" spans="1:17" ht="25.5" x14ac:dyDescent="0.35">
      <c r="A17" s="36" t="s">
        <v>49</v>
      </c>
      <c r="B17" s="38" t="s">
        <v>50</v>
      </c>
      <c r="C17" s="36" t="s">
        <v>451</v>
      </c>
      <c r="D17" s="56">
        <v>112</v>
      </c>
      <c r="E17" s="56"/>
      <c r="F17" s="13">
        <v>9542040</v>
      </c>
      <c r="G17" s="13">
        <v>24542</v>
      </c>
      <c r="H17" s="13"/>
      <c r="I17" s="13">
        <v>951712.78048780479</v>
      </c>
      <c r="J17" s="15">
        <v>9.9738921707287417E-2</v>
      </c>
      <c r="K17" s="14">
        <v>3390476.7804878047</v>
      </c>
      <c r="L17" s="15">
        <v>0.35531990858221141</v>
      </c>
      <c r="M17" s="15"/>
      <c r="N17" s="13">
        <v>1868.4878048780488</v>
      </c>
      <c r="O17" s="15">
        <v>7.6134292432485082E-2</v>
      </c>
      <c r="P17" s="14">
        <v>6657.4878048780483</v>
      </c>
      <c r="Q17" s="15">
        <v>0.27126916326615796</v>
      </c>
    </row>
    <row r="18" spans="1:17" x14ac:dyDescent="0.35">
      <c r="A18" s="11"/>
      <c r="B18" s="11"/>
      <c r="C18" s="11"/>
      <c r="D18" s="11"/>
      <c r="E18" s="11"/>
      <c r="F18" s="11"/>
      <c r="G18" s="11"/>
      <c r="H18" s="11"/>
      <c r="I18" s="11"/>
      <c r="J18" s="11"/>
      <c r="K18" s="11"/>
      <c r="L18" s="11"/>
      <c r="M18" s="11"/>
      <c r="N18" s="11"/>
      <c r="O18" s="11"/>
      <c r="P18" s="11"/>
      <c r="Q18" s="11"/>
    </row>
    <row r="19" spans="1:17" x14ac:dyDescent="0.35">
      <c r="A19" s="6" t="s">
        <v>51</v>
      </c>
    </row>
    <row r="21" spans="1:17" x14ac:dyDescent="0.35">
      <c r="A21" s="6" t="s">
        <v>52</v>
      </c>
    </row>
    <row r="22" spans="1:17" x14ac:dyDescent="0.35">
      <c r="A22" s="6" t="s">
        <v>53</v>
      </c>
    </row>
    <row r="23" spans="1:17" x14ac:dyDescent="0.35">
      <c r="A23" s="6" t="s">
        <v>54</v>
      </c>
    </row>
    <row r="24" spans="1:17" x14ac:dyDescent="0.35">
      <c r="A24" s="6" t="s">
        <v>55</v>
      </c>
    </row>
    <row r="25" spans="1:17" x14ac:dyDescent="0.35">
      <c r="A25" s="6" t="s">
        <v>56</v>
      </c>
    </row>
    <row r="26" spans="1:17" x14ac:dyDescent="0.35">
      <c r="A26" s="6" t="s">
        <v>57</v>
      </c>
    </row>
    <row r="27" spans="1:17" x14ac:dyDescent="0.35">
      <c r="A27" s="6" t="s">
        <v>287</v>
      </c>
    </row>
    <row r="28" spans="1:17" x14ac:dyDescent="0.35">
      <c r="A28" s="6" t="s">
        <v>58</v>
      </c>
    </row>
  </sheetData>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6231-A6D7-4FF0-A9D3-C2220D339231}">
  <sheetPr>
    <pageSetUpPr fitToPage="1"/>
  </sheetPr>
  <dimension ref="A1:G25"/>
  <sheetViews>
    <sheetView showGridLines="0" workbookViewId="0"/>
  </sheetViews>
  <sheetFormatPr defaultColWidth="9.1328125" defaultRowHeight="12.75" x14ac:dyDescent="0.35"/>
  <cols>
    <col min="1" max="1" width="23.3984375" style="6" customWidth="1"/>
    <col min="2" max="3" width="15" style="6" customWidth="1"/>
    <col min="4" max="4" width="17" style="6" customWidth="1"/>
    <col min="5" max="5" width="15.86328125" style="6" customWidth="1"/>
    <col min="6" max="6" width="17" style="6" customWidth="1"/>
    <col min="7" max="7" width="16.3984375" style="6" customWidth="1"/>
    <col min="8" max="16384" width="9.1328125" style="6"/>
  </cols>
  <sheetData>
    <row r="1" spans="1:7" ht="13.15" x14ac:dyDescent="0.4">
      <c r="A1" s="7" t="s">
        <v>59</v>
      </c>
      <c r="B1" s="7"/>
      <c r="C1" s="7"/>
    </row>
    <row r="2" spans="1:7" ht="13.15" x14ac:dyDescent="0.4">
      <c r="A2" s="7" t="s">
        <v>446</v>
      </c>
      <c r="B2" s="7"/>
      <c r="C2" s="7"/>
    </row>
    <row r="3" spans="1:7" ht="13.15" x14ac:dyDescent="0.4">
      <c r="A3" s="7" t="s">
        <v>60</v>
      </c>
      <c r="B3" s="7"/>
      <c r="C3" s="7"/>
    </row>
    <row r="5" spans="1:7" ht="13.15" x14ac:dyDescent="0.4">
      <c r="A5" s="8"/>
      <c r="B5" s="8" t="s">
        <v>448</v>
      </c>
      <c r="C5" s="39"/>
      <c r="D5" s="27" t="s">
        <v>25</v>
      </c>
      <c r="E5" s="8"/>
      <c r="F5" s="8" t="s">
        <v>26</v>
      </c>
      <c r="G5" s="8"/>
    </row>
    <row r="6" spans="1:7" ht="13.15" x14ac:dyDescent="0.4">
      <c r="A6" s="7"/>
      <c r="B6" s="7"/>
      <c r="C6" s="7"/>
      <c r="D6" s="7"/>
      <c r="E6" s="7"/>
      <c r="F6" s="7"/>
      <c r="G6" s="7"/>
    </row>
    <row r="7" spans="1:7" ht="54.4" x14ac:dyDescent="0.4">
      <c r="A7" s="10" t="s">
        <v>61</v>
      </c>
      <c r="B7" s="26" t="s">
        <v>62</v>
      </c>
      <c r="C7" s="10" t="s">
        <v>63</v>
      </c>
      <c r="D7" s="9" t="s">
        <v>64</v>
      </c>
      <c r="E7" s="9" t="s">
        <v>31</v>
      </c>
      <c r="F7" s="9" t="s">
        <v>65</v>
      </c>
      <c r="G7" s="9" t="s">
        <v>31</v>
      </c>
    </row>
    <row r="9" spans="1:7" x14ac:dyDescent="0.35">
      <c r="A9" s="6" t="s">
        <v>66</v>
      </c>
      <c r="B9" s="13">
        <v>1134138</v>
      </c>
      <c r="C9" s="13">
        <v>2932</v>
      </c>
      <c r="D9" s="13">
        <v>260820</v>
      </c>
      <c r="E9" s="16">
        <v>0.22997201398771577</v>
      </c>
      <c r="F9" s="13">
        <v>458</v>
      </c>
      <c r="G9" s="16">
        <v>0.15620736698499318</v>
      </c>
    </row>
    <row r="10" spans="1:7" x14ac:dyDescent="0.35">
      <c r="A10" s="6" t="s">
        <v>67</v>
      </c>
      <c r="B10" s="13">
        <v>1512913</v>
      </c>
      <c r="C10" s="13">
        <v>3147</v>
      </c>
      <c r="D10" s="13">
        <v>485840</v>
      </c>
      <c r="E10" s="16">
        <v>0.32112884217400472</v>
      </c>
      <c r="F10" s="13">
        <v>800</v>
      </c>
      <c r="G10" s="16">
        <v>0.25421035907213219</v>
      </c>
    </row>
    <row r="11" spans="1:7" x14ac:dyDescent="0.35">
      <c r="A11" s="6" t="s">
        <v>68</v>
      </c>
      <c r="B11" s="13">
        <v>1806073</v>
      </c>
      <c r="C11" s="13">
        <v>4808</v>
      </c>
      <c r="D11" s="13">
        <v>356948</v>
      </c>
      <c r="E11" s="16">
        <v>0.19763763701688691</v>
      </c>
      <c r="F11" s="13">
        <v>780</v>
      </c>
      <c r="G11" s="16">
        <v>0.16222961730449251</v>
      </c>
    </row>
    <row r="12" spans="1:7" x14ac:dyDescent="0.35">
      <c r="A12" s="6" t="s">
        <v>69</v>
      </c>
      <c r="B12" s="13">
        <v>1452837</v>
      </c>
      <c r="C12" s="13">
        <v>3894</v>
      </c>
      <c r="D12" s="13">
        <v>394050</v>
      </c>
      <c r="E12" s="16">
        <v>0.27122794917805643</v>
      </c>
      <c r="F12" s="13">
        <v>781</v>
      </c>
      <c r="G12" s="16">
        <v>0.20056497175141244</v>
      </c>
    </row>
    <row r="13" spans="1:7" x14ac:dyDescent="0.35">
      <c r="A13" s="6" t="s">
        <v>70</v>
      </c>
      <c r="B13" s="13">
        <v>1239710</v>
      </c>
      <c r="C13" s="13">
        <v>3296</v>
      </c>
      <c r="D13" s="13">
        <v>379700</v>
      </c>
      <c r="E13" s="16">
        <v>0.3062813077251938</v>
      </c>
      <c r="F13" s="13">
        <v>817</v>
      </c>
      <c r="G13" s="16">
        <v>0.247876213592233</v>
      </c>
    </row>
    <row r="14" spans="1:7" x14ac:dyDescent="0.35">
      <c r="A14" s="6" t="s">
        <v>71</v>
      </c>
      <c r="B14" s="13">
        <v>1515195</v>
      </c>
      <c r="C14" s="13">
        <v>3824</v>
      </c>
      <c r="D14" s="13">
        <v>318031</v>
      </c>
      <c r="E14" s="16">
        <v>0.20989443602968594</v>
      </c>
      <c r="F14" s="13">
        <v>630</v>
      </c>
      <c r="G14" s="16">
        <v>0.16474895397489539</v>
      </c>
    </row>
    <row r="15" spans="1:7" x14ac:dyDescent="0.35">
      <c r="A15" s="6" t="s">
        <v>72</v>
      </c>
      <c r="B15" s="13">
        <v>880554</v>
      </c>
      <c r="C15" s="13">
        <v>2630</v>
      </c>
      <c r="D15" s="13">
        <v>242884</v>
      </c>
      <c r="E15" s="16">
        <v>0.27583089736688493</v>
      </c>
      <c r="F15" s="13">
        <v>522</v>
      </c>
      <c r="G15" s="16">
        <v>0.19847908745247148</v>
      </c>
    </row>
    <row r="16" spans="1:7" x14ac:dyDescent="0.35">
      <c r="B16" s="32"/>
      <c r="C16" s="32"/>
      <c r="D16" s="32"/>
      <c r="E16" s="16"/>
      <c r="F16" s="32"/>
      <c r="G16" s="16"/>
    </row>
    <row r="17" spans="1:7" ht="14.25" x14ac:dyDescent="0.35">
      <c r="A17" s="11" t="s">
        <v>73</v>
      </c>
      <c r="B17" s="33">
        <v>9541420</v>
      </c>
      <c r="C17" s="33">
        <v>24531</v>
      </c>
      <c r="D17" s="33">
        <v>2438273</v>
      </c>
      <c r="E17" s="34">
        <v>0.2555461346424327</v>
      </c>
      <c r="F17" s="33">
        <v>4788</v>
      </c>
      <c r="G17" s="34">
        <v>0.19518160694631284</v>
      </c>
    </row>
    <row r="18" spans="1:7" x14ac:dyDescent="0.35">
      <c r="A18" s="6" t="s">
        <v>51</v>
      </c>
    </row>
    <row r="20" spans="1:7" x14ac:dyDescent="0.35">
      <c r="A20" s="6" t="s">
        <v>74</v>
      </c>
    </row>
    <row r="21" spans="1:7" x14ac:dyDescent="0.35">
      <c r="A21" s="6" t="s">
        <v>75</v>
      </c>
    </row>
    <row r="22" spans="1:7" x14ac:dyDescent="0.35">
      <c r="A22" s="6" t="s">
        <v>76</v>
      </c>
    </row>
    <row r="23" spans="1:7" x14ac:dyDescent="0.35">
      <c r="A23" s="6" t="s">
        <v>77</v>
      </c>
    </row>
    <row r="24" spans="1:7" x14ac:dyDescent="0.35">
      <c r="A24" s="6" t="s">
        <v>288</v>
      </c>
    </row>
    <row r="25" spans="1:7" x14ac:dyDescent="0.35">
      <c r="A25" s="6" t="s">
        <v>78</v>
      </c>
    </row>
  </sheetData>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2A81-C880-493B-B0B4-CB36369901EE}">
  <sheetPr>
    <pageSetUpPr fitToPage="1"/>
  </sheetPr>
  <dimension ref="A1:H44"/>
  <sheetViews>
    <sheetView showGridLines="0" workbookViewId="0"/>
  </sheetViews>
  <sheetFormatPr defaultColWidth="9.1328125" defaultRowHeight="12.75" x14ac:dyDescent="0.35"/>
  <cols>
    <col min="1" max="1" width="19.86328125" style="6" customWidth="1"/>
    <col min="2" max="2" width="32" style="6" customWidth="1"/>
    <col min="3" max="3" width="17" style="6" customWidth="1"/>
    <col min="4" max="4" width="15" style="6" customWidth="1"/>
    <col min="5" max="5" width="15.86328125" style="6" customWidth="1"/>
    <col min="6" max="6" width="18.1328125" style="6" customWidth="1"/>
    <col min="7" max="7" width="16.3984375" style="6" customWidth="1"/>
    <col min="8" max="8" width="20.86328125" style="6" customWidth="1"/>
    <col min="9" max="16384" width="9.1328125" style="6"/>
  </cols>
  <sheetData>
    <row r="1" spans="1:8" ht="13.15" x14ac:dyDescent="0.4">
      <c r="A1" s="7" t="s">
        <v>456</v>
      </c>
      <c r="B1" s="7"/>
      <c r="D1" s="7"/>
    </row>
    <row r="2" spans="1:8" ht="13.15" x14ac:dyDescent="0.4">
      <c r="A2" s="7" t="s">
        <v>446</v>
      </c>
      <c r="B2" s="7"/>
      <c r="D2" s="7"/>
    </row>
    <row r="3" spans="1:8" ht="13.15" x14ac:dyDescent="0.4">
      <c r="A3" s="7" t="s">
        <v>60</v>
      </c>
      <c r="B3" s="7"/>
      <c r="D3" s="7"/>
    </row>
    <row r="5" spans="1:8" ht="13.15" x14ac:dyDescent="0.4">
      <c r="A5" s="8"/>
      <c r="B5" s="8"/>
      <c r="C5" s="8" t="s">
        <v>448</v>
      </c>
      <c r="D5" s="39"/>
      <c r="E5" s="27" t="s">
        <v>25</v>
      </c>
      <c r="F5" s="8"/>
      <c r="G5" s="8" t="s">
        <v>26</v>
      </c>
      <c r="H5" s="8"/>
    </row>
    <row r="6" spans="1:8" ht="54.4" x14ac:dyDescent="0.4">
      <c r="A6" s="10" t="s">
        <v>246</v>
      </c>
      <c r="B6" s="10" t="s">
        <v>247</v>
      </c>
      <c r="C6" s="26" t="s">
        <v>62</v>
      </c>
      <c r="D6" s="10" t="s">
        <v>63</v>
      </c>
      <c r="E6" s="9" t="s">
        <v>64</v>
      </c>
      <c r="F6" s="9" t="s">
        <v>31</v>
      </c>
      <c r="G6" s="9" t="s">
        <v>65</v>
      </c>
      <c r="H6" s="9" t="s">
        <v>31</v>
      </c>
    </row>
    <row r="8" spans="1:8" x14ac:dyDescent="0.35">
      <c r="A8" s="36" t="s">
        <v>248</v>
      </c>
      <c r="B8" s="6" t="s">
        <v>249</v>
      </c>
      <c r="C8" s="17">
        <v>2782301</v>
      </c>
      <c r="D8" s="17">
        <v>10313</v>
      </c>
      <c r="E8" s="17">
        <v>608710</v>
      </c>
      <c r="F8" s="15">
        <v>0.21877934846014144</v>
      </c>
      <c r="G8" s="17">
        <v>1967</v>
      </c>
      <c r="H8" s="15">
        <v>0.19073014641714342</v>
      </c>
    </row>
    <row r="9" spans="1:8" x14ac:dyDescent="0.35">
      <c r="A9" s="36"/>
      <c r="B9" s="6" t="s">
        <v>250</v>
      </c>
      <c r="C9" s="17">
        <v>1864307</v>
      </c>
      <c r="D9" s="17">
        <v>6473</v>
      </c>
      <c r="E9" s="17">
        <v>431423</v>
      </c>
      <c r="F9" s="15">
        <v>0.23141199384007033</v>
      </c>
      <c r="G9" s="17">
        <v>1312</v>
      </c>
      <c r="H9" s="15">
        <v>0.20268808898501467</v>
      </c>
    </row>
    <row r="10" spans="1:8" x14ac:dyDescent="0.35">
      <c r="A10" s="36"/>
      <c r="B10" s="6" t="s">
        <v>251</v>
      </c>
      <c r="C10" s="17">
        <v>4646608</v>
      </c>
      <c r="D10" s="17">
        <v>16786</v>
      </c>
      <c r="E10" s="17">
        <v>1040133</v>
      </c>
      <c r="F10" s="15">
        <v>0.22384780467816523</v>
      </c>
      <c r="G10" s="17">
        <v>3279</v>
      </c>
      <c r="H10" s="15">
        <v>0.19534135589181462</v>
      </c>
    </row>
    <row r="11" spans="1:8" x14ac:dyDescent="0.35">
      <c r="A11" s="19"/>
      <c r="C11" s="17"/>
      <c r="D11" s="17"/>
      <c r="E11" s="17"/>
      <c r="F11" s="15"/>
      <c r="G11" s="17"/>
      <c r="H11" s="15"/>
    </row>
    <row r="12" spans="1:8" x14ac:dyDescent="0.35">
      <c r="A12" s="36" t="s">
        <v>252</v>
      </c>
      <c r="B12" s="6" t="s">
        <v>249</v>
      </c>
      <c r="C12" s="17">
        <v>721542</v>
      </c>
      <c r="D12" s="17">
        <v>701</v>
      </c>
      <c r="E12" s="17">
        <v>235863</v>
      </c>
      <c r="F12" s="15">
        <v>0.32688741611714911</v>
      </c>
      <c r="G12" s="17">
        <v>224</v>
      </c>
      <c r="H12" s="15">
        <v>0.31954350927246788</v>
      </c>
    </row>
    <row r="13" spans="1:8" x14ac:dyDescent="0.35">
      <c r="A13" s="36"/>
      <c r="B13" s="6" t="s">
        <v>250</v>
      </c>
      <c r="C13" s="17">
        <v>2733960</v>
      </c>
      <c r="D13" s="17">
        <v>2708</v>
      </c>
      <c r="E13" s="17">
        <v>892090</v>
      </c>
      <c r="F13" s="15">
        <v>0.32629958009627064</v>
      </c>
      <c r="G13" s="17">
        <v>863</v>
      </c>
      <c r="H13" s="15">
        <v>0.31868537666174296</v>
      </c>
    </row>
    <row r="14" spans="1:8" x14ac:dyDescent="0.35">
      <c r="A14" s="36"/>
      <c r="B14" s="6" t="s">
        <v>253</v>
      </c>
      <c r="C14" s="17">
        <v>3455502</v>
      </c>
      <c r="D14" s="17">
        <v>3409</v>
      </c>
      <c r="E14" s="17">
        <v>1127953</v>
      </c>
      <c r="F14" s="15">
        <v>0.3264223259022857</v>
      </c>
      <c r="G14" s="17">
        <v>1087</v>
      </c>
      <c r="H14" s="15">
        <v>0.31886183631563508</v>
      </c>
    </row>
    <row r="15" spans="1:8" x14ac:dyDescent="0.35">
      <c r="A15" s="19"/>
      <c r="C15" s="17"/>
      <c r="D15" s="17"/>
      <c r="E15" s="17"/>
      <c r="F15" s="15"/>
      <c r="G15" s="17"/>
      <c r="H15" s="15"/>
    </row>
    <row r="16" spans="1:8" x14ac:dyDescent="0.35">
      <c r="A16" s="36" t="s">
        <v>254</v>
      </c>
      <c r="B16" s="6" t="s">
        <v>249</v>
      </c>
      <c r="C16" s="17">
        <v>80288</v>
      </c>
      <c r="D16" s="17">
        <v>584</v>
      </c>
      <c r="E16" s="17">
        <v>17616</v>
      </c>
      <c r="F16" s="15">
        <v>0.21941012355520129</v>
      </c>
      <c r="G16" s="17">
        <v>121</v>
      </c>
      <c r="H16" s="15">
        <v>0.2071917808219178</v>
      </c>
    </row>
    <row r="17" spans="1:8" x14ac:dyDescent="0.35">
      <c r="A17" s="36"/>
      <c r="B17" s="6" t="s">
        <v>250</v>
      </c>
      <c r="C17" s="17">
        <v>52603</v>
      </c>
      <c r="D17" s="17">
        <v>438</v>
      </c>
      <c r="E17" s="17">
        <v>12245</v>
      </c>
      <c r="F17" s="15">
        <v>0.23278140030036309</v>
      </c>
      <c r="G17" s="17">
        <v>95</v>
      </c>
      <c r="H17" s="15">
        <v>0.21689497716894976</v>
      </c>
    </row>
    <row r="18" spans="1:8" x14ac:dyDescent="0.35">
      <c r="A18" s="36"/>
      <c r="B18" s="6" t="s">
        <v>255</v>
      </c>
      <c r="C18" s="17">
        <v>132891</v>
      </c>
      <c r="D18" s="17">
        <v>1022</v>
      </c>
      <c r="E18" s="17">
        <v>29861</v>
      </c>
      <c r="F18" s="15">
        <v>0.22470295204340399</v>
      </c>
      <c r="G18" s="17">
        <v>216</v>
      </c>
      <c r="H18" s="15">
        <v>0.21135029354207435</v>
      </c>
    </row>
    <row r="19" spans="1:8" x14ac:dyDescent="0.35">
      <c r="A19" s="19"/>
      <c r="C19" s="17"/>
      <c r="D19" s="17"/>
      <c r="E19" s="17"/>
      <c r="F19" s="15"/>
      <c r="G19" s="17"/>
      <c r="H19" s="15"/>
    </row>
    <row r="20" spans="1:8" x14ac:dyDescent="0.35">
      <c r="A20" s="36" t="s">
        <v>256</v>
      </c>
      <c r="B20" s="6" t="s">
        <v>257</v>
      </c>
      <c r="C20" s="17">
        <v>7412</v>
      </c>
      <c r="D20" s="17">
        <v>182</v>
      </c>
      <c r="E20" s="17">
        <v>2168</v>
      </c>
      <c r="F20" s="15">
        <v>0.29249865083648136</v>
      </c>
      <c r="G20" s="17">
        <v>56</v>
      </c>
      <c r="H20" s="15">
        <v>0.30769230769230771</v>
      </c>
    </row>
    <row r="21" spans="1:8" x14ac:dyDescent="0.35">
      <c r="A21" s="36"/>
      <c r="B21" s="6" t="s">
        <v>250</v>
      </c>
      <c r="C21" s="17">
        <v>5315</v>
      </c>
      <c r="D21" s="17">
        <v>157</v>
      </c>
      <c r="E21" s="17">
        <v>1825</v>
      </c>
      <c r="F21" s="15">
        <v>0.34336782690498591</v>
      </c>
      <c r="G21" s="17">
        <v>35</v>
      </c>
      <c r="H21" s="15">
        <v>0.22292993630573249</v>
      </c>
    </row>
    <row r="22" spans="1:8" x14ac:dyDescent="0.35">
      <c r="A22" s="36"/>
      <c r="B22" s="6" t="s">
        <v>258</v>
      </c>
      <c r="C22" s="17">
        <v>12727</v>
      </c>
      <c r="D22" s="17">
        <v>339</v>
      </c>
      <c r="E22" s="17">
        <v>3993</v>
      </c>
      <c r="F22" s="15">
        <v>0.31374243733794294</v>
      </c>
      <c r="G22" s="17">
        <v>91</v>
      </c>
      <c r="H22" s="15">
        <v>0.26843657817109146</v>
      </c>
    </row>
    <row r="23" spans="1:8" x14ac:dyDescent="0.35">
      <c r="A23" s="19"/>
      <c r="C23" s="17"/>
      <c r="D23" s="17"/>
      <c r="E23" s="17"/>
      <c r="F23" s="15"/>
      <c r="G23" s="17"/>
      <c r="H23" s="15"/>
    </row>
    <row r="24" spans="1:8" x14ac:dyDescent="0.35">
      <c r="A24" s="36" t="s">
        <v>259</v>
      </c>
      <c r="B24" s="6" t="s">
        <v>260</v>
      </c>
      <c r="C24" s="17">
        <v>654458</v>
      </c>
      <c r="D24" s="17">
        <v>252</v>
      </c>
      <c r="E24" s="17">
        <v>220662</v>
      </c>
      <c r="F24" s="15">
        <v>0.33716754933089671</v>
      </c>
      <c r="G24" s="17">
        <v>78</v>
      </c>
      <c r="H24" s="15">
        <v>0.30952380952380953</v>
      </c>
    </row>
    <row r="25" spans="1:8" x14ac:dyDescent="0.35">
      <c r="A25" s="36"/>
      <c r="B25" s="6" t="s">
        <v>249</v>
      </c>
      <c r="C25" s="17">
        <v>727</v>
      </c>
      <c r="D25" s="17">
        <v>1</v>
      </c>
      <c r="E25" s="17">
        <v>727</v>
      </c>
      <c r="F25" s="15">
        <v>1</v>
      </c>
      <c r="G25" s="17">
        <v>1</v>
      </c>
      <c r="H25" s="15">
        <v>1</v>
      </c>
    </row>
    <row r="26" spans="1:8" x14ac:dyDescent="0.35">
      <c r="A26" s="36"/>
      <c r="B26" s="6" t="s">
        <v>250</v>
      </c>
      <c r="C26" s="17">
        <v>66622</v>
      </c>
      <c r="D26" s="17">
        <v>64</v>
      </c>
      <c r="E26" s="17">
        <v>8718</v>
      </c>
      <c r="F26" s="15">
        <v>0.13085767464201015</v>
      </c>
      <c r="G26" s="17">
        <v>9</v>
      </c>
      <c r="H26" s="15">
        <v>0.140625</v>
      </c>
    </row>
    <row r="27" spans="1:8" x14ac:dyDescent="0.35">
      <c r="A27" s="36"/>
      <c r="B27" s="6" t="s">
        <v>261</v>
      </c>
      <c r="C27" s="17">
        <v>1960</v>
      </c>
      <c r="D27" s="17">
        <v>127</v>
      </c>
      <c r="E27" s="17">
        <v>0</v>
      </c>
      <c r="F27" s="15">
        <v>0</v>
      </c>
      <c r="G27" s="17">
        <v>0</v>
      </c>
      <c r="H27" s="15">
        <v>0</v>
      </c>
    </row>
    <row r="28" spans="1:8" x14ac:dyDescent="0.35">
      <c r="A28" s="36"/>
      <c r="B28" s="6" t="s">
        <v>262</v>
      </c>
      <c r="C28" s="17">
        <v>723767</v>
      </c>
      <c r="D28" s="17">
        <v>444</v>
      </c>
      <c r="E28" s="17">
        <v>230107</v>
      </c>
      <c r="F28" s="15">
        <v>0.31792966520993637</v>
      </c>
      <c r="G28" s="17">
        <v>88</v>
      </c>
      <c r="H28" s="15">
        <v>0.1981981981981982</v>
      </c>
    </row>
    <row r="29" spans="1:8" x14ac:dyDescent="0.35">
      <c r="A29" s="19"/>
      <c r="C29" s="17"/>
      <c r="D29" s="17"/>
      <c r="E29" s="17"/>
      <c r="F29" s="15"/>
      <c r="G29" s="17"/>
      <c r="H29" s="15"/>
    </row>
    <row r="30" spans="1:8" x14ac:dyDescent="0.35">
      <c r="A30" s="36" t="s">
        <v>263</v>
      </c>
      <c r="B30" s="6" t="s">
        <v>260</v>
      </c>
      <c r="C30" s="17">
        <v>654458</v>
      </c>
      <c r="D30" s="17">
        <v>252</v>
      </c>
      <c r="E30" s="17">
        <v>220662</v>
      </c>
      <c r="F30" s="31">
        <v>0.33716754933089671</v>
      </c>
      <c r="G30" s="17">
        <v>78</v>
      </c>
      <c r="H30" s="31">
        <v>0.30952380952380953</v>
      </c>
    </row>
    <row r="31" spans="1:8" x14ac:dyDescent="0.35">
      <c r="A31" s="36"/>
      <c r="B31" s="6" t="s">
        <v>249</v>
      </c>
      <c r="C31" s="17">
        <v>3592270</v>
      </c>
      <c r="D31" s="17">
        <v>11781</v>
      </c>
      <c r="E31" s="17">
        <v>865084</v>
      </c>
      <c r="F31" s="31">
        <v>0.24081820130446766</v>
      </c>
      <c r="G31" s="17">
        <v>2369</v>
      </c>
      <c r="H31" s="31">
        <v>0.20108649520414226</v>
      </c>
    </row>
    <row r="32" spans="1:8" x14ac:dyDescent="0.35">
      <c r="A32" s="36"/>
      <c r="B32" s="6" t="s">
        <v>250</v>
      </c>
      <c r="C32" s="17">
        <v>4722807</v>
      </c>
      <c r="D32" s="17">
        <v>9840</v>
      </c>
      <c r="E32" s="17">
        <v>1346301</v>
      </c>
      <c r="F32" s="31">
        <v>0.28506373434273302</v>
      </c>
      <c r="G32" s="17">
        <v>2314</v>
      </c>
      <c r="H32" s="31">
        <v>0.23516260162601627</v>
      </c>
    </row>
    <row r="33" spans="1:8" x14ac:dyDescent="0.35">
      <c r="A33" s="36"/>
      <c r="B33" s="6" t="s">
        <v>264</v>
      </c>
      <c r="C33" s="17">
        <v>569582</v>
      </c>
      <c r="D33" s="17">
        <v>2461</v>
      </c>
      <c r="E33" s="17">
        <v>6717</v>
      </c>
      <c r="F33" s="31">
        <v>1.1792858622639058E-2</v>
      </c>
      <c r="G33" s="17">
        <v>28</v>
      </c>
      <c r="H33" s="31">
        <v>1.1377488825680617E-2</v>
      </c>
    </row>
    <row r="34" spans="1:8" x14ac:dyDescent="0.35">
      <c r="A34" s="36"/>
      <c r="B34" s="6" t="s">
        <v>261</v>
      </c>
      <c r="C34" s="17">
        <v>1960</v>
      </c>
      <c r="D34" s="17">
        <v>127</v>
      </c>
      <c r="E34" s="17">
        <v>0</v>
      </c>
      <c r="F34" s="31">
        <v>0</v>
      </c>
      <c r="G34" s="17">
        <v>0</v>
      </c>
      <c r="H34" s="31">
        <v>0</v>
      </c>
    </row>
    <row r="35" spans="1:8" x14ac:dyDescent="0.35">
      <c r="A35" s="36"/>
      <c r="C35" s="17"/>
      <c r="D35" s="17"/>
      <c r="E35" s="17"/>
      <c r="F35" s="31"/>
      <c r="G35" s="17"/>
      <c r="H35" s="31"/>
    </row>
    <row r="36" spans="1:8" ht="14.25" x14ac:dyDescent="0.35">
      <c r="A36" s="67"/>
      <c r="B36" s="11" t="s">
        <v>73</v>
      </c>
      <c r="C36" s="29">
        <v>9541077</v>
      </c>
      <c r="D36" s="29">
        <v>24461</v>
      </c>
      <c r="E36" s="29">
        <v>2438764</v>
      </c>
      <c r="F36" s="30">
        <v>0.25560678317552621</v>
      </c>
      <c r="G36" s="29">
        <v>4789</v>
      </c>
      <c r="H36" s="30">
        <v>0.19578103920526552</v>
      </c>
    </row>
    <row r="37" spans="1:8" x14ac:dyDescent="0.35">
      <c r="A37" s="6" t="s">
        <v>51</v>
      </c>
    </row>
    <row r="39" spans="1:8" x14ac:dyDescent="0.35">
      <c r="A39" s="6" t="s">
        <v>74</v>
      </c>
    </row>
    <row r="40" spans="1:8" x14ac:dyDescent="0.35">
      <c r="A40" s="6" t="s">
        <v>75</v>
      </c>
    </row>
    <row r="41" spans="1:8" x14ac:dyDescent="0.35">
      <c r="A41" s="6" t="s">
        <v>76</v>
      </c>
    </row>
    <row r="42" spans="1:8" x14ac:dyDescent="0.35">
      <c r="A42" s="6" t="s">
        <v>77</v>
      </c>
    </row>
    <row r="43" spans="1:8" x14ac:dyDescent="0.35">
      <c r="A43" s="6" t="s">
        <v>288</v>
      </c>
    </row>
    <row r="44" spans="1:8" x14ac:dyDescent="0.35">
      <c r="A44" s="6" t="s">
        <v>265</v>
      </c>
    </row>
  </sheetData>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16D9-04B6-44C0-8080-67F53B93D538}">
  <sheetPr>
    <pageSetUpPr fitToPage="1"/>
  </sheetPr>
  <dimension ref="A1:M21"/>
  <sheetViews>
    <sheetView showGridLines="0" workbookViewId="0"/>
  </sheetViews>
  <sheetFormatPr defaultColWidth="9.1328125" defaultRowHeight="12.75" x14ac:dyDescent="0.35"/>
  <cols>
    <col min="1" max="1" width="24.1328125" style="6" customWidth="1"/>
    <col min="2" max="2" width="17" style="6" customWidth="1"/>
    <col min="3" max="3" width="19.59765625" style="6" customWidth="1"/>
    <col min="4" max="4" width="20.86328125" style="6" customWidth="1"/>
    <col min="5" max="16384" width="9.1328125" style="6"/>
  </cols>
  <sheetData>
    <row r="1" spans="1:13" ht="13.15" x14ac:dyDescent="0.4">
      <c r="A1" s="7" t="s">
        <v>266</v>
      </c>
    </row>
    <row r="2" spans="1:13" ht="13.15" x14ac:dyDescent="0.4">
      <c r="A2" s="7" t="s">
        <v>447</v>
      </c>
    </row>
    <row r="3" spans="1:13" ht="13.15" x14ac:dyDescent="0.4">
      <c r="A3" s="7" t="s">
        <v>267</v>
      </c>
    </row>
    <row r="5" spans="1:13" ht="28.15" x14ac:dyDescent="0.4">
      <c r="A5" s="28" t="s">
        <v>268</v>
      </c>
      <c r="B5" s="25" t="s">
        <v>269</v>
      </c>
      <c r="C5" s="25" t="s">
        <v>270</v>
      </c>
      <c r="D5" s="25" t="s">
        <v>271</v>
      </c>
    </row>
    <row r="6" spans="1:13" ht="14.25" x14ac:dyDescent="0.45">
      <c r="G6" s="20"/>
      <c r="H6" s="20"/>
      <c r="I6" s="21"/>
      <c r="J6" s="20"/>
      <c r="K6" s="20"/>
      <c r="L6" s="21"/>
      <c r="M6" s="20"/>
    </row>
    <row r="7" spans="1:13" ht="14.25" x14ac:dyDescent="0.45">
      <c r="A7" s="6" t="s">
        <v>272</v>
      </c>
      <c r="B7" s="17">
        <v>2044</v>
      </c>
      <c r="C7" s="17">
        <v>773</v>
      </c>
      <c r="D7" s="23">
        <v>0.37818003913894327</v>
      </c>
      <c r="F7" s="21"/>
      <c r="G7" s="21"/>
      <c r="H7" s="21"/>
      <c r="I7" s="21"/>
      <c r="J7" s="21"/>
      <c r="K7" s="21"/>
      <c r="L7" s="22"/>
    </row>
    <row r="8" spans="1:13" ht="14.25" x14ac:dyDescent="0.45">
      <c r="A8" s="6" t="s">
        <v>66</v>
      </c>
      <c r="B8" s="17">
        <v>2523</v>
      </c>
      <c r="C8" s="17">
        <v>836</v>
      </c>
      <c r="D8" s="23">
        <v>0.33135156559651208</v>
      </c>
      <c r="F8" s="21"/>
      <c r="G8" s="21"/>
      <c r="H8" s="21"/>
      <c r="I8" s="21"/>
      <c r="J8" s="21"/>
      <c r="K8" s="21"/>
      <c r="L8" s="22"/>
    </row>
    <row r="9" spans="1:13" ht="14.25" x14ac:dyDescent="0.45">
      <c r="A9" s="6" t="s">
        <v>67</v>
      </c>
      <c r="B9" s="17">
        <v>2513</v>
      </c>
      <c r="C9" s="17">
        <v>855</v>
      </c>
      <c r="D9" s="23">
        <v>0.34023079984082771</v>
      </c>
      <c r="F9" s="21"/>
      <c r="G9" s="21"/>
      <c r="H9" s="21"/>
      <c r="I9" s="21"/>
      <c r="J9" s="21"/>
      <c r="K9" s="21"/>
      <c r="L9" s="22"/>
    </row>
    <row r="10" spans="1:13" ht="14.25" x14ac:dyDescent="0.45">
      <c r="A10" s="6" t="s">
        <v>273</v>
      </c>
      <c r="B10" s="17">
        <v>1115</v>
      </c>
      <c r="C10" s="17">
        <v>429</v>
      </c>
      <c r="D10" s="23">
        <v>0.38475336322869957</v>
      </c>
      <c r="F10" s="21"/>
      <c r="G10" s="21"/>
      <c r="H10" s="21"/>
      <c r="I10" s="21"/>
      <c r="J10" s="21"/>
      <c r="K10" s="21"/>
      <c r="L10" s="22"/>
    </row>
    <row r="11" spans="1:13" ht="14.25" x14ac:dyDescent="0.45">
      <c r="A11" s="6" t="s">
        <v>70</v>
      </c>
      <c r="B11" s="17">
        <v>3121</v>
      </c>
      <c r="C11" s="17">
        <v>1101</v>
      </c>
      <c r="D11" s="23">
        <v>0.35277154758090357</v>
      </c>
      <c r="F11" s="21"/>
      <c r="G11" s="21"/>
      <c r="H11" s="21"/>
      <c r="I11" s="21"/>
      <c r="J11" s="21"/>
      <c r="K11" s="21"/>
      <c r="L11" s="22"/>
    </row>
    <row r="12" spans="1:13" ht="14.25" x14ac:dyDescent="0.45">
      <c r="A12" s="6" t="s">
        <v>71</v>
      </c>
      <c r="B12" s="17">
        <v>3320</v>
      </c>
      <c r="C12" s="17">
        <v>1152</v>
      </c>
      <c r="D12" s="23">
        <v>0.34698795180722891</v>
      </c>
      <c r="F12" s="21"/>
      <c r="G12" s="21"/>
      <c r="H12" s="21"/>
      <c r="I12" s="21"/>
      <c r="J12" s="21"/>
      <c r="K12" s="21"/>
      <c r="L12" s="22"/>
    </row>
    <row r="13" spans="1:13" ht="14.25" x14ac:dyDescent="0.45">
      <c r="A13" s="6" t="s">
        <v>72</v>
      </c>
      <c r="B13" s="17">
        <v>2350</v>
      </c>
      <c r="C13" s="17">
        <v>989</v>
      </c>
      <c r="D13" s="23">
        <v>0.42085106382978721</v>
      </c>
      <c r="F13" s="21"/>
      <c r="G13" s="21"/>
      <c r="H13" s="21"/>
      <c r="I13" s="21"/>
      <c r="J13" s="21"/>
      <c r="K13" s="21"/>
      <c r="L13" s="22"/>
    </row>
    <row r="14" spans="1:13" ht="14.25" x14ac:dyDescent="0.45">
      <c r="A14" s="6" t="s">
        <v>274</v>
      </c>
      <c r="B14" s="17">
        <v>2355</v>
      </c>
      <c r="C14" s="17">
        <v>1113</v>
      </c>
      <c r="D14" s="23">
        <v>0.47261146496815287</v>
      </c>
      <c r="F14" s="21"/>
      <c r="G14" s="21"/>
      <c r="H14" s="21"/>
      <c r="I14" s="21"/>
      <c r="J14" s="21"/>
      <c r="K14" s="21"/>
      <c r="L14" s="22"/>
    </row>
    <row r="15" spans="1:13" ht="14.25" x14ac:dyDescent="0.45">
      <c r="A15" s="6" t="s">
        <v>275</v>
      </c>
      <c r="B15" s="17">
        <v>2210</v>
      </c>
      <c r="C15" s="17">
        <v>839</v>
      </c>
      <c r="D15" s="23">
        <v>0.37963800904977374</v>
      </c>
      <c r="F15" s="21"/>
      <c r="G15" s="21"/>
      <c r="H15" s="21"/>
      <c r="I15" s="21"/>
      <c r="J15" s="21"/>
      <c r="K15" s="21"/>
      <c r="L15" s="22"/>
    </row>
    <row r="16" spans="1:13" ht="14.25" x14ac:dyDescent="0.45">
      <c r="B16" s="17"/>
      <c r="C16" s="17"/>
      <c r="D16" s="23"/>
      <c r="F16" s="21"/>
      <c r="G16" s="21"/>
      <c r="H16" s="21"/>
      <c r="I16" s="21"/>
      <c r="J16" s="21"/>
      <c r="K16" s="21"/>
      <c r="L16" s="22"/>
    </row>
    <row r="17" spans="1:13" ht="14.25" x14ac:dyDescent="0.45">
      <c r="A17" s="11" t="s">
        <v>263</v>
      </c>
      <c r="B17" s="29">
        <f>SUM(B7:B15)</f>
        <v>21551</v>
      </c>
      <c r="C17" s="29">
        <f>SUM(C7:C15)</f>
        <v>8087</v>
      </c>
      <c r="D17" s="30">
        <f>C17/B17</f>
        <v>0.37524940838012155</v>
      </c>
      <c r="G17" s="21"/>
      <c r="H17" s="21"/>
      <c r="I17" s="21"/>
      <c r="J17" s="21"/>
      <c r="K17" s="21"/>
      <c r="L17" s="21"/>
      <c r="M17" s="21"/>
    </row>
    <row r="18" spans="1:13" ht="14.25" x14ac:dyDescent="0.45">
      <c r="A18" s="6" t="s">
        <v>276</v>
      </c>
      <c r="G18" s="21"/>
      <c r="H18" s="21"/>
      <c r="I18" s="21"/>
      <c r="J18" s="21"/>
      <c r="K18" s="21"/>
      <c r="L18" s="21"/>
      <c r="M18" s="21"/>
    </row>
    <row r="20" spans="1:13" x14ac:dyDescent="0.35">
      <c r="A20" s="6" t="s">
        <v>277</v>
      </c>
    </row>
    <row r="21" spans="1:13" ht="16.5" customHeight="1" x14ac:dyDescent="0.35">
      <c r="A21" s="6" t="s">
        <v>454</v>
      </c>
    </row>
  </sheetData>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A7C4C-3C31-4CB4-96A4-F43BF15DEE7F}">
  <sheetPr>
    <pageSetUpPr fitToPage="1"/>
  </sheetPr>
  <dimension ref="A1:F185"/>
  <sheetViews>
    <sheetView showGridLines="0" workbookViewId="0"/>
  </sheetViews>
  <sheetFormatPr defaultColWidth="9.1328125" defaultRowHeight="12.75" x14ac:dyDescent="0.35"/>
  <cols>
    <col min="1" max="2" width="11" style="6" customWidth="1"/>
    <col min="3" max="3" width="33.1328125" style="6" bestFit="1" customWidth="1"/>
    <col min="4" max="4" width="17" style="6" customWidth="1"/>
    <col min="5" max="5" width="19.59765625" style="6" customWidth="1"/>
    <col min="6" max="6" width="20.86328125" style="6" customWidth="1"/>
    <col min="7" max="8" width="9.1328125" style="6"/>
    <col min="9" max="9" width="25.86328125" style="6" bestFit="1" customWidth="1"/>
    <col min="10" max="16384" width="9.1328125" style="6"/>
  </cols>
  <sheetData>
    <row r="1" spans="1:6" ht="15" x14ac:dyDescent="0.4">
      <c r="A1" s="7" t="s">
        <v>278</v>
      </c>
      <c r="B1" s="7"/>
      <c r="C1" s="7"/>
    </row>
    <row r="2" spans="1:6" ht="13.15" x14ac:dyDescent="0.4">
      <c r="A2" s="7" t="s">
        <v>447</v>
      </c>
      <c r="B2" s="7"/>
      <c r="C2" s="7"/>
    </row>
    <row r="3" spans="1:6" ht="13.15" x14ac:dyDescent="0.4">
      <c r="A3" s="7" t="s">
        <v>267</v>
      </c>
      <c r="B3" s="7"/>
      <c r="C3" s="7"/>
    </row>
    <row r="5" spans="1:6" ht="28.15" x14ac:dyDescent="0.4">
      <c r="A5" s="24" t="s">
        <v>79</v>
      </c>
      <c r="B5" s="24" t="s">
        <v>457</v>
      </c>
      <c r="C5" s="24" t="s">
        <v>80</v>
      </c>
      <c r="D5" s="25" t="s">
        <v>279</v>
      </c>
      <c r="E5" s="25" t="s">
        <v>280</v>
      </c>
      <c r="F5" s="25" t="s">
        <v>271</v>
      </c>
    </row>
    <row r="6" spans="1:6" ht="13.15" x14ac:dyDescent="0.4">
      <c r="A6" s="51"/>
      <c r="B6" s="51"/>
      <c r="C6" s="51"/>
      <c r="D6" s="52"/>
      <c r="E6" s="52"/>
      <c r="F6" s="52"/>
    </row>
    <row r="7" spans="1:6" x14ac:dyDescent="0.35">
      <c r="A7" s="50" t="s">
        <v>81</v>
      </c>
      <c r="B7" s="50"/>
      <c r="C7" s="40" t="s">
        <v>82</v>
      </c>
      <c r="D7" s="17">
        <v>21551</v>
      </c>
      <c r="E7" s="17">
        <v>8087</v>
      </c>
      <c r="F7" s="15">
        <v>0.37524940838012155</v>
      </c>
    </row>
    <row r="8" spans="1:6" x14ac:dyDescent="0.35">
      <c r="A8" s="41"/>
      <c r="B8" s="41"/>
      <c r="C8" s="42"/>
      <c r="D8" s="17"/>
      <c r="E8" s="17"/>
      <c r="F8" s="15"/>
    </row>
    <row r="9" spans="1:6" x14ac:dyDescent="0.35">
      <c r="A9" s="43"/>
      <c r="B9" s="43"/>
      <c r="C9" s="40" t="s">
        <v>83</v>
      </c>
      <c r="D9" s="17"/>
      <c r="E9" s="17"/>
      <c r="F9" s="15"/>
    </row>
    <row r="10" spans="1:6" x14ac:dyDescent="0.35">
      <c r="A10" s="44">
        <v>841</v>
      </c>
      <c r="B10" s="44" t="s">
        <v>298</v>
      </c>
      <c r="C10" s="45" t="s">
        <v>84</v>
      </c>
      <c r="D10" s="17">
        <v>40</v>
      </c>
      <c r="E10" s="17">
        <v>18</v>
      </c>
      <c r="F10" s="15">
        <v>0.45</v>
      </c>
    </row>
    <row r="11" spans="1:6" x14ac:dyDescent="0.35">
      <c r="A11" s="44">
        <v>840</v>
      </c>
      <c r="B11" s="44" t="s">
        <v>292</v>
      </c>
      <c r="C11" s="45" t="s">
        <v>85</v>
      </c>
      <c r="D11" s="17">
        <v>254</v>
      </c>
      <c r="E11" s="17">
        <v>68</v>
      </c>
      <c r="F11" s="15">
        <v>0.26771653543307089</v>
      </c>
    </row>
    <row r="12" spans="1:6" x14ac:dyDescent="0.35">
      <c r="A12" s="44">
        <v>390</v>
      </c>
      <c r="B12" s="44" t="s">
        <v>299</v>
      </c>
      <c r="C12" s="45" t="s">
        <v>86</v>
      </c>
      <c r="D12" s="17">
        <v>84</v>
      </c>
      <c r="E12" s="17">
        <v>34</v>
      </c>
      <c r="F12" s="15">
        <v>0.40476190476190477</v>
      </c>
    </row>
    <row r="13" spans="1:6" x14ac:dyDescent="0.35">
      <c r="A13" s="44">
        <v>805</v>
      </c>
      <c r="B13" s="44" t="s">
        <v>300</v>
      </c>
      <c r="C13" s="45" t="s">
        <v>87</v>
      </c>
      <c r="D13" s="17">
        <v>38</v>
      </c>
      <c r="E13" s="17">
        <v>18</v>
      </c>
      <c r="F13" s="15">
        <v>0.47368421052631576</v>
      </c>
    </row>
    <row r="14" spans="1:6" x14ac:dyDescent="0.35">
      <c r="A14" s="44">
        <v>806</v>
      </c>
      <c r="B14" s="44" t="s">
        <v>301</v>
      </c>
      <c r="C14" s="45" t="s">
        <v>88</v>
      </c>
      <c r="D14" s="17">
        <v>57</v>
      </c>
      <c r="E14" s="17">
        <v>25</v>
      </c>
      <c r="F14" s="15">
        <v>0.43859649122807015</v>
      </c>
    </row>
    <row r="15" spans="1:6" x14ac:dyDescent="0.35">
      <c r="A15" s="44">
        <v>391</v>
      </c>
      <c r="B15" s="44" t="s">
        <v>302</v>
      </c>
      <c r="C15" s="45" t="s">
        <v>89</v>
      </c>
      <c r="D15" s="17">
        <v>95</v>
      </c>
      <c r="E15" s="17">
        <v>39</v>
      </c>
      <c r="F15" s="15">
        <v>0.41052631578947368</v>
      </c>
    </row>
    <row r="16" spans="1:6" x14ac:dyDescent="0.35">
      <c r="A16" s="44">
        <v>392</v>
      </c>
      <c r="B16" s="44" t="s">
        <v>303</v>
      </c>
      <c r="C16" s="45" t="s">
        <v>90</v>
      </c>
      <c r="D16" s="17">
        <v>77</v>
      </c>
      <c r="E16" s="17">
        <v>18</v>
      </c>
      <c r="F16" s="15">
        <v>0.23376623376623376</v>
      </c>
    </row>
    <row r="17" spans="1:6" x14ac:dyDescent="0.35">
      <c r="A17" s="44">
        <v>929</v>
      </c>
      <c r="B17" s="44" t="s">
        <v>304</v>
      </c>
      <c r="C17" s="45" t="s">
        <v>91</v>
      </c>
      <c r="D17" s="17">
        <v>167</v>
      </c>
      <c r="E17" s="17">
        <v>77</v>
      </c>
      <c r="F17" s="15">
        <v>0.46107784431137727</v>
      </c>
    </row>
    <row r="18" spans="1:6" x14ac:dyDescent="0.35">
      <c r="A18" s="44">
        <v>807</v>
      </c>
      <c r="B18" s="44" t="s">
        <v>305</v>
      </c>
      <c r="C18" s="45" t="s">
        <v>92</v>
      </c>
      <c r="D18" s="17">
        <v>58</v>
      </c>
      <c r="E18" s="17">
        <v>18</v>
      </c>
      <c r="F18" s="15">
        <v>0.31034482758620691</v>
      </c>
    </row>
    <row r="19" spans="1:6" x14ac:dyDescent="0.35">
      <c r="A19" s="44">
        <v>393</v>
      </c>
      <c r="B19" s="44" t="s">
        <v>306</v>
      </c>
      <c r="C19" s="45" t="s">
        <v>93</v>
      </c>
      <c r="D19" s="17">
        <v>58</v>
      </c>
      <c r="E19" s="17">
        <v>33</v>
      </c>
      <c r="F19" s="15">
        <v>0.56896551724137934</v>
      </c>
    </row>
    <row r="20" spans="1:6" x14ac:dyDescent="0.35">
      <c r="A20" s="44">
        <v>808</v>
      </c>
      <c r="B20" s="44" t="s">
        <v>307</v>
      </c>
      <c r="C20" s="45" t="s">
        <v>94</v>
      </c>
      <c r="D20" s="17">
        <v>78</v>
      </c>
      <c r="E20" s="17">
        <v>26</v>
      </c>
      <c r="F20" s="15">
        <v>0.33333333333333331</v>
      </c>
    </row>
    <row r="21" spans="1:6" x14ac:dyDescent="0.35">
      <c r="A21" s="44">
        <v>394</v>
      </c>
      <c r="B21" s="44" t="s">
        <v>308</v>
      </c>
      <c r="C21" s="45" t="s">
        <v>95</v>
      </c>
      <c r="D21" s="17">
        <v>109</v>
      </c>
      <c r="E21" s="17">
        <v>55</v>
      </c>
      <c r="F21" s="15">
        <v>0.50458715596330272</v>
      </c>
    </row>
    <row r="22" spans="1:6" x14ac:dyDescent="0.35">
      <c r="A22" s="44"/>
      <c r="B22" s="44"/>
      <c r="C22" s="44"/>
      <c r="D22" s="17"/>
      <c r="E22" s="17"/>
      <c r="F22" s="15"/>
    </row>
    <row r="23" spans="1:6" x14ac:dyDescent="0.35">
      <c r="A23" s="43"/>
      <c r="B23" s="44"/>
      <c r="C23" s="40" t="s">
        <v>96</v>
      </c>
      <c r="D23" s="17"/>
      <c r="E23" s="17"/>
      <c r="F23" s="15"/>
    </row>
    <row r="24" spans="1:6" x14ac:dyDescent="0.35">
      <c r="A24" s="44">
        <v>889</v>
      </c>
      <c r="B24" s="44" t="s">
        <v>309</v>
      </c>
      <c r="C24" s="46" t="s">
        <v>97</v>
      </c>
      <c r="D24" s="17">
        <v>72</v>
      </c>
      <c r="E24" s="17">
        <v>21</v>
      </c>
      <c r="F24" s="15">
        <v>0.29166666666666669</v>
      </c>
    </row>
    <row r="25" spans="1:6" x14ac:dyDescent="0.35">
      <c r="A25" s="44">
        <v>890</v>
      </c>
      <c r="B25" s="44" t="s">
        <v>310</v>
      </c>
      <c r="C25" s="45" t="s">
        <v>98</v>
      </c>
      <c r="D25" s="17">
        <v>44</v>
      </c>
      <c r="E25" s="17">
        <v>21</v>
      </c>
      <c r="F25" s="15">
        <v>0.47727272727272729</v>
      </c>
    </row>
    <row r="26" spans="1:6" x14ac:dyDescent="0.35">
      <c r="A26" s="44">
        <v>350</v>
      </c>
      <c r="B26" s="44" t="s">
        <v>311</v>
      </c>
      <c r="C26" s="45" t="s">
        <v>99</v>
      </c>
      <c r="D26" s="17">
        <v>126</v>
      </c>
      <c r="E26" s="17">
        <v>43</v>
      </c>
      <c r="F26" s="15">
        <v>0.34126984126984128</v>
      </c>
    </row>
    <row r="27" spans="1:6" x14ac:dyDescent="0.35">
      <c r="A27" s="44">
        <v>351</v>
      </c>
      <c r="B27" s="44" t="s">
        <v>312</v>
      </c>
      <c r="C27" s="45" t="s">
        <v>100</v>
      </c>
      <c r="D27" s="17">
        <v>81</v>
      </c>
      <c r="E27" s="17">
        <v>24</v>
      </c>
      <c r="F27" s="15">
        <v>0.29629629629629628</v>
      </c>
    </row>
    <row r="28" spans="1:6" x14ac:dyDescent="0.35">
      <c r="A28" s="44">
        <v>895</v>
      </c>
      <c r="B28" s="44" t="s">
        <v>313</v>
      </c>
      <c r="C28" s="45" t="s">
        <v>101</v>
      </c>
      <c r="D28" s="17">
        <v>155</v>
      </c>
      <c r="E28" s="17">
        <v>57</v>
      </c>
      <c r="F28" s="15">
        <v>0.36774193548387096</v>
      </c>
    </row>
    <row r="29" spans="1:6" x14ac:dyDescent="0.35">
      <c r="A29" s="44">
        <v>896</v>
      </c>
      <c r="B29" s="44" t="s">
        <v>314</v>
      </c>
      <c r="C29" s="45" t="s">
        <v>102</v>
      </c>
      <c r="D29" s="17">
        <v>161</v>
      </c>
      <c r="E29" s="17">
        <v>57</v>
      </c>
      <c r="F29" s="15">
        <v>0.35403726708074534</v>
      </c>
    </row>
    <row r="30" spans="1:6" x14ac:dyDescent="0.35">
      <c r="A30" s="44">
        <v>909</v>
      </c>
      <c r="B30" s="44" t="s">
        <v>315</v>
      </c>
      <c r="C30" s="45" t="s">
        <v>103</v>
      </c>
      <c r="D30" s="17">
        <v>316</v>
      </c>
      <c r="E30" s="17">
        <v>89</v>
      </c>
      <c r="F30" s="15">
        <v>0.28164556962025317</v>
      </c>
    </row>
    <row r="31" spans="1:6" x14ac:dyDescent="0.35">
      <c r="A31" s="44">
        <v>876</v>
      </c>
      <c r="B31" s="44" t="s">
        <v>316</v>
      </c>
      <c r="C31" s="45" t="s">
        <v>104</v>
      </c>
      <c r="D31" s="17">
        <v>62</v>
      </c>
      <c r="E31" s="17">
        <v>20</v>
      </c>
      <c r="F31" s="15">
        <v>0.32258064516129031</v>
      </c>
    </row>
    <row r="32" spans="1:6" x14ac:dyDescent="0.35">
      <c r="A32" s="44">
        <v>340</v>
      </c>
      <c r="B32" s="44" t="s">
        <v>317</v>
      </c>
      <c r="C32" s="45" t="s">
        <v>105</v>
      </c>
      <c r="D32" s="17">
        <v>61</v>
      </c>
      <c r="E32" s="17">
        <v>24</v>
      </c>
      <c r="F32" s="15">
        <v>0.39344262295081966</v>
      </c>
    </row>
    <row r="33" spans="1:6" x14ac:dyDescent="0.35">
      <c r="A33" s="44">
        <v>888</v>
      </c>
      <c r="B33" s="44" t="s">
        <v>318</v>
      </c>
      <c r="C33" s="45" t="s">
        <v>106</v>
      </c>
      <c r="D33" s="17">
        <v>604</v>
      </c>
      <c r="E33" s="17">
        <v>151</v>
      </c>
      <c r="F33" s="15">
        <v>0.25</v>
      </c>
    </row>
    <row r="34" spans="1:6" x14ac:dyDescent="0.35">
      <c r="A34" s="44">
        <v>341</v>
      </c>
      <c r="B34" s="44" t="s">
        <v>319</v>
      </c>
      <c r="C34" s="45" t="s">
        <v>107</v>
      </c>
      <c r="D34" s="17">
        <v>166</v>
      </c>
      <c r="E34" s="17">
        <v>90</v>
      </c>
      <c r="F34" s="15">
        <v>0.54216867469879515</v>
      </c>
    </row>
    <row r="35" spans="1:6" x14ac:dyDescent="0.35">
      <c r="A35" s="44">
        <v>352</v>
      </c>
      <c r="B35" s="44" t="s">
        <v>320</v>
      </c>
      <c r="C35" s="45" t="s">
        <v>108</v>
      </c>
      <c r="D35" s="17">
        <v>182</v>
      </c>
      <c r="E35" s="17">
        <v>60</v>
      </c>
      <c r="F35" s="15">
        <v>0.32967032967032966</v>
      </c>
    </row>
    <row r="36" spans="1:6" x14ac:dyDescent="0.35">
      <c r="A36" s="44">
        <v>353</v>
      </c>
      <c r="B36" s="44" t="s">
        <v>321</v>
      </c>
      <c r="C36" s="45" t="s">
        <v>109</v>
      </c>
      <c r="D36" s="17">
        <v>106</v>
      </c>
      <c r="E36" s="17">
        <v>37</v>
      </c>
      <c r="F36" s="15">
        <v>0.34905660377358488</v>
      </c>
    </row>
    <row r="37" spans="1:6" x14ac:dyDescent="0.35">
      <c r="A37" s="44">
        <v>354</v>
      </c>
      <c r="B37" s="44" t="s">
        <v>322</v>
      </c>
      <c r="C37" s="45" t="s">
        <v>110</v>
      </c>
      <c r="D37" s="17">
        <v>87</v>
      </c>
      <c r="E37" s="17">
        <v>26</v>
      </c>
      <c r="F37" s="15">
        <v>0.2988505747126437</v>
      </c>
    </row>
    <row r="38" spans="1:6" x14ac:dyDescent="0.35">
      <c r="A38" s="44">
        <v>355</v>
      </c>
      <c r="B38" s="44" t="s">
        <v>323</v>
      </c>
      <c r="C38" s="45" t="s">
        <v>111</v>
      </c>
      <c r="D38" s="17">
        <v>99</v>
      </c>
      <c r="E38" s="17">
        <v>23</v>
      </c>
      <c r="F38" s="15">
        <v>0.23232323232323232</v>
      </c>
    </row>
    <row r="39" spans="1:6" x14ac:dyDescent="0.35">
      <c r="A39" s="44">
        <v>343</v>
      </c>
      <c r="B39" s="44" t="s">
        <v>324</v>
      </c>
      <c r="C39" s="45" t="s">
        <v>112</v>
      </c>
      <c r="D39" s="17">
        <v>100</v>
      </c>
      <c r="E39" s="17">
        <v>58</v>
      </c>
      <c r="F39" s="15">
        <v>0.57999999999999996</v>
      </c>
    </row>
    <row r="40" spans="1:6" x14ac:dyDescent="0.35">
      <c r="A40" s="44">
        <v>342</v>
      </c>
      <c r="B40" s="44" t="s">
        <v>325</v>
      </c>
      <c r="C40" s="46" t="s">
        <v>113</v>
      </c>
      <c r="D40" s="17">
        <v>68</v>
      </c>
      <c r="E40" s="17">
        <v>30</v>
      </c>
      <c r="F40" s="15">
        <v>0.44117647058823528</v>
      </c>
    </row>
    <row r="41" spans="1:6" x14ac:dyDescent="0.35">
      <c r="A41" s="44">
        <v>356</v>
      </c>
      <c r="B41" s="44" t="s">
        <v>326</v>
      </c>
      <c r="C41" s="45" t="s">
        <v>114</v>
      </c>
      <c r="D41" s="17">
        <v>108</v>
      </c>
      <c r="E41" s="17">
        <v>50</v>
      </c>
      <c r="F41" s="15">
        <v>0.46296296296296297</v>
      </c>
    </row>
    <row r="42" spans="1:6" x14ac:dyDescent="0.35">
      <c r="A42" s="44">
        <v>357</v>
      </c>
      <c r="B42" s="44" t="s">
        <v>327</v>
      </c>
      <c r="C42" s="45" t="s">
        <v>115</v>
      </c>
      <c r="D42" s="17">
        <v>98</v>
      </c>
      <c r="E42" s="17">
        <v>36</v>
      </c>
      <c r="F42" s="15">
        <v>0.36734693877551022</v>
      </c>
    </row>
    <row r="43" spans="1:6" x14ac:dyDescent="0.35">
      <c r="A43" s="44">
        <v>358</v>
      </c>
      <c r="B43" s="44" t="s">
        <v>328</v>
      </c>
      <c r="C43" s="45" t="s">
        <v>116</v>
      </c>
      <c r="D43" s="17">
        <v>91</v>
      </c>
      <c r="E43" s="17">
        <v>45</v>
      </c>
      <c r="F43" s="15">
        <v>0.49450549450549453</v>
      </c>
    </row>
    <row r="44" spans="1:6" x14ac:dyDescent="0.35">
      <c r="A44" s="44">
        <v>877</v>
      </c>
      <c r="B44" s="44" t="s">
        <v>329</v>
      </c>
      <c r="C44" s="45" t="s">
        <v>117</v>
      </c>
      <c r="D44" s="17">
        <v>86</v>
      </c>
      <c r="E44" s="17">
        <v>29</v>
      </c>
      <c r="F44" s="15">
        <v>0.33720930232558138</v>
      </c>
    </row>
    <row r="45" spans="1:6" x14ac:dyDescent="0.35">
      <c r="A45" s="44">
        <v>359</v>
      </c>
      <c r="B45" s="44" t="s">
        <v>330</v>
      </c>
      <c r="C45" s="45" t="s">
        <v>118</v>
      </c>
      <c r="D45" s="17">
        <v>127</v>
      </c>
      <c r="E45" s="17">
        <v>53</v>
      </c>
      <c r="F45" s="15">
        <v>0.41732283464566927</v>
      </c>
    </row>
    <row r="46" spans="1:6" x14ac:dyDescent="0.35">
      <c r="A46" s="44">
        <v>344</v>
      </c>
      <c r="B46" s="44" t="s">
        <v>331</v>
      </c>
      <c r="C46" s="45" t="s">
        <v>119</v>
      </c>
      <c r="D46" s="17">
        <v>121</v>
      </c>
      <c r="E46" s="17">
        <v>57</v>
      </c>
      <c r="F46" s="15">
        <v>0.47107438016528924</v>
      </c>
    </row>
    <row r="47" spans="1:6" x14ac:dyDescent="0.35">
      <c r="A47" s="44"/>
      <c r="B47" s="44"/>
      <c r="C47" s="44"/>
      <c r="D47" s="17"/>
      <c r="E47" s="17"/>
      <c r="F47" s="15"/>
    </row>
    <row r="48" spans="1:6" x14ac:dyDescent="0.35">
      <c r="A48" s="43"/>
      <c r="B48" s="44"/>
      <c r="C48" s="47" t="s">
        <v>120</v>
      </c>
      <c r="D48" s="17"/>
      <c r="E48" s="17"/>
      <c r="F48" s="15"/>
    </row>
    <row r="49" spans="1:6" x14ac:dyDescent="0.35">
      <c r="A49" s="44">
        <v>370</v>
      </c>
      <c r="B49" s="44" t="s">
        <v>332</v>
      </c>
      <c r="C49" s="45" t="s">
        <v>121</v>
      </c>
      <c r="D49" s="17">
        <v>91</v>
      </c>
      <c r="E49" s="17">
        <v>36</v>
      </c>
      <c r="F49" s="15">
        <v>0.39560439560439559</v>
      </c>
    </row>
    <row r="50" spans="1:6" x14ac:dyDescent="0.35">
      <c r="A50" s="44">
        <v>380</v>
      </c>
      <c r="B50" s="44" t="s">
        <v>333</v>
      </c>
      <c r="C50" s="45" t="s">
        <v>122</v>
      </c>
      <c r="D50" s="17">
        <v>202</v>
      </c>
      <c r="E50" s="17">
        <v>75</v>
      </c>
      <c r="F50" s="15">
        <v>0.37128712871287128</v>
      </c>
    </row>
    <row r="51" spans="1:6" x14ac:dyDescent="0.35">
      <c r="A51" s="44">
        <v>381</v>
      </c>
      <c r="B51" s="44" t="s">
        <v>334</v>
      </c>
      <c r="C51" s="45" t="s">
        <v>123</v>
      </c>
      <c r="D51" s="17">
        <v>99</v>
      </c>
      <c r="E51" s="17">
        <v>30</v>
      </c>
      <c r="F51" s="15">
        <v>0.30303030303030304</v>
      </c>
    </row>
    <row r="52" spans="1:6" x14ac:dyDescent="0.35">
      <c r="A52" s="44">
        <v>371</v>
      </c>
      <c r="B52" s="44" t="s">
        <v>335</v>
      </c>
      <c r="C52" s="45" t="s">
        <v>124</v>
      </c>
      <c r="D52" s="17">
        <v>127</v>
      </c>
      <c r="E52" s="17">
        <v>31</v>
      </c>
      <c r="F52" s="15">
        <v>0.24409448818897639</v>
      </c>
    </row>
    <row r="53" spans="1:6" x14ac:dyDescent="0.35">
      <c r="A53" s="44">
        <v>811</v>
      </c>
      <c r="B53" s="44" t="s">
        <v>336</v>
      </c>
      <c r="C53" s="45" t="s">
        <v>125</v>
      </c>
      <c r="D53" s="17">
        <v>145</v>
      </c>
      <c r="E53" s="17">
        <v>38</v>
      </c>
      <c r="F53" s="15">
        <v>0.2620689655172414</v>
      </c>
    </row>
    <row r="54" spans="1:6" x14ac:dyDescent="0.35">
      <c r="A54" s="44">
        <v>810</v>
      </c>
      <c r="B54" s="44" t="s">
        <v>337</v>
      </c>
      <c r="C54" s="46" t="s">
        <v>126</v>
      </c>
      <c r="D54" s="17">
        <v>97</v>
      </c>
      <c r="E54" s="17">
        <v>48</v>
      </c>
      <c r="F54" s="15">
        <v>0.49484536082474229</v>
      </c>
    </row>
    <row r="55" spans="1:6" x14ac:dyDescent="0.35">
      <c r="A55" s="44">
        <v>382</v>
      </c>
      <c r="B55" s="44" t="s">
        <v>338</v>
      </c>
      <c r="C55" s="45" t="s">
        <v>127</v>
      </c>
      <c r="D55" s="17">
        <v>179</v>
      </c>
      <c r="E55" s="17">
        <v>91</v>
      </c>
      <c r="F55" s="15">
        <v>0.50837988826815639</v>
      </c>
    </row>
    <row r="56" spans="1:6" x14ac:dyDescent="0.35">
      <c r="A56" s="44">
        <v>383</v>
      </c>
      <c r="B56" s="44" t="s">
        <v>339</v>
      </c>
      <c r="C56" s="45" t="s">
        <v>128</v>
      </c>
      <c r="D56" s="17">
        <v>277</v>
      </c>
      <c r="E56" s="17">
        <v>112</v>
      </c>
      <c r="F56" s="15">
        <v>0.40433212996389889</v>
      </c>
    </row>
    <row r="57" spans="1:6" x14ac:dyDescent="0.35">
      <c r="A57" s="44">
        <v>812</v>
      </c>
      <c r="B57" s="44" t="s">
        <v>340</v>
      </c>
      <c r="C57" s="45" t="s">
        <v>129</v>
      </c>
      <c r="D57" s="17">
        <v>61</v>
      </c>
      <c r="E57" s="17">
        <v>24</v>
      </c>
      <c r="F57" s="15">
        <v>0.39344262295081966</v>
      </c>
    </row>
    <row r="58" spans="1:6" x14ac:dyDescent="0.35">
      <c r="A58" s="44">
        <v>813</v>
      </c>
      <c r="B58" s="44" t="s">
        <v>341</v>
      </c>
      <c r="C58" s="45" t="s">
        <v>130</v>
      </c>
      <c r="D58" s="17">
        <v>79</v>
      </c>
      <c r="E58" s="17">
        <v>27</v>
      </c>
      <c r="F58" s="15">
        <v>0.34177215189873417</v>
      </c>
    </row>
    <row r="59" spans="1:6" x14ac:dyDescent="0.35">
      <c r="A59" s="44">
        <v>815</v>
      </c>
      <c r="B59" s="44" t="s">
        <v>342</v>
      </c>
      <c r="C59" s="45" t="s">
        <v>131</v>
      </c>
      <c r="D59" s="17">
        <v>360</v>
      </c>
      <c r="E59" s="17">
        <v>133</v>
      </c>
      <c r="F59" s="15">
        <v>0.36944444444444446</v>
      </c>
    </row>
    <row r="60" spans="1:6" x14ac:dyDescent="0.35">
      <c r="A60" s="44">
        <v>372</v>
      </c>
      <c r="B60" s="44" t="s">
        <v>343</v>
      </c>
      <c r="C60" s="45" t="s">
        <v>132</v>
      </c>
      <c r="D60" s="17">
        <v>119</v>
      </c>
      <c r="E60" s="17">
        <v>45</v>
      </c>
      <c r="F60" s="15">
        <v>0.37815126050420167</v>
      </c>
    </row>
    <row r="61" spans="1:6" x14ac:dyDescent="0.35">
      <c r="A61" s="44">
        <v>373</v>
      </c>
      <c r="B61" s="44" t="s">
        <v>344</v>
      </c>
      <c r="C61" s="45" t="s">
        <v>133</v>
      </c>
      <c r="D61" s="17">
        <v>174</v>
      </c>
      <c r="E61" s="17">
        <v>67</v>
      </c>
      <c r="F61" s="15">
        <v>0.38505747126436779</v>
      </c>
    </row>
    <row r="62" spans="1:6" x14ac:dyDescent="0.35">
      <c r="A62" s="44">
        <v>384</v>
      </c>
      <c r="B62" s="44" t="s">
        <v>345</v>
      </c>
      <c r="C62" s="45" t="s">
        <v>134</v>
      </c>
      <c r="D62" s="17">
        <v>138</v>
      </c>
      <c r="E62" s="17">
        <v>59</v>
      </c>
      <c r="F62" s="15">
        <v>0.42753623188405798</v>
      </c>
    </row>
    <row r="63" spans="1:6" x14ac:dyDescent="0.35">
      <c r="A63" s="44">
        <v>816</v>
      </c>
      <c r="B63" s="44" t="s">
        <v>346</v>
      </c>
      <c r="C63" s="45" t="s">
        <v>135</v>
      </c>
      <c r="D63" s="17">
        <v>62</v>
      </c>
      <c r="E63" s="17">
        <v>23</v>
      </c>
      <c r="F63" s="15">
        <v>0.37096774193548387</v>
      </c>
    </row>
    <row r="64" spans="1:6" x14ac:dyDescent="0.35">
      <c r="A64" s="44"/>
      <c r="B64" s="44"/>
      <c r="C64" s="44"/>
      <c r="D64" s="17"/>
      <c r="E64" s="17"/>
      <c r="F64" s="15"/>
    </row>
    <row r="65" spans="1:6" x14ac:dyDescent="0.35">
      <c r="A65" s="43"/>
      <c r="B65" s="44"/>
      <c r="C65" s="40" t="s">
        <v>136</v>
      </c>
      <c r="D65" s="17"/>
      <c r="E65" s="17"/>
      <c r="F65" s="15"/>
    </row>
    <row r="66" spans="1:6" x14ac:dyDescent="0.35">
      <c r="A66" s="44">
        <v>831</v>
      </c>
      <c r="B66" s="44" t="s">
        <v>347</v>
      </c>
      <c r="C66" s="45" t="s">
        <v>137</v>
      </c>
      <c r="D66" s="17">
        <v>98</v>
      </c>
      <c r="E66" s="17">
        <v>35</v>
      </c>
      <c r="F66" s="15">
        <v>0.35714285714285715</v>
      </c>
    </row>
    <row r="67" spans="1:6" x14ac:dyDescent="0.35">
      <c r="A67" s="44">
        <v>830</v>
      </c>
      <c r="B67" s="44" t="s">
        <v>348</v>
      </c>
      <c r="C67" s="45" t="s">
        <v>138</v>
      </c>
      <c r="D67" s="17">
        <v>412</v>
      </c>
      <c r="E67" s="17">
        <v>134</v>
      </c>
      <c r="F67" s="15">
        <v>0.32524271844660196</v>
      </c>
    </row>
    <row r="68" spans="1:6" x14ac:dyDescent="0.35">
      <c r="A68" s="44">
        <v>856</v>
      </c>
      <c r="B68" s="44" t="s">
        <v>349</v>
      </c>
      <c r="C68" s="46" t="s">
        <v>139</v>
      </c>
      <c r="D68" s="17">
        <v>113</v>
      </c>
      <c r="E68" s="17">
        <v>55</v>
      </c>
      <c r="F68" s="15">
        <v>0.48672566371681414</v>
      </c>
    </row>
    <row r="69" spans="1:6" x14ac:dyDescent="0.35">
      <c r="A69" s="44">
        <v>855</v>
      </c>
      <c r="B69" s="44" t="s">
        <v>350</v>
      </c>
      <c r="C69" s="45" t="s">
        <v>140</v>
      </c>
      <c r="D69" s="17">
        <v>281</v>
      </c>
      <c r="E69" s="17">
        <v>103</v>
      </c>
      <c r="F69" s="15">
        <v>0.36654804270462632</v>
      </c>
    </row>
    <row r="70" spans="1:6" x14ac:dyDescent="0.35">
      <c r="A70" s="44">
        <v>925</v>
      </c>
      <c r="B70" s="44" t="s">
        <v>351</v>
      </c>
      <c r="C70" s="45" t="s">
        <v>141</v>
      </c>
      <c r="D70" s="17">
        <v>358</v>
      </c>
      <c r="E70" s="17">
        <v>131</v>
      </c>
      <c r="F70" s="15">
        <v>0.36592178770949718</v>
      </c>
    </row>
    <row r="71" spans="1:6" x14ac:dyDescent="0.35">
      <c r="A71" s="44">
        <v>940</v>
      </c>
      <c r="B71" s="44" t="s">
        <v>293</v>
      </c>
      <c r="C71" s="12" t="s">
        <v>142</v>
      </c>
      <c r="D71" s="17">
        <v>139</v>
      </c>
      <c r="E71" s="17">
        <v>56</v>
      </c>
      <c r="F71" s="15">
        <v>0.40287769784172661</v>
      </c>
    </row>
    <row r="72" spans="1:6" x14ac:dyDescent="0.35">
      <c r="A72" s="44">
        <v>892</v>
      </c>
      <c r="B72" s="44" t="s">
        <v>352</v>
      </c>
      <c r="C72" s="46" t="s">
        <v>143</v>
      </c>
      <c r="D72" s="17">
        <v>104</v>
      </c>
      <c r="E72" s="17">
        <v>36</v>
      </c>
      <c r="F72" s="15">
        <v>0.34615384615384615</v>
      </c>
    </row>
    <row r="73" spans="1:6" x14ac:dyDescent="0.35">
      <c r="A73" s="44">
        <v>891</v>
      </c>
      <c r="B73" s="44" t="s">
        <v>353</v>
      </c>
      <c r="C73" s="45" t="s">
        <v>144</v>
      </c>
      <c r="D73" s="17">
        <v>337</v>
      </c>
      <c r="E73" s="17">
        <v>158</v>
      </c>
      <c r="F73" s="15">
        <v>0.46884272997032639</v>
      </c>
    </row>
    <row r="74" spans="1:6" x14ac:dyDescent="0.35">
      <c r="A74" s="44">
        <v>857</v>
      </c>
      <c r="B74" s="44" t="s">
        <v>354</v>
      </c>
      <c r="C74" s="48" t="s">
        <v>145</v>
      </c>
      <c r="D74" s="17">
        <v>21</v>
      </c>
      <c r="E74" s="17">
        <v>6</v>
      </c>
      <c r="F74" s="15">
        <v>0.2857142857142857</v>
      </c>
    </row>
    <row r="75" spans="1:6" x14ac:dyDescent="0.35">
      <c r="A75" s="44">
        <v>941</v>
      </c>
      <c r="B75" s="44" t="s">
        <v>294</v>
      </c>
      <c r="C75" s="12" t="s">
        <v>146</v>
      </c>
      <c r="D75" s="17">
        <v>181</v>
      </c>
      <c r="E75" s="17">
        <v>59</v>
      </c>
      <c r="F75" s="15">
        <v>0.32596685082872928</v>
      </c>
    </row>
    <row r="76" spans="1:6" x14ac:dyDescent="0.35">
      <c r="B76" s="44"/>
    </row>
    <row r="77" spans="1:6" x14ac:dyDescent="0.35">
      <c r="A77" s="43"/>
      <c r="B77" s="44"/>
      <c r="C77" s="40" t="s">
        <v>147</v>
      </c>
      <c r="D77" s="17"/>
      <c r="E77" s="17"/>
      <c r="F77" s="15"/>
    </row>
    <row r="78" spans="1:6" x14ac:dyDescent="0.35">
      <c r="A78" s="44">
        <v>330</v>
      </c>
      <c r="B78" s="44" t="s">
        <v>355</v>
      </c>
      <c r="C78" s="45" t="s">
        <v>148</v>
      </c>
      <c r="D78" s="17">
        <v>417</v>
      </c>
      <c r="E78" s="17">
        <v>178</v>
      </c>
      <c r="F78" s="15">
        <v>0.42685851318944845</v>
      </c>
    </row>
    <row r="79" spans="1:6" x14ac:dyDescent="0.35">
      <c r="A79" s="44">
        <v>331</v>
      </c>
      <c r="B79" s="44" t="s">
        <v>356</v>
      </c>
      <c r="C79" s="45" t="s">
        <v>149</v>
      </c>
      <c r="D79" s="17">
        <v>117</v>
      </c>
      <c r="E79" s="17">
        <v>71</v>
      </c>
      <c r="F79" s="15">
        <v>0.60683760683760679</v>
      </c>
    </row>
    <row r="80" spans="1:6" x14ac:dyDescent="0.35">
      <c r="A80" s="44">
        <v>332</v>
      </c>
      <c r="B80" s="44" t="s">
        <v>357</v>
      </c>
      <c r="C80" s="45" t="s">
        <v>150</v>
      </c>
      <c r="D80" s="17">
        <v>106</v>
      </c>
      <c r="E80" s="17">
        <v>51</v>
      </c>
      <c r="F80" s="15">
        <v>0.48113207547169812</v>
      </c>
    </row>
    <row r="81" spans="1:6" x14ac:dyDescent="0.35">
      <c r="A81" s="44">
        <v>884</v>
      </c>
      <c r="B81" s="44" t="s">
        <v>295</v>
      </c>
      <c r="C81" s="45" t="s">
        <v>151</v>
      </c>
      <c r="D81" s="17">
        <v>99</v>
      </c>
      <c r="E81" s="17">
        <v>28</v>
      </c>
      <c r="F81" s="15">
        <v>0.28282828282828282</v>
      </c>
    </row>
    <row r="82" spans="1:6" x14ac:dyDescent="0.35">
      <c r="A82" s="44">
        <v>333</v>
      </c>
      <c r="B82" s="44" t="s">
        <v>358</v>
      </c>
      <c r="C82" s="45" t="s">
        <v>152</v>
      </c>
      <c r="D82" s="17">
        <v>122</v>
      </c>
      <c r="E82" s="17">
        <v>62</v>
      </c>
      <c r="F82" s="15">
        <v>0.50819672131147542</v>
      </c>
    </row>
    <row r="83" spans="1:6" x14ac:dyDescent="0.35">
      <c r="A83" s="44">
        <v>893</v>
      </c>
      <c r="B83" s="44" t="s">
        <v>359</v>
      </c>
      <c r="C83" s="45" t="s">
        <v>153</v>
      </c>
      <c r="D83" s="17">
        <v>149</v>
      </c>
      <c r="E83" s="17">
        <v>69</v>
      </c>
      <c r="F83" s="15">
        <v>0.46308724832214765</v>
      </c>
    </row>
    <row r="84" spans="1:6" x14ac:dyDescent="0.35">
      <c r="A84" s="44">
        <v>334</v>
      </c>
      <c r="B84" s="44" t="s">
        <v>360</v>
      </c>
      <c r="C84" s="45" t="s">
        <v>154</v>
      </c>
      <c r="D84" s="17">
        <v>82</v>
      </c>
      <c r="E84" s="17">
        <v>63</v>
      </c>
      <c r="F84" s="15">
        <v>0.76829268292682928</v>
      </c>
    </row>
    <row r="85" spans="1:6" x14ac:dyDescent="0.35">
      <c r="A85" s="44">
        <v>860</v>
      </c>
      <c r="B85" s="44" t="s">
        <v>361</v>
      </c>
      <c r="C85" s="45" t="s">
        <v>155</v>
      </c>
      <c r="D85" s="17">
        <v>399</v>
      </c>
      <c r="E85" s="17">
        <v>180</v>
      </c>
      <c r="F85" s="15">
        <v>0.45112781954887216</v>
      </c>
    </row>
    <row r="86" spans="1:6" x14ac:dyDescent="0.35">
      <c r="A86" s="44">
        <v>861</v>
      </c>
      <c r="B86" s="44" t="s">
        <v>362</v>
      </c>
      <c r="C86" s="46" t="s">
        <v>156</v>
      </c>
      <c r="D86" s="17">
        <v>90</v>
      </c>
      <c r="E86" s="17">
        <v>48</v>
      </c>
      <c r="F86" s="15">
        <v>0.53333333333333333</v>
      </c>
    </row>
    <row r="87" spans="1:6" x14ac:dyDescent="0.35">
      <c r="A87" s="44">
        <v>894</v>
      </c>
      <c r="B87" s="44" t="s">
        <v>363</v>
      </c>
      <c r="C87" s="45" t="s">
        <v>157</v>
      </c>
      <c r="D87" s="17">
        <v>73</v>
      </c>
      <c r="E87" s="17">
        <v>37</v>
      </c>
      <c r="F87" s="15">
        <v>0.50684931506849318</v>
      </c>
    </row>
    <row r="88" spans="1:6" x14ac:dyDescent="0.35">
      <c r="A88" s="44">
        <v>335</v>
      </c>
      <c r="B88" s="44" t="s">
        <v>364</v>
      </c>
      <c r="C88" s="45" t="s">
        <v>158</v>
      </c>
      <c r="D88" s="17">
        <v>114</v>
      </c>
      <c r="E88" s="17">
        <v>43</v>
      </c>
      <c r="F88" s="15">
        <v>0.37719298245614036</v>
      </c>
    </row>
    <row r="89" spans="1:6" x14ac:dyDescent="0.35">
      <c r="A89" s="44">
        <v>937</v>
      </c>
      <c r="B89" s="44" t="s">
        <v>365</v>
      </c>
      <c r="C89" s="45" t="s">
        <v>159</v>
      </c>
      <c r="D89" s="17">
        <v>242</v>
      </c>
      <c r="E89" s="17">
        <v>127</v>
      </c>
      <c r="F89" s="15">
        <v>0.52479338842975209</v>
      </c>
    </row>
    <row r="90" spans="1:6" x14ac:dyDescent="0.35">
      <c r="A90" s="44">
        <v>336</v>
      </c>
      <c r="B90" s="44" t="s">
        <v>366</v>
      </c>
      <c r="C90" s="45" t="s">
        <v>160</v>
      </c>
      <c r="D90" s="17">
        <v>103</v>
      </c>
      <c r="E90" s="17">
        <v>44</v>
      </c>
      <c r="F90" s="15">
        <v>0.42718446601941745</v>
      </c>
    </row>
    <row r="91" spans="1:6" x14ac:dyDescent="0.35">
      <c r="A91" s="44">
        <v>885</v>
      </c>
      <c r="B91" s="44" t="s">
        <v>367</v>
      </c>
      <c r="C91" s="48" t="s">
        <v>161</v>
      </c>
      <c r="D91" s="17">
        <v>242</v>
      </c>
      <c r="E91" s="17">
        <v>112</v>
      </c>
      <c r="F91" s="15">
        <v>0.46280991735537191</v>
      </c>
    </row>
    <row r="92" spans="1:6" x14ac:dyDescent="0.35">
      <c r="A92" s="44"/>
      <c r="B92" s="44"/>
      <c r="C92" s="45"/>
      <c r="D92" s="17"/>
      <c r="E92" s="17"/>
      <c r="F92" s="15"/>
    </row>
    <row r="93" spans="1:6" x14ac:dyDescent="0.35">
      <c r="A93" s="43"/>
      <c r="B93" s="44"/>
      <c r="C93" s="49" t="s">
        <v>162</v>
      </c>
      <c r="D93" s="17"/>
      <c r="E93" s="17"/>
      <c r="F93" s="15"/>
    </row>
    <row r="94" spans="1:6" x14ac:dyDescent="0.35">
      <c r="A94" s="44">
        <v>822</v>
      </c>
      <c r="B94" s="44" t="s">
        <v>368</v>
      </c>
      <c r="C94" s="44" t="s">
        <v>163</v>
      </c>
      <c r="D94" s="17">
        <v>72</v>
      </c>
      <c r="E94" s="17">
        <v>21</v>
      </c>
      <c r="F94" s="15">
        <v>0.29166666666666669</v>
      </c>
    </row>
    <row r="95" spans="1:6" x14ac:dyDescent="0.35">
      <c r="A95" s="44">
        <v>823</v>
      </c>
      <c r="B95" s="44" t="s">
        <v>369</v>
      </c>
      <c r="C95" s="44" t="s">
        <v>164</v>
      </c>
      <c r="D95" s="17">
        <v>130</v>
      </c>
      <c r="E95" s="17">
        <v>38</v>
      </c>
      <c r="F95" s="15">
        <v>0.29230769230769232</v>
      </c>
    </row>
    <row r="96" spans="1:6" x14ac:dyDescent="0.35">
      <c r="A96" s="44">
        <v>873</v>
      </c>
      <c r="B96" s="44" t="s">
        <v>370</v>
      </c>
      <c r="C96" s="44" t="s">
        <v>165</v>
      </c>
      <c r="D96" s="17">
        <v>259</v>
      </c>
      <c r="E96" s="17">
        <v>73</v>
      </c>
      <c r="F96" s="15">
        <v>0.28185328185328185</v>
      </c>
    </row>
    <row r="97" spans="1:6" x14ac:dyDescent="0.35">
      <c r="A97" s="44">
        <v>881</v>
      </c>
      <c r="B97" s="44" t="s">
        <v>371</v>
      </c>
      <c r="C97" s="44" t="s">
        <v>166</v>
      </c>
      <c r="D97" s="17">
        <v>555</v>
      </c>
      <c r="E97" s="17">
        <v>218</v>
      </c>
      <c r="F97" s="15">
        <v>0.39279279279279278</v>
      </c>
    </row>
    <row r="98" spans="1:6" x14ac:dyDescent="0.35">
      <c r="A98" s="44">
        <v>919</v>
      </c>
      <c r="B98" s="44" t="s">
        <v>372</v>
      </c>
      <c r="C98" s="44" t="s">
        <v>167</v>
      </c>
      <c r="D98" s="17">
        <v>518</v>
      </c>
      <c r="E98" s="17">
        <v>103</v>
      </c>
      <c r="F98" s="15">
        <v>0.19884169884169883</v>
      </c>
    </row>
    <row r="99" spans="1:6" x14ac:dyDescent="0.35">
      <c r="A99" s="44">
        <v>821</v>
      </c>
      <c r="B99" s="44" t="s">
        <v>373</v>
      </c>
      <c r="C99" s="44" t="s">
        <v>168</v>
      </c>
      <c r="D99" s="17">
        <v>64</v>
      </c>
      <c r="E99" s="17">
        <v>31</v>
      </c>
      <c r="F99" s="15">
        <v>0.484375</v>
      </c>
    </row>
    <row r="100" spans="1:6" x14ac:dyDescent="0.35">
      <c r="A100" s="44">
        <v>926</v>
      </c>
      <c r="B100" s="44" t="s">
        <v>374</v>
      </c>
      <c r="C100" s="44" t="s">
        <v>169</v>
      </c>
      <c r="D100" s="17">
        <v>418</v>
      </c>
      <c r="E100" s="17">
        <v>121</v>
      </c>
      <c r="F100" s="15">
        <v>0.28947368421052633</v>
      </c>
    </row>
    <row r="101" spans="1:6" x14ac:dyDescent="0.35">
      <c r="A101" s="44">
        <v>874</v>
      </c>
      <c r="B101" s="44" t="s">
        <v>375</v>
      </c>
      <c r="C101" s="46" t="s">
        <v>170</v>
      </c>
      <c r="D101" s="17">
        <v>78</v>
      </c>
      <c r="E101" s="17">
        <v>25</v>
      </c>
      <c r="F101" s="15">
        <v>0.32051282051282054</v>
      </c>
    </row>
    <row r="102" spans="1:6" x14ac:dyDescent="0.35">
      <c r="A102" s="44">
        <v>882</v>
      </c>
      <c r="B102" s="44" t="s">
        <v>376</v>
      </c>
      <c r="C102" s="46" t="s">
        <v>171</v>
      </c>
      <c r="D102" s="17">
        <v>52</v>
      </c>
      <c r="E102" s="17">
        <v>20</v>
      </c>
      <c r="F102" s="15">
        <v>0.38461538461538464</v>
      </c>
    </row>
    <row r="103" spans="1:6" x14ac:dyDescent="0.35">
      <c r="A103" s="44">
        <v>935</v>
      </c>
      <c r="B103" s="44" t="s">
        <v>377</v>
      </c>
      <c r="C103" s="44" t="s">
        <v>172</v>
      </c>
      <c r="D103" s="17">
        <v>321</v>
      </c>
      <c r="E103" s="17">
        <v>161</v>
      </c>
      <c r="F103" s="15">
        <v>0.50155763239875384</v>
      </c>
    </row>
    <row r="104" spans="1:6" x14ac:dyDescent="0.35">
      <c r="A104" s="44">
        <v>883</v>
      </c>
      <c r="B104" s="44" t="s">
        <v>378</v>
      </c>
      <c r="C104" s="46" t="s">
        <v>173</v>
      </c>
      <c r="D104" s="17">
        <v>56</v>
      </c>
      <c r="E104" s="17">
        <v>25</v>
      </c>
      <c r="F104" s="15">
        <v>0.44642857142857145</v>
      </c>
    </row>
    <row r="105" spans="1:6" x14ac:dyDescent="0.35">
      <c r="A105" s="44"/>
      <c r="B105" s="44"/>
      <c r="C105" s="44"/>
      <c r="D105" s="17"/>
      <c r="E105" s="17"/>
      <c r="F105" s="15"/>
    </row>
    <row r="106" spans="1:6" x14ac:dyDescent="0.35">
      <c r="A106" s="43"/>
      <c r="B106" s="44"/>
      <c r="C106" s="40" t="s">
        <v>174</v>
      </c>
      <c r="D106" s="17"/>
      <c r="E106" s="17"/>
      <c r="F106" s="15"/>
    </row>
    <row r="107" spans="1:6" x14ac:dyDescent="0.35">
      <c r="A107" s="43"/>
      <c r="B107" s="44"/>
      <c r="C107" s="40" t="s">
        <v>175</v>
      </c>
      <c r="D107" s="17"/>
      <c r="E107" s="17"/>
      <c r="F107" s="15"/>
    </row>
    <row r="108" spans="1:6" x14ac:dyDescent="0.35">
      <c r="A108" s="44">
        <v>202</v>
      </c>
      <c r="B108" s="44" t="s">
        <v>379</v>
      </c>
      <c r="C108" s="44" t="s">
        <v>176</v>
      </c>
      <c r="D108" s="17">
        <v>58</v>
      </c>
      <c r="E108" s="17">
        <v>21</v>
      </c>
      <c r="F108" s="15">
        <v>0.36206896551724138</v>
      </c>
    </row>
    <row r="109" spans="1:6" x14ac:dyDescent="0.35">
      <c r="A109" s="44">
        <v>201</v>
      </c>
      <c r="B109" s="44" t="s">
        <v>296</v>
      </c>
      <c r="C109" s="44" t="s">
        <v>177</v>
      </c>
      <c r="D109" s="17">
        <v>1</v>
      </c>
      <c r="E109" s="17">
        <v>0</v>
      </c>
      <c r="F109" s="15">
        <v>0</v>
      </c>
    </row>
    <row r="110" spans="1:6" x14ac:dyDescent="0.35">
      <c r="A110" s="44">
        <v>204</v>
      </c>
      <c r="B110" s="44" t="s">
        <v>380</v>
      </c>
      <c r="C110" s="44" t="s">
        <v>178</v>
      </c>
      <c r="D110" s="17">
        <v>79</v>
      </c>
      <c r="E110" s="17">
        <v>29</v>
      </c>
      <c r="F110" s="15">
        <v>0.36708860759493672</v>
      </c>
    </row>
    <row r="111" spans="1:6" x14ac:dyDescent="0.35">
      <c r="A111" s="44">
        <v>205</v>
      </c>
      <c r="B111" s="44" t="s">
        <v>381</v>
      </c>
      <c r="C111" s="45" t="s">
        <v>179</v>
      </c>
      <c r="D111" s="17">
        <v>54</v>
      </c>
      <c r="E111" s="17">
        <v>14</v>
      </c>
      <c r="F111" s="15">
        <v>0.25925925925925924</v>
      </c>
    </row>
    <row r="112" spans="1:6" x14ac:dyDescent="0.35">
      <c r="A112" s="44">
        <v>309</v>
      </c>
      <c r="B112" s="44" t="s">
        <v>382</v>
      </c>
      <c r="C112" s="44" t="s">
        <v>180</v>
      </c>
      <c r="D112" s="17">
        <v>81</v>
      </c>
      <c r="E112" s="17">
        <v>28</v>
      </c>
      <c r="F112" s="15">
        <v>0.34567901234567899</v>
      </c>
    </row>
    <row r="113" spans="1:6" x14ac:dyDescent="0.35">
      <c r="A113" s="44">
        <v>206</v>
      </c>
      <c r="B113" s="44" t="s">
        <v>383</v>
      </c>
      <c r="C113" s="44" t="s">
        <v>181</v>
      </c>
      <c r="D113" s="17">
        <v>65</v>
      </c>
      <c r="E113" s="17">
        <v>31</v>
      </c>
      <c r="F113" s="15">
        <v>0.47692307692307695</v>
      </c>
    </row>
    <row r="114" spans="1:6" x14ac:dyDescent="0.35">
      <c r="A114" s="44">
        <v>207</v>
      </c>
      <c r="B114" s="44" t="s">
        <v>384</v>
      </c>
      <c r="C114" s="45" t="s">
        <v>182</v>
      </c>
      <c r="D114" s="17">
        <v>37</v>
      </c>
      <c r="E114" s="17">
        <v>7</v>
      </c>
      <c r="F114" s="15">
        <v>0.1891891891891892</v>
      </c>
    </row>
    <row r="115" spans="1:6" x14ac:dyDescent="0.35">
      <c r="A115" s="44">
        <v>208</v>
      </c>
      <c r="B115" s="44" t="s">
        <v>385</v>
      </c>
      <c r="C115" s="44" t="s">
        <v>183</v>
      </c>
      <c r="D115" s="17">
        <v>87</v>
      </c>
      <c r="E115" s="17">
        <v>30</v>
      </c>
      <c r="F115" s="15">
        <v>0.34482758620689657</v>
      </c>
    </row>
    <row r="116" spans="1:6" x14ac:dyDescent="0.35">
      <c r="A116" s="44">
        <v>209</v>
      </c>
      <c r="B116" s="44" t="s">
        <v>386</v>
      </c>
      <c r="C116" s="44" t="s">
        <v>184</v>
      </c>
      <c r="D116" s="17">
        <v>84</v>
      </c>
      <c r="E116" s="17">
        <v>23</v>
      </c>
      <c r="F116" s="15">
        <v>0.27380952380952384</v>
      </c>
    </row>
    <row r="117" spans="1:6" x14ac:dyDescent="0.35">
      <c r="A117" s="44">
        <v>316</v>
      </c>
      <c r="B117" s="44" t="s">
        <v>387</v>
      </c>
      <c r="C117" s="44" t="s">
        <v>185</v>
      </c>
      <c r="D117" s="17">
        <v>94</v>
      </c>
      <c r="E117" s="17">
        <v>41</v>
      </c>
      <c r="F117" s="15">
        <v>0.43617021276595747</v>
      </c>
    </row>
    <row r="118" spans="1:6" x14ac:dyDescent="0.35">
      <c r="A118" s="44">
        <v>210</v>
      </c>
      <c r="B118" s="44" t="s">
        <v>388</v>
      </c>
      <c r="C118" s="44" t="s">
        <v>186</v>
      </c>
      <c r="D118" s="17">
        <v>104</v>
      </c>
      <c r="E118" s="17">
        <v>25</v>
      </c>
      <c r="F118" s="15">
        <v>0.24038461538461539</v>
      </c>
    </row>
    <row r="119" spans="1:6" x14ac:dyDescent="0.35">
      <c r="A119" s="44">
        <v>211</v>
      </c>
      <c r="B119" s="44" t="s">
        <v>389</v>
      </c>
      <c r="C119" s="44" t="s">
        <v>187</v>
      </c>
      <c r="D119" s="17">
        <v>90</v>
      </c>
      <c r="E119" s="17">
        <v>18</v>
      </c>
      <c r="F119" s="15">
        <v>0.2</v>
      </c>
    </row>
    <row r="120" spans="1:6" x14ac:dyDescent="0.35">
      <c r="A120" s="44">
        <v>212</v>
      </c>
      <c r="B120" s="44" t="s">
        <v>390</v>
      </c>
      <c r="C120" s="44" t="s">
        <v>188</v>
      </c>
      <c r="D120" s="17">
        <v>83</v>
      </c>
      <c r="E120" s="17">
        <v>29</v>
      </c>
      <c r="F120" s="15">
        <v>0.3493975903614458</v>
      </c>
    </row>
    <row r="121" spans="1:6" x14ac:dyDescent="0.35">
      <c r="A121" s="44">
        <v>213</v>
      </c>
      <c r="B121" s="44" t="s">
        <v>391</v>
      </c>
      <c r="C121" s="44" t="s">
        <v>189</v>
      </c>
      <c r="D121" s="17">
        <v>55</v>
      </c>
      <c r="E121" s="17">
        <v>10</v>
      </c>
      <c r="F121" s="15">
        <v>0.18181818181818182</v>
      </c>
    </row>
    <row r="122" spans="1:6" x14ac:dyDescent="0.35">
      <c r="A122" s="43"/>
      <c r="B122" s="44"/>
      <c r="C122" s="40" t="s">
        <v>190</v>
      </c>
      <c r="D122" s="17"/>
      <c r="E122" s="17"/>
      <c r="F122" s="15"/>
    </row>
    <row r="123" spans="1:6" x14ac:dyDescent="0.35">
      <c r="A123" s="44">
        <v>301</v>
      </c>
      <c r="B123" s="44" t="s">
        <v>392</v>
      </c>
      <c r="C123" s="45" t="s">
        <v>191</v>
      </c>
      <c r="D123" s="17">
        <v>60</v>
      </c>
      <c r="E123" s="17">
        <v>23</v>
      </c>
      <c r="F123" s="15">
        <v>0.38333333333333336</v>
      </c>
    </row>
    <row r="124" spans="1:6" x14ac:dyDescent="0.35">
      <c r="A124" s="44">
        <v>302</v>
      </c>
      <c r="B124" s="44" t="s">
        <v>393</v>
      </c>
      <c r="C124" s="44" t="s">
        <v>192</v>
      </c>
      <c r="D124" s="17">
        <v>126</v>
      </c>
      <c r="E124" s="17">
        <v>35</v>
      </c>
      <c r="F124" s="15">
        <v>0.27777777777777779</v>
      </c>
    </row>
    <row r="125" spans="1:6" x14ac:dyDescent="0.35">
      <c r="A125" s="44">
        <v>303</v>
      </c>
      <c r="B125" s="44" t="s">
        <v>394</v>
      </c>
      <c r="C125" s="44" t="s">
        <v>193</v>
      </c>
      <c r="D125" s="17">
        <v>83</v>
      </c>
      <c r="E125" s="17">
        <v>30</v>
      </c>
      <c r="F125" s="15">
        <v>0.36144578313253012</v>
      </c>
    </row>
    <row r="126" spans="1:6" x14ac:dyDescent="0.35">
      <c r="A126" s="44">
        <v>304</v>
      </c>
      <c r="B126" s="44" t="s">
        <v>395</v>
      </c>
      <c r="C126" s="44" t="s">
        <v>194</v>
      </c>
      <c r="D126" s="17">
        <v>84</v>
      </c>
      <c r="E126" s="17">
        <v>27</v>
      </c>
      <c r="F126" s="15">
        <v>0.32142857142857145</v>
      </c>
    </row>
    <row r="127" spans="1:6" x14ac:dyDescent="0.35">
      <c r="A127" s="44">
        <v>305</v>
      </c>
      <c r="B127" s="44" t="s">
        <v>396</v>
      </c>
      <c r="C127" s="44" t="s">
        <v>195</v>
      </c>
      <c r="D127" s="17">
        <v>100</v>
      </c>
      <c r="E127" s="17">
        <v>56</v>
      </c>
      <c r="F127" s="15">
        <v>0.56000000000000005</v>
      </c>
    </row>
    <row r="128" spans="1:6" x14ac:dyDescent="0.35">
      <c r="A128" s="44">
        <v>306</v>
      </c>
      <c r="B128" s="44" t="s">
        <v>397</v>
      </c>
      <c r="C128" s="44" t="s">
        <v>196</v>
      </c>
      <c r="D128" s="17">
        <v>120</v>
      </c>
      <c r="E128" s="17">
        <v>45</v>
      </c>
      <c r="F128" s="15">
        <v>0.375</v>
      </c>
    </row>
    <row r="129" spans="1:6" x14ac:dyDescent="0.35">
      <c r="A129" s="44">
        <v>307</v>
      </c>
      <c r="B129" s="44" t="s">
        <v>398</v>
      </c>
      <c r="C129" s="44" t="s">
        <v>197</v>
      </c>
      <c r="D129" s="17">
        <v>92</v>
      </c>
      <c r="E129" s="17">
        <v>32</v>
      </c>
      <c r="F129" s="15">
        <v>0.34782608695652173</v>
      </c>
    </row>
    <row r="130" spans="1:6" x14ac:dyDescent="0.35">
      <c r="A130" s="44">
        <v>308</v>
      </c>
      <c r="B130" s="44" t="s">
        <v>399</v>
      </c>
      <c r="C130" s="44" t="s">
        <v>198</v>
      </c>
      <c r="D130" s="17">
        <v>96</v>
      </c>
      <c r="E130" s="17">
        <v>33</v>
      </c>
      <c r="F130" s="15">
        <v>0.34375</v>
      </c>
    </row>
    <row r="131" spans="1:6" x14ac:dyDescent="0.35">
      <c r="A131" s="44">
        <v>203</v>
      </c>
      <c r="B131" s="44" t="s">
        <v>400</v>
      </c>
      <c r="C131" s="44" t="s">
        <v>199</v>
      </c>
      <c r="D131" s="17">
        <v>84</v>
      </c>
      <c r="E131" s="17">
        <v>32</v>
      </c>
      <c r="F131" s="15">
        <v>0.38095238095238093</v>
      </c>
    </row>
    <row r="132" spans="1:6" x14ac:dyDescent="0.35">
      <c r="A132" s="44">
        <v>310</v>
      </c>
      <c r="B132" s="44" t="s">
        <v>401</v>
      </c>
      <c r="C132" s="44" t="s">
        <v>200</v>
      </c>
      <c r="D132" s="17">
        <v>59</v>
      </c>
      <c r="E132" s="17">
        <v>23</v>
      </c>
      <c r="F132" s="15">
        <v>0.38983050847457629</v>
      </c>
    </row>
    <row r="133" spans="1:6" x14ac:dyDescent="0.35">
      <c r="A133" s="44">
        <v>311</v>
      </c>
      <c r="B133" s="44" t="s">
        <v>402</v>
      </c>
      <c r="C133" s="44" t="s">
        <v>201</v>
      </c>
      <c r="D133" s="17">
        <v>81</v>
      </c>
      <c r="E133" s="17">
        <v>33</v>
      </c>
      <c r="F133" s="15">
        <v>0.40740740740740738</v>
      </c>
    </row>
    <row r="134" spans="1:6" x14ac:dyDescent="0.35">
      <c r="A134" s="44">
        <v>312</v>
      </c>
      <c r="B134" s="44" t="s">
        <v>403</v>
      </c>
      <c r="C134" s="44" t="s">
        <v>202</v>
      </c>
      <c r="D134" s="17">
        <v>97</v>
      </c>
      <c r="E134" s="17">
        <v>31</v>
      </c>
      <c r="F134" s="15">
        <v>0.31958762886597936</v>
      </c>
    </row>
    <row r="135" spans="1:6" x14ac:dyDescent="0.35">
      <c r="A135" s="44">
        <v>313</v>
      </c>
      <c r="B135" s="44" t="s">
        <v>404</v>
      </c>
      <c r="C135" s="44" t="s">
        <v>203</v>
      </c>
      <c r="D135" s="17">
        <v>77</v>
      </c>
      <c r="E135" s="17">
        <v>26</v>
      </c>
      <c r="F135" s="15">
        <v>0.33766233766233766</v>
      </c>
    </row>
    <row r="136" spans="1:6" x14ac:dyDescent="0.35">
      <c r="A136" s="44">
        <v>314</v>
      </c>
      <c r="B136" s="44" t="s">
        <v>405</v>
      </c>
      <c r="C136" s="46" t="s">
        <v>204</v>
      </c>
      <c r="D136" s="17">
        <v>50</v>
      </c>
      <c r="E136" s="17">
        <v>9</v>
      </c>
      <c r="F136" s="15">
        <v>0.18</v>
      </c>
    </row>
    <row r="137" spans="1:6" x14ac:dyDescent="0.35">
      <c r="A137" s="44">
        <v>315</v>
      </c>
      <c r="B137" s="44" t="s">
        <v>406</v>
      </c>
      <c r="C137" s="44" t="s">
        <v>205</v>
      </c>
      <c r="D137" s="17">
        <v>57</v>
      </c>
      <c r="E137" s="17">
        <v>25</v>
      </c>
      <c r="F137" s="15">
        <v>0.43859649122807015</v>
      </c>
    </row>
    <row r="138" spans="1:6" x14ac:dyDescent="0.35">
      <c r="A138" s="44">
        <v>317</v>
      </c>
      <c r="B138" s="44" t="s">
        <v>407</v>
      </c>
      <c r="C138" s="44" t="s">
        <v>206</v>
      </c>
      <c r="D138" s="17">
        <v>79</v>
      </c>
      <c r="E138" s="17">
        <v>25</v>
      </c>
      <c r="F138" s="15">
        <v>0.31645569620253167</v>
      </c>
    </row>
    <row r="139" spans="1:6" x14ac:dyDescent="0.35">
      <c r="A139" s="44">
        <v>318</v>
      </c>
      <c r="B139" s="44" t="s">
        <v>408</v>
      </c>
      <c r="C139" s="46" t="s">
        <v>207</v>
      </c>
      <c r="D139" s="17">
        <v>59</v>
      </c>
      <c r="E139" s="17">
        <v>19</v>
      </c>
      <c r="F139" s="15">
        <v>0.32203389830508472</v>
      </c>
    </row>
    <row r="140" spans="1:6" x14ac:dyDescent="0.35">
      <c r="A140" s="44">
        <v>319</v>
      </c>
      <c r="B140" s="44" t="s">
        <v>409</v>
      </c>
      <c r="C140" s="44" t="s">
        <v>208</v>
      </c>
      <c r="D140" s="17">
        <v>62</v>
      </c>
      <c r="E140" s="17">
        <v>24</v>
      </c>
      <c r="F140" s="15">
        <v>0.38709677419354838</v>
      </c>
    </row>
    <row r="141" spans="1:6" x14ac:dyDescent="0.35">
      <c r="A141" s="44">
        <v>320</v>
      </c>
      <c r="B141" s="44" t="s">
        <v>410</v>
      </c>
      <c r="C141" s="44" t="s">
        <v>209</v>
      </c>
      <c r="D141" s="17">
        <v>75</v>
      </c>
      <c r="E141" s="17">
        <v>21</v>
      </c>
      <c r="F141" s="15">
        <v>0.28000000000000003</v>
      </c>
    </row>
    <row r="142" spans="1:6" x14ac:dyDescent="0.35">
      <c r="A142" s="44"/>
      <c r="B142" s="44"/>
      <c r="C142" s="44"/>
      <c r="D142" s="17"/>
      <c r="E142" s="17"/>
      <c r="F142" s="15"/>
    </row>
    <row r="143" spans="1:6" x14ac:dyDescent="0.35">
      <c r="A143" s="43"/>
      <c r="B143" s="44"/>
      <c r="C143" s="40" t="s">
        <v>210</v>
      </c>
      <c r="D143" s="17"/>
      <c r="E143" s="17"/>
      <c r="F143" s="15"/>
    </row>
    <row r="144" spans="1:6" x14ac:dyDescent="0.35">
      <c r="A144" s="44">
        <v>867</v>
      </c>
      <c r="B144" s="44" t="s">
        <v>411</v>
      </c>
      <c r="C144" s="44" t="s">
        <v>211</v>
      </c>
      <c r="D144" s="17">
        <v>38</v>
      </c>
      <c r="E144" s="17">
        <v>11</v>
      </c>
      <c r="F144" s="15">
        <v>0.28947368421052633</v>
      </c>
    </row>
    <row r="145" spans="1:6" x14ac:dyDescent="0.35">
      <c r="A145" s="44">
        <v>846</v>
      </c>
      <c r="B145" s="44" t="s">
        <v>412</v>
      </c>
      <c r="C145" s="44" t="s">
        <v>212</v>
      </c>
      <c r="D145" s="17">
        <v>66</v>
      </c>
      <c r="E145" s="17">
        <v>26</v>
      </c>
      <c r="F145" s="15">
        <v>0.39393939393939392</v>
      </c>
    </row>
    <row r="146" spans="1:6" x14ac:dyDescent="0.35">
      <c r="A146" s="44">
        <v>825</v>
      </c>
      <c r="B146" s="44" t="s">
        <v>413</v>
      </c>
      <c r="C146" s="44" t="s">
        <v>213</v>
      </c>
      <c r="D146" s="17">
        <v>234</v>
      </c>
      <c r="E146" s="17">
        <v>88</v>
      </c>
      <c r="F146" s="15">
        <v>0.37606837606837606</v>
      </c>
    </row>
    <row r="147" spans="1:6" x14ac:dyDescent="0.35">
      <c r="A147" s="44">
        <v>845</v>
      </c>
      <c r="B147" s="44" t="s">
        <v>414</v>
      </c>
      <c r="C147" s="44" t="s">
        <v>214</v>
      </c>
      <c r="D147" s="17">
        <v>188</v>
      </c>
      <c r="E147" s="17">
        <v>44</v>
      </c>
      <c r="F147" s="15">
        <v>0.23404255319148937</v>
      </c>
    </row>
    <row r="148" spans="1:6" x14ac:dyDescent="0.35">
      <c r="A148" s="44">
        <v>850</v>
      </c>
      <c r="B148" s="44" t="s">
        <v>415</v>
      </c>
      <c r="C148" s="44" t="s">
        <v>215</v>
      </c>
      <c r="D148" s="17">
        <v>528</v>
      </c>
      <c r="E148" s="17">
        <v>168</v>
      </c>
      <c r="F148" s="15">
        <v>0.31818181818181818</v>
      </c>
    </row>
    <row r="149" spans="1:6" x14ac:dyDescent="0.35">
      <c r="A149" s="44">
        <v>921</v>
      </c>
      <c r="B149" s="44" t="s">
        <v>416</v>
      </c>
      <c r="C149" s="44" t="s">
        <v>216</v>
      </c>
      <c r="D149" s="17">
        <v>48</v>
      </c>
      <c r="E149" s="17">
        <v>20</v>
      </c>
      <c r="F149" s="15">
        <v>0.41666666666666669</v>
      </c>
    </row>
    <row r="150" spans="1:6" x14ac:dyDescent="0.35">
      <c r="A150" s="44">
        <v>886</v>
      </c>
      <c r="B150" s="44" t="s">
        <v>417</v>
      </c>
      <c r="C150" s="44" t="s">
        <v>217</v>
      </c>
      <c r="D150" s="17">
        <v>590</v>
      </c>
      <c r="E150" s="17">
        <v>199</v>
      </c>
      <c r="F150" s="15">
        <v>0.33728813559322035</v>
      </c>
    </row>
    <row r="151" spans="1:6" x14ac:dyDescent="0.35">
      <c r="A151" s="44">
        <v>887</v>
      </c>
      <c r="B151" s="44" t="s">
        <v>418</v>
      </c>
      <c r="C151" s="44" t="s">
        <v>218</v>
      </c>
      <c r="D151" s="17">
        <v>101</v>
      </c>
      <c r="E151" s="17">
        <v>51</v>
      </c>
      <c r="F151" s="15">
        <v>0.50495049504950495</v>
      </c>
    </row>
    <row r="152" spans="1:6" x14ac:dyDescent="0.35">
      <c r="A152" s="44">
        <v>826</v>
      </c>
      <c r="B152" s="44" t="s">
        <v>419</v>
      </c>
      <c r="C152" s="44" t="s">
        <v>219</v>
      </c>
      <c r="D152" s="17">
        <v>111</v>
      </c>
      <c r="E152" s="17">
        <v>45</v>
      </c>
      <c r="F152" s="15">
        <v>0.40540540540540543</v>
      </c>
    </row>
    <row r="153" spans="1:6" x14ac:dyDescent="0.35">
      <c r="A153" s="44">
        <v>931</v>
      </c>
      <c r="B153" s="44" t="s">
        <v>420</v>
      </c>
      <c r="C153" s="44" t="s">
        <v>220</v>
      </c>
      <c r="D153" s="17">
        <v>297</v>
      </c>
      <c r="E153" s="17">
        <v>68</v>
      </c>
      <c r="F153" s="15">
        <v>0.22895622895622897</v>
      </c>
    </row>
    <row r="154" spans="1:6" x14ac:dyDescent="0.35">
      <c r="A154" s="44">
        <v>851</v>
      </c>
      <c r="B154" s="44" t="s">
        <v>421</v>
      </c>
      <c r="C154" s="44" t="s">
        <v>221</v>
      </c>
      <c r="D154" s="17">
        <v>61</v>
      </c>
      <c r="E154" s="17">
        <v>33</v>
      </c>
      <c r="F154" s="15">
        <v>0.54098360655737709</v>
      </c>
    </row>
    <row r="155" spans="1:6" x14ac:dyDescent="0.35">
      <c r="A155" s="44">
        <v>870</v>
      </c>
      <c r="B155" s="44" t="s">
        <v>422</v>
      </c>
      <c r="C155" s="44" t="s">
        <v>222</v>
      </c>
      <c r="D155" s="17">
        <v>55</v>
      </c>
      <c r="E155" s="17">
        <v>14</v>
      </c>
      <c r="F155" s="15">
        <v>0.25454545454545452</v>
      </c>
    </row>
    <row r="156" spans="1:6" x14ac:dyDescent="0.35">
      <c r="A156" s="44">
        <v>871</v>
      </c>
      <c r="B156" s="44" t="s">
        <v>423</v>
      </c>
      <c r="C156" s="44" t="s">
        <v>223</v>
      </c>
      <c r="D156" s="17">
        <v>46</v>
      </c>
      <c r="E156" s="17">
        <v>18</v>
      </c>
      <c r="F156" s="15">
        <v>0.39130434782608697</v>
      </c>
    </row>
    <row r="157" spans="1:6" x14ac:dyDescent="0.35">
      <c r="A157" s="44">
        <v>852</v>
      </c>
      <c r="B157" s="44" t="s">
        <v>424</v>
      </c>
      <c r="C157" s="44" t="s">
        <v>224</v>
      </c>
      <c r="D157" s="17">
        <v>75</v>
      </c>
      <c r="E157" s="17">
        <v>33</v>
      </c>
      <c r="F157" s="15">
        <v>0.44</v>
      </c>
    </row>
    <row r="158" spans="1:6" x14ac:dyDescent="0.35">
      <c r="A158" s="44">
        <v>936</v>
      </c>
      <c r="B158" s="44" t="s">
        <v>425</v>
      </c>
      <c r="C158" s="44" t="s">
        <v>225</v>
      </c>
      <c r="D158" s="17">
        <v>389</v>
      </c>
      <c r="E158" s="17">
        <v>136</v>
      </c>
      <c r="F158" s="15">
        <v>0.34961439588688947</v>
      </c>
    </row>
    <row r="159" spans="1:6" x14ac:dyDescent="0.35">
      <c r="A159" s="44">
        <v>869</v>
      </c>
      <c r="B159" s="44" t="s">
        <v>426</v>
      </c>
      <c r="C159" s="44" t="s">
        <v>226</v>
      </c>
      <c r="D159" s="17">
        <v>80</v>
      </c>
      <c r="E159" s="17">
        <v>43</v>
      </c>
      <c r="F159" s="15">
        <v>0.53749999999999998</v>
      </c>
    </row>
    <row r="160" spans="1:6" x14ac:dyDescent="0.35">
      <c r="A160" s="44">
        <v>938</v>
      </c>
      <c r="B160" s="44" t="s">
        <v>427</v>
      </c>
      <c r="C160" s="44" t="s">
        <v>227</v>
      </c>
      <c r="D160" s="17">
        <v>282</v>
      </c>
      <c r="E160" s="17">
        <v>114</v>
      </c>
      <c r="F160" s="15">
        <v>0.40425531914893614</v>
      </c>
    </row>
    <row r="161" spans="1:6" x14ac:dyDescent="0.35">
      <c r="A161" s="44">
        <v>868</v>
      </c>
      <c r="B161" s="44" t="s">
        <v>428</v>
      </c>
      <c r="C161" s="44" t="s">
        <v>228</v>
      </c>
      <c r="D161" s="17">
        <v>63</v>
      </c>
      <c r="E161" s="17">
        <v>26</v>
      </c>
      <c r="F161" s="15">
        <v>0.41269841269841268</v>
      </c>
    </row>
    <row r="162" spans="1:6" x14ac:dyDescent="0.35">
      <c r="A162" s="44">
        <v>872</v>
      </c>
      <c r="B162" s="44" t="s">
        <v>429</v>
      </c>
      <c r="C162" s="44" t="s">
        <v>229</v>
      </c>
      <c r="D162" s="17">
        <v>68</v>
      </c>
      <c r="E162" s="17">
        <v>15</v>
      </c>
      <c r="F162" s="15">
        <v>0.22058823529411764</v>
      </c>
    </row>
    <row r="163" spans="1:6" x14ac:dyDescent="0.35">
      <c r="A163" s="44"/>
      <c r="B163" s="44"/>
      <c r="C163" s="44"/>
      <c r="D163" s="17"/>
      <c r="E163" s="17"/>
      <c r="F163" s="15"/>
    </row>
    <row r="164" spans="1:6" x14ac:dyDescent="0.35">
      <c r="A164" s="43"/>
      <c r="B164" s="44"/>
      <c r="C164" s="40" t="s">
        <v>230</v>
      </c>
      <c r="D164" s="17"/>
      <c r="E164" s="17"/>
      <c r="F164" s="15"/>
    </row>
    <row r="165" spans="1:6" x14ac:dyDescent="0.35">
      <c r="A165" s="44">
        <v>800</v>
      </c>
      <c r="B165" s="44" t="s">
        <v>430</v>
      </c>
      <c r="C165" s="46" t="s">
        <v>231</v>
      </c>
      <c r="D165" s="17">
        <v>82</v>
      </c>
      <c r="E165" s="17">
        <v>33</v>
      </c>
      <c r="F165" s="15">
        <v>0.40243902439024393</v>
      </c>
    </row>
    <row r="166" spans="1:6" x14ac:dyDescent="0.35">
      <c r="A166" s="44">
        <v>839</v>
      </c>
      <c r="B166" s="44" t="s">
        <v>431</v>
      </c>
      <c r="C166" s="12" t="s">
        <v>232</v>
      </c>
      <c r="D166" s="17">
        <v>98</v>
      </c>
      <c r="E166" s="17">
        <v>59</v>
      </c>
      <c r="F166" s="15">
        <v>0.60204081632653061</v>
      </c>
    </row>
    <row r="167" spans="1:6" x14ac:dyDescent="0.35">
      <c r="A167" s="44">
        <v>801</v>
      </c>
      <c r="B167" s="44" t="s">
        <v>432</v>
      </c>
      <c r="C167" s="46" t="s">
        <v>233</v>
      </c>
      <c r="D167" s="17">
        <v>141</v>
      </c>
      <c r="E167" s="17">
        <v>57</v>
      </c>
      <c r="F167" s="15">
        <v>0.40425531914893614</v>
      </c>
    </row>
    <row r="168" spans="1:6" x14ac:dyDescent="0.35">
      <c r="A168" s="44">
        <v>908</v>
      </c>
      <c r="B168" s="44" t="s">
        <v>433</v>
      </c>
      <c r="C168" s="44" t="s">
        <v>234</v>
      </c>
      <c r="D168" s="17">
        <v>278</v>
      </c>
      <c r="E168" s="17">
        <v>139</v>
      </c>
      <c r="F168" s="15">
        <v>0.5</v>
      </c>
    </row>
    <row r="169" spans="1:6" x14ac:dyDescent="0.35">
      <c r="A169" s="44">
        <v>878</v>
      </c>
      <c r="B169" s="44" t="s">
        <v>434</v>
      </c>
      <c r="C169" s="44" t="s">
        <v>235</v>
      </c>
      <c r="D169" s="17">
        <v>369</v>
      </c>
      <c r="E169" s="17">
        <v>96</v>
      </c>
      <c r="F169" s="15">
        <v>0.26016260162601629</v>
      </c>
    </row>
    <row r="170" spans="1:6" x14ac:dyDescent="0.35">
      <c r="A170" s="44">
        <v>838</v>
      </c>
      <c r="B170" s="44" t="s">
        <v>435</v>
      </c>
      <c r="C170" s="44" t="s">
        <v>236</v>
      </c>
      <c r="D170" s="17">
        <v>159</v>
      </c>
      <c r="E170" s="17">
        <v>91</v>
      </c>
      <c r="F170" s="15">
        <v>0.57232704402515722</v>
      </c>
    </row>
    <row r="171" spans="1:6" x14ac:dyDescent="0.35">
      <c r="A171" s="44">
        <v>916</v>
      </c>
      <c r="B171" s="44" t="s">
        <v>436</v>
      </c>
      <c r="C171" s="44" t="s">
        <v>237</v>
      </c>
      <c r="D171" s="17">
        <v>299</v>
      </c>
      <c r="E171" s="17">
        <v>101</v>
      </c>
      <c r="F171" s="15">
        <v>0.33779264214046822</v>
      </c>
    </row>
    <row r="172" spans="1:6" x14ac:dyDescent="0.35">
      <c r="A172" s="44">
        <v>420</v>
      </c>
      <c r="B172" s="44" t="s">
        <v>297</v>
      </c>
      <c r="C172" s="44" t="s">
        <v>238</v>
      </c>
      <c r="D172" s="17">
        <v>1</v>
      </c>
      <c r="E172" s="17">
        <v>1</v>
      </c>
      <c r="F172" s="15">
        <v>1</v>
      </c>
    </row>
    <row r="173" spans="1:6" x14ac:dyDescent="0.35">
      <c r="A173" s="44">
        <v>802</v>
      </c>
      <c r="B173" s="44" t="s">
        <v>437</v>
      </c>
      <c r="C173" s="45" t="s">
        <v>239</v>
      </c>
      <c r="D173" s="17">
        <v>79</v>
      </c>
      <c r="E173" s="17">
        <v>22</v>
      </c>
      <c r="F173" s="15">
        <v>0.27848101265822783</v>
      </c>
    </row>
    <row r="174" spans="1:6" x14ac:dyDescent="0.35">
      <c r="A174" s="44">
        <v>879</v>
      </c>
      <c r="B174" s="44" t="s">
        <v>438</v>
      </c>
      <c r="C174" s="46" t="s">
        <v>240</v>
      </c>
      <c r="D174" s="17">
        <v>96</v>
      </c>
      <c r="E174" s="17">
        <v>60</v>
      </c>
      <c r="F174" s="15">
        <v>0.625</v>
      </c>
    </row>
    <row r="175" spans="1:6" x14ac:dyDescent="0.35">
      <c r="A175" s="44">
        <v>933</v>
      </c>
      <c r="B175" s="44" t="s">
        <v>439</v>
      </c>
      <c r="C175" s="44" t="s">
        <v>241</v>
      </c>
      <c r="D175" s="17">
        <v>267</v>
      </c>
      <c r="E175" s="17">
        <v>124</v>
      </c>
      <c r="F175" s="15">
        <v>0.46441947565543074</v>
      </c>
    </row>
    <row r="176" spans="1:6" x14ac:dyDescent="0.35">
      <c r="A176" s="44">
        <v>803</v>
      </c>
      <c r="B176" s="44" t="s">
        <v>440</v>
      </c>
      <c r="C176" s="45" t="s">
        <v>242</v>
      </c>
      <c r="D176" s="17">
        <v>116</v>
      </c>
      <c r="E176" s="17">
        <v>30</v>
      </c>
      <c r="F176" s="15">
        <v>0.25862068965517243</v>
      </c>
    </row>
    <row r="177" spans="1:6" x14ac:dyDescent="0.35">
      <c r="A177" s="44">
        <v>866</v>
      </c>
      <c r="B177" s="44" t="s">
        <v>441</v>
      </c>
      <c r="C177" s="44" t="s">
        <v>243</v>
      </c>
      <c r="D177" s="17">
        <v>87</v>
      </c>
      <c r="E177" s="17">
        <v>51</v>
      </c>
      <c r="F177" s="15">
        <v>0.58620689655172409</v>
      </c>
    </row>
    <row r="178" spans="1:6" x14ac:dyDescent="0.35">
      <c r="A178" s="44">
        <v>880</v>
      </c>
      <c r="B178" s="44" t="s">
        <v>442</v>
      </c>
      <c r="C178" s="44" t="s">
        <v>244</v>
      </c>
      <c r="D178" s="17">
        <v>43</v>
      </c>
      <c r="E178" s="17">
        <v>22</v>
      </c>
      <c r="F178" s="15">
        <v>0.51162790697674421</v>
      </c>
    </row>
    <row r="179" spans="1:6" x14ac:dyDescent="0.35">
      <c r="A179" s="44">
        <v>865</v>
      </c>
      <c r="B179" s="44" t="s">
        <v>443</v>
      </c>
      <c r="C179" s="44" t="s">
        <v>245</v>
      </c>
      <c r="D179" s="17">
        <v>235</v>
      </c>
      <c r="E179" s="17">
        <v>103</v>
      </c>
      <c r="F179" s="15">
        <v>0.43829787234042555</v>
      </c>
    </row>
    <row r="180" spans="1:6" x14ac:dyDescent="0.35">
      <c r="A180" s="11"/>
      <c r="B180" s="11"/>
      <c r="C180" s="11"/>
      <c r="D180" s="11"/>
      <c r="E180" s="11"/>
      <c r="F180" s="11"/>
    </row>
    <row r="181" spans="1:6" x14ac:dyDescent="0.35">
      <c r="A181" s="6" t="s">
        <v>276</v>
      </c>
    </row>
    <row r="183" spans="1:6" x14ac:dyDescent="0.35">
      <c r="A183" s="6" t="s">
        <v>459</v>
      </c>
    </row>
    <row r="184" spans="1:6" x14ac:dyDescent="0.35">
      <c r="A184" s="6" t="s">
        <v>281</v>
      </c>
    </row>
    <row r="185" spans="1:6" x14ac:dyDescent="0.35">
      <c r="A185" s="6" t="s">
        <v>453</v>
      </c>
    </row>
  </sheetData>
  <pageMargins left="0.7" right="0.7" top="0.75" bottom="0.75" header="0.3" footer="0.3"/>
  <pageSetup paperSize="9" scale="8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C5D03-0C30-4CD3-9F95-57F637D84267}">
  <sheetPr>
    <pageSetUpPr fitToPage="1"/>
  </sheetPr>
  <dimension ref="A1:E43"/>
  <sheetViews>
    <sheetView showGridLines="0" workbookViewId="0"/>
  </sheetViews>
  <sheetFormatPr defaultColWidth="9.1328125" defaultRowHeight="12.75" x14ac:dyDescent="0.35"/>
  <cols>
    <col min="1" max="1" width="19.265625" style="6" customWidth="1"/>
    <col min="2" max="2" width="32.1328125" style="6" bestFit="1" customWidth="1"/>
    <col min="3" max="3" width="16.3984375" style="6" customWidth="1"/>
    <col min="4" max="4" width="20.86328125" style="6" customWidth="1"/>
    <col min="5" max="5" width="19.73046875" style="6" customWidth="1"/>
    <col min="6" max="16384" width="9.1328125" style="6"/>
  </cols>
  <sheetData>
    <row r="1" spans="1:5" ht="13.15" x14ac:dyDescent="0.4">
      <c r="A1" s="7" t="s">
        <v>282</v>
      </c>
      <c r="B1" s="7"/>
    </row>
    <row r="2" spans="1:5" ht="13.15" x14ac:dyDescent="0.4">
      <c r="A2" s="7" t="s">
        <v>447</v>
      </c>
      <c r="B2" s="7"/>
    </row>
    <row r="3" spans="1:5" ht="13.15" x14ac:dyDescent="0.4">
      <c r="A3" s="7" t="s">
        <v>283</v>
      </c>
      <c r="B3" s="7"/>
    </row>
    <row r="5" spans="1:5" ht="39.4" x14ac:dyDescent="0.4">
      <c r="A5" s="24" t="s">
        <v>246</v>
      </c>
      <c r="B5" s="24" t="s">
        <v>247</v>
      </c>
      <c r="C5" s="25" t="s">
        <v>269</v>
      </c>
      <c r="D5" s="25" t="s">
        <v>270</v>
      </c>
      <c r="E5" s="25" t="s">
        <v>271</v>
      </c>
    </row>
    <row r="7" spans="1:5" x14ac:dyDescent="0.35">
      <c r="A7" s="36" t="s">
        <v>248</v>
      </c>
      <c r="B7" s="6" t="s">
        <v>249</v>
      </c>
      <c r="C7" s="17">
        <v>10221</v>
      </c>
      <c r="D7" s="17">
        <v>3297</v>
      </c>
      <c r="E7" s="23">
        <v>0.32257117698855298</v>
      </c>
    </row>
    <row r="8" spans="1:5" x14ac:dyDescent="0.35">
      <c r="A8" s="36"/>
      <c r="B8" s="6" t="s">
        <v>250</v>
      </c>
      <c r="C8" s="17">
        <v>6561</v>
      </c>
      <c r="D8" s="17">
        <v>2432</v>
      </c>
      <c r="E8" s="23">
        <v>0.37067520195092213</v>
      </c>
    </row>
    <row r="9" spans="1:5" x14ac:dyDescent="0.35">
      <c r="A9" s="36"/>
      <c r="B9" s="6" t="s">
        <v>251</v>
      </c>
      <c r="C9" s="17">
        <v>16782</v>
      </c>
      <c r="D9" s="17">
        <v>5729</v>
      </c>
      <c r="E9" s="23">
        <v>0.34137766654749135</v>
      </c>
    </row>
    <row r="10" spans="1:5" x14ac:dyDescent="0.35">
      <c r="A10" s="19"/>
      <c r="C10" s="17"/>
      <c r="D10" s="17"/>
      <c r="E10" s="23"/>
    </row>
    <row r="11" spans="1:5" x14ac:dyDescent="0.35">
      <c r="A11" s="36" t="s">
        <v>252</v>
      </c>
      <c r="B11" s="6" t="s">
        <v>249</v>
      </c>
      <c r="C11" s="17">
        <v>694</v>
      </c>
      <c r="D11" s="17">
        <v>373</v>
      </c>
      <c r="E11" s="23">
        <v>0.53746397694524495</v>
      </c>
    </row>
    <row r="12" spans="1:5" x14ac:dyDescent="0.35">
      <c r="A12" s="36"/>
      <c r="B12" s="6" t="s">
        <v>250</v>
      </c>
      <c r="C12" s="17">
        <v>2715</v>
      </c>
      <c r="D12" s="17">
        <v>1383</v>
      </c>
      <c r="E12" s="23">
        <v>0.50939226519337022</v>
      </c>
    </row>
    <row r="13" spans="1:5" x14ac:dyDescent="0.35">
      <c r="A13" s="36"/>
      <c r="B13" s="6" t="s">
        <v>253</v>
      </c>
      <c r="C13" s="17">
        <v>3409</v>
      </c>
      <c r="D13" s="17">
        <v>1756</v>
      </c>
      <c r="E13" s="23">
        <v>0.51510706952185392</v>
      </c>
    </row>
    <row r="14" spans="1:5" x14ac:dyDescent="0.35">
      <c r="A14" s="19"/>
      <c r="C14" s="17"/>
      <c r="D14" s="17"/>
      <c r="E14" s="23"/>
    </row>
    <row r="15" spans="1:5" x14ac:dyDescent="0.35">
      <c r="A15" s="36" t="s">
        <v>254</v>
      </c>
      <c r="B15" s="6" t="s">
        <v>249</v>
      </c>
      <c r="C15" s="17">
        <v>583</v>
      </c>
      <c r="D15" s="17">
        <v>257</v>
      </c>
      <c r="E15" s="23">
        <v>0.44082332761578047</v>
      </c>
    </row>
    <row r="16" spans="1:5" x14ac:dyDescent="0.35">
      <c r="A16" s="36"/>
      <c r="B16" s="6" t="s">
        <v>250</v>
      </c>
      <c r="C16" s="17">
        <v>440</v>
      </c>
      <c r="D16" s="17">
        <v>206</v>
      </c>
      <c r="E16" s="23">
        <v>0.4681818181818182</v>
      </c>
    </row>
    <row r="17" spans="1:5" x14ac:dyDescent="0.35">
      <c r="A17" s="36"/>
      <c r="B17" s="6" t="s">
        <v>255</v>
      </c>
      <c r="C17" s="17">
        <v>1023</v>
      </c>
      <c r="D17" s="17">
        <v>463</v>
      </c>
      <c r="E17" s="23">
        <v>0.4525904203323558</v>
      </c>
    </row>
    <row r="18" spans="1:5" x14ac:dyDescent="0.35">
      <c r="A18" s="19"/>
      <c r="C18" s="17"/>
      <c r="D18" s="17"/>
      <c r="E18" s="23"/>
    </row>
    <row r="19" spans="1:5" x14ac:dyDescent="0.35">
      <c r="A19" s="36" t="s">
        <v>256</v>
      </c>
      <c r="B19" s="6" t="s">
        <v>284</v>
      </c>
      <c r="C19" s="17">
        <v>180</v>
      </c>
      <c r="D19" s="17">
        <v>77</v>
      </c>
      <c r="E19" s="23">
        <v>0.42777777777777776</v>
      </c>
    </row>
    <row r="20" spans="1:5" x14ac:dyDescent="0.35">
      <c r="A20" s="36"/>
      <c r="B20" s="6" t="s">
        <v>250</v>
      </c>
      <c r="C20" s="17">
        <v>157</v>
      </c>
      <c r="D20" s="17">
        <v>62</v>
      </c>
      <c r="E20" s="23">
        <v>0.39490445859872614</v>
      </c>
    </row>
    <row r="21" spans="1:5" x14ac:dyDescent="0.35">
      <c r="A21" s="36"/>
      <c r="B21" s="6" t="s">
        <v>258</v>
      </c>
      <c r="C21" s="17">
        <v>337</v>
      </c>
      <c r="D21" s="17">
        <v>139</v>
      </c>
      <c r="E21" s="23">
        <v>0.41246290801186941</v>
      </c>
    </row>
    <row r="22" spans="1:5" x14ac:dyDescent="0.35">
      <c r="A22" s="19"/>
      <c r="C22" s="17"/>
      <c r="D22" s="17"/>
      <c r="E22" s="23"/>
    </row>
    <row r="23" spans="1:5" x14ac:dyDescent="0.35">
      <c r="A23" s="36" t="s">
        <v>259</v>
      </c>
      <c r="B23" s="6" t="s">
        <v>260</v>
      </c>
      <c r="C23" s="17">
        <v>379</v>
      </c>
      <c r="D23" s="17">
        <v>120</v>
      </c>
      <c r="E23" s="23">
        <v>0.31662269129287601</v>
      </c>
    </row>
    <row r="24" spans="1:5" x14ac:dyDescent="0.35">
      <c r="A24" s="36"/>
      <c r="B24" s="6" t="s">
        <v>249</v>
      </c>
      <c r="C24" s="17">
        <v>1</v>
      </c>
      <c r="D24" s="17">
        <v>1</v>
      </c>
      <c r="E24" s="23">
        <v>1</v>
      </c>
    </row>
    <row r="25" spans="1:5" x14ac:dyDescent="0.35">
      <c r="A25" s="36"/>
      <c r="B25" s="6" t="s">
        <v>250</v>
      </c>
      <c r="C25" s="17">
        <v>64</v>
      </c>
      <c r="D25" s="17">
        <v>31</v>
      </c>
      <c r="E25" s="23">
        <v>0.484375</v>
      </c>
    </row>
    <row r="26" spans="1:5" x14ac:dyDescent="0.35">
      <c r="A26" s="36"/>
      <c r="B26" s="6" t="s">
        <v>285</v>
      </c>
      <c r="C26" s="17">
        <v>128</v>
      </c>
      <c r="D26" s="17">
        <v>20</v>
      </c>
      <c r="E26" s="23">
        <v>0.15625</v>
      </c>
    </row>
    <row r="27" spans="1:5" x14ac:dyDescent="0.35">
      <c r="A27" s="36"/>
      <c r="B27" s="6" t="s">
        <v>262</v>
      </c>
      <c r="C27" s="17">
        <v>572</v>
      </c>
      <c r="D27" s="17">
        <v>172</v>
      </c>
      <c r="E27" s="23">
        <v>0.30069930069930068</v>
      </c>
    </row>
    <row r="28" spans="1:5" x14ac:dyDescent="0.35">
      <c r="A28" s="19"/>
      <c r="C28" s="17"/>
      <c r="D28" s="17"/>
      <c r="E28" s="23"/>
    </row>
    <row r="29" spans="1:5" x14ac:dyDescent="0.35">
      <c r="A29" s="36" t="s">
        <v>263</v>
      </c>
      <c r="B29" s="6" t="s">
        <v>260</v>
      </c>
      <c r="C29" s="17">
        <v>379</v>
      </c>
      <c r="D29" s="17">
        <v>120</v>
      </c>
      <c r="E29" s="23">
        <v>0.31662269129287601</v>
      </c>
    </row>
    <row r="30" spans="1:5" x14ac:dyDescent="0.35">
      <c r="A30" s="36"/>
      <c r="B30" s="6" t="s">
        <v>249</v>
      </c>
      <c r="C30" s="17">
        <v>11679</v>
      </c>
      <c r="D30" s="17">
        <v>4005</v>
      </c>
      <c r="E30" s="23">
        <v>0.34292319547906497</v>
      </c>
    </row>
    <row r="31" spans="1:5" x14ac:dyDescent="0.35">
      <c r="A31" s="36"/>
      <c r="B31" s="6" t="s">
        <v>250</v>
      </c>
      <c r="C31" s="17">
        <v>9937</v>
      </c>
      <c r="D31" s="17">
        <v>4114</v>
      </c>
      <c r="E31" s="23">
        <v>0.41400825198752139</v>
      </c>
    </row>
    <row r="32" spans="1:5" ht="14.25" x14ac:dyDescent="0.35">
      <c r="A32" s="36"/>
      <c r="B32" s="6" t="s">
        <v>289</v>
      </c>
      <c r="C32" s="17">
        <v>1398</v>
      </c>
      <c r="D32" s="17">
        <v>19</v>
      </c>
      <c r="E32" s="23">
        <v>1.3590844062947067E-2</v>
      </c>
    </row>
    <row r="33" spans="1:5" x14ac:dyDescent="0.35">
      <c r="A33" s="36"/>
      <c r="B33" s="6" t="s">
        <v>285</v>
      </c>
      <c r="C33" s="17">
        <v>128</v>
      </c>
      <c r="D33" s="17">
        <v>20</v>
      </c>
      <c r="E33" s="23">
        <v>0.15625</v>
      </c>
    </row>
    <row r="34" spans="1:5" ht="14.25" x14ac:dyDescent="0.35">
      <c r="A34" s="36"/>
      <c r="B34" s="6" t="s">
        <v>452</v>
      </c>
      <c r="C34" s="17">
        <v>174</v>
      </c>
      <c r="D34" s="17">
        <v>2</v>
      </c>
      <c r="E34" s="23">
        <v>1.1494252873563218E-2</v>
      </c>
    </row>
    <row r="35" spans="1:5" x14ac:dyDescent="0.35">
      <c r="A35" s="36"/>
      <c r="C35" s="17"/>
      <c r="D35" s="17"/>
      <c r="E35" s="23"/>
    </row>
    <row r="36" spans="1:5" x14ac:dyDescent="0.35">
      <c r="A36" s="36"/>
      <c r="B36" s="6" t="s">
        <v>263</v>
      </c>
      <c r="C36" s="17">
        <v>23695</v>
      </c>
      <c r="D36" s="17">
        <v>8280</v>
      </c>
      <c r="E36" s="23">
        <v>0.3494408102975311</v>
      </c>
    </row>
    <row r="37" spans="1:5" x14ac:dyDescent="0.35">
      <c r="A37" s="11"/>
      <c r="B37" s="11"/>
      <c r="C37" s="11"/>
      <c r="D37" s="11"/>
      <c r="E37" s="11"/>
    </row>
    <row r="38" spans="1:5" x14ac:dyDescent="0.35">
      <c r="A38" s="6" t="s">
        <v>276</v>
      </c>
    </row>
    <row r="40" spans="1:5" x14ac:dyDescent="0.35">
      <c r="A40" s="6" t="s">
        <v>277</v>
      </c>
    </row>
    <row r="41" spans="1:5" x14ac:dyDescent="0.35">
      <c r="A41" s="6" t="s">
        <v>454</v>
      </c>
    </row>
    <row r="42" spans="1:5" x14ac:dyDescent="0.35">
      <c r="A42" s="6" t="s">
        <v>458</v>
      </c>
    </row>
    <row r="43" spans="1:5" x14ac:dyDescent="0.35">
      <c r="A43" s="6" t="s">
        <v>455</v>
      </c>
    </row>
  </sheetData>
  <pageMargins left="0.7" right="0.7" top="0.75" bottom="0.75" header="0.3" footer="0.3"/>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732A49940B59468FE79E0619A4A402" ma:contentTypeVersion="13" ma:contentTypeDescription="Create a new document." ma:contentTypeScope="" ma:versionID="10c09006216cab684f6152e6309b6708">
  <xsd:schema xmlns:xsd="http://www.w3.org/2001/XMLSchema" xmlns:xs="http://www.w3.org/2001/XMLSchema" xmlns:p="http://schemas.microsoft.com/office/2006/metadata/properties" xmlns:ns2="fa3fc0ab-7aa7-4b09-98c2-932467818d81" xmlns:ns3="d759b065-d26f-408b-8b72-dcf3648f6fd1" targetNamespace="http://schemas.microsoft.com/office/2006/metadata/properties" ma:root="true" ma:fieldsID="cf51d9e099dd64b204448422cf319cba" ns2:_="" ns3:_="">
    <xsd:import namespace="fa3fc0ab-7aa7-4b09-98c2-932467818d81"/>
    <xsd:import namespace="d759b065-d26f-408b-8b72-dcf3648f6f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3fc0ab-7aa7-4b09-98c2-932467818d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59b065-d26f-408b-8b72-dcf3648f6f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759b065-d26f-408b-8b72-dcf3648f6fd1">
      <UserInfo>
        <DisplayName>BAYES, Simone</DisplayName>
        <AccountId>20</AccountId>
        <AccountType/>
      </UserInfo>
      <UserInfo>
        <DisplayName>HOLLOWAY, Fergus</DisplayName>
        <AccountId>149</AccountId>
        <AccountType/>
      </UserInfo>
      <UserInfo>
        <DisplayName>NEWSOME, Catherine</DisplayName>
        <AccountId>40</AccountId>
        <AccountType/>
      </UserInfo>
      <UserInfo>
        <DisplayName>BELL, James</DisplayName>
        <AccountId>626</AccountId>
        <AccountType/>
      </UserInfo>
      <UserInfo>
        <DisplayName>TAYLOR, Rose</DisplayName>
        <AccountId>103</AccountId>
        <AccountType/>
      </UserInfo>
      <UserInfo>
        <DisplayName>LATHAM, Peter</DisplayName>
        <AccountId>59</AccountId>
        <AccountType/>
      </UserInfo>
      <UserInfo>
        <DisplayName>MILLER, Jessica</DisplayName>
        <AccountId>399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EF2CFB-4303-47D7-8DB0-D5F5271175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3fc0ab-7aa7-4b09-98c2-932467818d81"/>
    <ds:schemaRef ds:uri="d759b065-d26f-408b-8b72-dcf3648f6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C56E78-37D8-4AB5-859C-C8625131F1D2}">
  <ds:schemaRefs>
    <ds:schemaRef ds:uri="http://purl.org/dc/elements/1.1/"/>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fa3fc0ab-7aa7-4b09-98c2-932467818d81"/>
    <ds:schemaRef ds:uri="http://schemas.openxmlformats.org/package/2006/metadata/core-properties"/>
    <ds:schemaRef ds:uri="d759b065-d26f-408b-8b72-dcf3648f6fd1"/>
    <ds:schemaRef ds:uri="http://schemas.microsoft.com/office/2006/metadata/properties"/>
  </ds:schemaRefs>
</ds:datastoreItem>
</file>

<file path=customXml/itemProps3.xml><?xml version="1.0" encoding="utf-8"?>
<ds:datastoreItem xmlns:ds="http://schemas.openxmlformats.org/officeDocument/2006/customXml" ds:itemID="{2933DFB7-D8FA-4774-A796-37DA0F02D9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Table_A1</vt:lpstr>
      <vt:lpstr>Table_A2</vt:lpstr>
      <vt:lpstr>Table_A3</vt:lpstr>
      <vt:lpstr>Table_B1</vt:lpstr>
      <vt:lpstr>Table_B2</vt:lpstr>
      <vt:lpstr>Table_B3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 Jessica</dc:creator>
  <cp:keywords/>
  <dc:description/>
  <cp:lastModifiedBy>BALLANTINE, Jane</cp:lastModifiedBy>
  <cp:revision/>
  <dcterms:created xsi:type="dcterms:W3CDTF">2022-04-27T10:35:24Z</dcterms:created>
  <dcterms:modified xsi:type="dcterms:W3CDTF">2023-05-15T14:50:58Z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0x01010021732A49940B59468FE79E0619A4A402</vt:lpwstr>
  </property>
</Properties>
</file>