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3.xml" ContentType="application/vnd.openxmlformats-officedocument.themeOverride+xml"/>
  <Override PartName="/xl/drawings/drawing1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30401 - April 2023/"/>
    </mc:Choice>
  </mc:AlternateContent>
  <xr:revisionPtr revIDLastSave="307" documentId="8_{4D06B173-4905-4794-8198-B58C69E8CE89}" xr6:coauthVersionLast="47" xr6:coauthVersionMax="47" xr10:uidLastSave="{9FC27645-F66C-45CE-94B3-A41EBA6A1BB0}"/>
  <bookViews>
    <workbookView xWindow="33720" yWindow="4245" windowWidth="29040" windowHeight="15840" xr2:uid="{520340AA-69D9-4856-89C2-17AE8EC621B5}"/>
  </bookViews>
  <sheets>
    <sheet name="Data note" sheetId="92" r:id="rId1"/>
    <sheet name="Table of Contents" sheetId="90" r:id="rId2"/>
    <sheet name="Figure 1" sheetId="43" r:id="rId3"/>
    <sheet name="Figure 2" sheetId="83" r:id="rId4"/>
    <sheet name="Figure 3" sheetId="30" r:id="rId5"/>
    <sheet name="Figure 4 By Procedure" sheetId="31" r:id="rId6"/>
    <sheet name="Figure 4 by Casework Category" sheetId="89" r:id="rId7"/>
    <sheet name="Figure 5" sheetId="32" r:id="rId8"/>
    <sheet name="Figure 6" sheetId="33" r:id="rId9"/>
    <sheet name="Figure 7" sheetId="34" r:id="rId10"/>
    <sheet name="virtual events for chart" sheetId="42" state="hidden" r:id="rId11"/>
    <sheet name="Figure 8" sheetId="93" r:id="rId12"/>
    <sheet name="Figure 9" sheetId="94" r:id="rId13"/>
    <sheet name="Figure 10" sheetId="95" r:id="rId14"/>
    <sheet name="Figure 11" sheetId="96" r:id="rId15"/>
    <sheet name="Table 1" sheetId="25" r:id="rId16"/>
    <sheet name="Table 2" sheetId="24" r:id="rId17"/>
    <sheet name="Table 3" sheetId="1" r:id="rId18"/>
    <sheet name="Table 4 by Procedure" sheetId="2" r:id="rId19"/>
    <sheet name="Table 4 by Casework Type" sheetId="86" r:id="rId20"/>
    <sheet name="Table 5" sheetId="3" r:id="rId21"/>
    <sheet name="Table 6" sheetId="4" r:id="rId22"/>
    <sheet name="Table 7" sheetId="5" r:id="rId23"/>
    <sheet name="Table 8" sheetId="11" r:id="rId24"/>
    <sheet name="Table 9" sheetId="12" r:id="rId25"/>
    <sheet name="Table 10" sheetId="91" r:id="rId26"/>
    <sheet name="Table 11" sheetId="8" r:id="rId27"/>
    <sheet name="Annex A Planning" sheetId="85" r:id="rId28"/>
    <sheet name="Annex A Enforcement" sheetId="88" r:id="rId29"/>
    <sheet name="Annex A Specialist" sheetId="87" r:id="rId30"/>
    <sheet name="Annex B  | gov.uk timeliness" sheetId="18" r:id="rId31"/>
    <sheet name="Annex B | stages" sheetId="17" r:id="rId32"/>
    <sheet name="Annex D Table a" sheetId="97" r:id="rId33"/>
    <sheet name="Annex D Table b" sheetId="98" r:id="rId34"/>
    <sheet name="Annex D Table c" sheetId="99" r:id="rId35"/>
    <sheet name="Figure 1 v2" sheetId="36" state="hidden" r:id="rId36"/>
    <sheet name="Figure 2 v2" sheetId="38" state="hidden" r:id="rId37"/>
    <sheet name="Table 12 (2)" sheetId="41" state="hidden" r:id="rId38"/>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2" i="24" l="1"/>
  <c r="M72" i="24"/>
  <c r="L72" i="24"/>
  <c r="C72" i="24"/>
  <c r="D72" i="24"/>
  <c r="E72" i="24"/>
  <c r="F72" i="24"/>
  <c r="G72" i="24"/>
  <c r="H72" i="24"/>
  <c r="I72" i="24"/>
  <c r="J72" i="24"/>
  <c r="B72" i="24"/>
  <c r="B4" i="42" l="1"/>
  <c r="C4" i="42"/>
  <c r="D4" i="42"/>
  <c r="E4" i="42"/>
  <c r="F4" i="42"/>
  <c r="G4" i="42"/>
  <c r="H4" i="42"/>
  <c r="I4" i="42"/>
  <c r="J4" i="42"/>
  <c r="K4" i="42"/>
  <c r="L4" i="42"/>
  <c r="M4" i="42" l="1"/>
  <c r="M5" i="42"/>
  <c r="M6" i="42"/>
  <c r="M7" i="42"/>
  <c r="M8" i="42"/>
  <c r="M9" i="42"/>
  <c r="M10" i="42"/>
  <c r="M11" i="42"/>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alcChain>
</file>

<file path=xl/sharedStrings.xml><?xml version="1.0" encoding="utf-8"?>
<sst xmlns="http://schemas.openxmlformats.org/spreadsheetml/2006/main" count="655" uniqueCount="192">
  <si>
    <t>The Planning Inspectorate has identified a data issue for Tree Preservation Order (TPO) appeals. 
•	TPOs represent around 3% of appeals casework. 
•	These are a type of specialist casework that is recorded in a non-standard way.
•	Some TPO data has been inadvertently excluded from data processing 
•	This particularly affects our counts of appeals received; and of open cases. 
Consequently, for TPO cases in this release:
•	The counts of received cases numbers and open cases numbers exclude all TPOs. We expect these counts to later be revised upwards once we can include these appeals.
•	Counts of open cases, counts of decided cases, and decision times that include TPO are marked as provisional.  TPO are included but their numbers are being checked and may need to be revised later.
An update on TPO data will be provided next month – at which point some past data will be revised as appropriate in line with published revisions procedure.</t>
  </si>
  <si>
    <t>Table of Contents: April 2022 to March 2023</t>
  </si>
  <si>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</si>
  <si>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</si>
  <si>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</si>
  <si>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</si>
  <si>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</si>
  <si>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</si>
  <si>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</si>
  <si>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</si>
  <si>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Figure 8: s78 Planning appeals received &amp; decided by quarter</t>
  </si>
  <si>
    <t>Figure 9: s78 Planning appeals percentage allowed by quarter</t>
  </si>
  <si>
    <t>Figure 10: s78 Planning appeals percentage allowed by procedure type by quarter</t>
  </si>
  <si>
    <t>Figure 11: s78 Planning appeals number allowed by quarter</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</si>
  <si>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</si>
  <si>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</si>
  <si>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</si>
  <si>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</si>
  <si>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</si>
  <si>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</si>
  <si>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</si>
  <si>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</si>
  <si>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</si>
  <si>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9: Decisions, Planning Inquiries cases under non-Rosewell process</t>
  </si>
  <si>
    <t>Table 10: Open cases by procedure and stage</t>
  </si>
  <si>
    <t>Table 11: Planning Inspectors – Headcount and FTE</t>
  </si>
  <si>
    <t>Annex A: Planning, Mean and Median Time to Decision, with standard deviation, by procedure</t>
  </si>
  <si>
    <t>Annex A: Enforcement, Mean and Median Time to Decision, with standard deviation, by procedure</t>
  </si>
  <si>
    <t>Annex A: Specialist, Mean and Median Time to Decision, with standard deviation, by procedure</t>
  </si>
  <si>
    <t>Annex B: Detailed Information on timeliness by appeal type</t>
  </si>
  <si>
    <t>Annex B: Detailed Information on timeline</t>
  </si>
  <si>
    <t>Annex D: s78 planning appeals received &amp; decided by quarter</t>
  </si>
  <si>
    <t>Annex D: s78 Planning appeals percentage allowed by procedure type by quarter</t>
  </si>
  <si>
    <t>Annex D: s78 Planning appeals number allowed by quarter</t>
  </si>
  <si>
    <t>Figure 1: Number of events held, decisions issued and median time between valid date &amp; decision date; April 2022 to March 2023</t>
  </si>
  <si>
    <t>Source: Horizon, Picaso, Inspector Scheduling System</t>
  </si>
  <si>
    <t>Note 1: The process and admin system used for events data has changed from April 2022. See Background Quality Report for more information</t>
  </si>
  <si>
    <t>Note 2: The  number of cases received, decided and open, exclude TPOs – see the start of this document and the Background Quality report for more information</t>
  </si>
  <si>
    <t>Figure 2: Number of cases received, closed and open; April 2022 to March 2023</t>
  </si>
  <si>
    <t>Source: Horizon and Picaso</t>
  </si>
  <si>
    <t>Note 1: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</si>
  <si>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Note 2: The that number of cases received, decided and open, exclude TPOs – see the start of this document and the Background Quality report for more information</t>
  </si>
  <si>
    <t>Figure 3 – Appeal Decisions; April 2022 to March 2023</t>
  </si>
  <si>
    <t>Note 1: The that number of cases received, decided and open, exclude TPOs – see the start of this document and the Background Quality report for more information</t>
  </si>
  <si>
    <t>Figure 4 (l) – Appeal Decisions by Procedure; April 2022 to March 2023</t>
  </si>
  <si>
    <t>Note 1: The that number of cases received, decided and open, exclude TPOs - see the start of this document and the Background Quality report for more information</t>
  </si>
  <si>
    <t>Figure 4 (r) – Appeal Decisions by Casework Category; April 2022 to March 2023</t>
  </si>
  <si>
    <t>Figure 5: Mean and Median time to decision; April 2022 to March 2023</t>
  </si>
  <si>
    <t>Figure 6 – Median time to decision by casework area;  April 2022 to March 2023</t>
  </si>
  <si>
    <t>Figure 7: Mean, Median Time to Decision, Rosewell Inquiry Process; April 2022 to March 2023</t>
  </si>
  <si>
    <t>s78 Hearings</t>
  </si>
  <si>
    <t>s78 Inquiries</t>
  </si>
  <si>
    <t>Enforcement</t>
  </si>
  <si>
    <t>Local Plans</t>
  </si>
  <si>
    <t>National Infrastructure</t>
  </si>
  <si>
    <t>Other</t>
  </si>
  <si>
    <t>Total</t>
  </si>
  <si>
    <t>Figure 8: s78 planning appeals received and decided, 2018/19 to 2022/23</t>
  </si>
  <si>
    <t xml:space="preserve">Source: Horizon &amp; Picaso.  Full published data in Tables 2.1 and Table 2.4.  </t>
  </si>
  <si>
    <r>
      <t>Figure 9: s78 planning appeals, percentage allowed, 2018/19 to 2022/23</t>
    </r>
    <r>
      <rPr>
        <sz val="8"/>
        <color theme="1"/>
        <rFont val="Times New Roman"/>
        <family val="1"/>
      </rPr>
      <t>  </t>
    </r>
  </si>
  <si>
    <t xml:space="preserve">Source: Horizon &amp; Picaso.  Full published data in Table 2.4 s78 planning appeals decided.   </t>
  </si>
  <si>
    <r>
      <t>Figure 10: s78 planning appeals, percentage allowed by procedure type, 2018/19 to 2022/23</t>
    </r>
    <r>
      <rPr>
        <sz val="8"/>
        <color theme="1"/>
        <rFont val="Times New Roman"/>
        <family val="1"/>
      </rPr>
      <t>  </t>
    </r>
  </si>
  <si>
    <t>Figure 11: s78 planning appeals, number of appeals allowed, 2018/19 to 2022/23</t>
  </si>
  <si>
    <t>Table 1: Number of events held, decisions issued and median time between valid date &amp; decision date; April 2022 to March 2023</t>
  </si>
  <si>
    <t>Source: Horizon, Picaso and Inspector Scheduling System</t>
  </si>
  <si>
    <t>Note 1: This table includes revisions to previously published data. Please see Annex D for further information</t>
  </si>
  <si>
    <t>Month</t>
  </si>
  <si>
    <t>Apr-22</t>
  </si>
  <si>
    <t>May-22</t>
  </si>
  <si>
    <t>Jun-22</t>
  </si>
  <si>
    <t>Jul-22</t>
  </si>
  <si>
    <t>Aug-22</t>
  </si>
  <si>
    <t>Sep-22</t>
  </si>
  <si>
    <t>Oct-22</t>
  </si>
  <si>
    <t>Nov-22</t>
  </si>
  <si>
    <t>Dec-22</t>
  </si>
  <si>
    <t>Jan-23</t>
  </si>
  <si>
    <t>Feb-23</t>
  </si>
  <si>
    <t>Mar-23</t>
  </si>
  <si>
    <t>Events held</t>
  </si>
  <si>
    <t>Decisions</t>
  </si>
  <si>
    <t>Median weeks</t>
  </si>
  <si>
    <t>Table 2: Number of cases received, closed and open; April 2022 to March 2023</t>
  </si>
  <si>
    <t>Received</t>
  </si>
  <si>
    <t>Closed</t>
  </si>
  <si>
    <t>Open Cases: all casework</t>
  </si>
  <si>
    <t>Table 3: Appeal Decisions; April 2022 to March 2023</t>
  </si>
  <si>
    <t xml:space="preserve">Source: Horizon and Picaso </t>
  </si>
  <si>
    <t>Table 4: Appeal Decisions by Procedure; April 2022 to March 2023</t>
  </si>
  <si>
    <t>Note: this is the first half of table 4, the second half can be found on the tab, 'Table 4 by Casework Type'.</t>
  </si>
  <si>
    <t>Written Representations</t>
  </si>
  <si>
    <t>Hearings</t>
  </si>
  <si>
    <t>Inquiries</t>
  </si>
  <si>
    <t>Table 4: Appeal Decisions by Casework Type; April 2022 to March 2023</t>
  </si>
  <si>
    <t>Note: This is the second half of table 4.</t>
  </si>
  <si>
    <t>Planning</t>
  </si>
  <si>
    <t>Specialist</t>
  </si>
  <si>
    <t>Table 5: Mean, Median and Standard Deviation of time to Decision; April 2022 to March 2023</t>
  </si>
  <si>
    <t>Valid to Decision  (median weeks)</t>
  </si>
  <si>
    <t>Valid to Decision  (mean weeks)</t>
  </si>
  <si>
    <t>Standard Deviation (weeks)</t>
  </si>
  <si>
    <t>Table 6: Mean and Median Time to Decision, with standard deviation, by procedure; April 2022 to March 2023</t>
  </si>
  <si>
    <t>Note: This table includes revisions to previously published data. Please see Annex C for further information.</t>
  </si>
  <si>
    <t xml:space="preserve">Note 1: where there are fewer than 20 decisions the measures, mean, median and standard deviation are less meaningful. </t>
  </si>
  <si>
    <t>Measure</t>
  </si>
  <si>
    <t>Procedure</t>
  </si>
  <si>
    <t>Valid to decision (median weeks)</t>
  </si>
  <si>
    <t>All Cases</t>
  </si>
  <si>
    <t>Valid to decision (mean weeks)</t>
  </si>
  <si>
    <t>Table 7: Decisions, Mean and Median Time to Decision - Planning, Enforcement &amp; Specilalist Cases;  April 2022 to March 2023</t>
  </si>
  <si>
    <t>Appeal Type</t>
  </si>
  <si>
    <t>Planning Cases</t>
  </si>
  <si>
    <t>Valid to decision (median wks)</t>
  </si>
  <si>
    <t>Valid to decision (mean wks)</t>
  </si>
  <si>
    <t>Standard deviation of decision (weeks)</t>
  </si>
  <si>
    <t>Enforcement Cases</t>
  </si>
  <si>
    <t>Specialist Cases</t>
  </si>
  <si>
    <t>Table 8: Decisions, Mean and Median Time to Decision, Planning Inquiry cases under Rosewell process; April 2022 to March 2023</t>
  </si>
  <si>
    <t>Valid to Decision (median weeks)</t>
  </si>
  <si>
    <t>Valid to Decision (mean weeks)</t>
  </si>
  <si>
    <t>Table 9: Decisions, Planning Inquiry cases under non Rosewell process; April 2022 to March 2023</t>
  </si>
  <si>
    <t>Source: Horizon</t>
  </si>
  <si>
    <t>Note 1: Number of decisions for September is affected by decisions being recorded after statistics downloaded.</t>
  </si>
  <si>
    <t>Table 10: Open cases by procedure and stage, as of end of March 2023</t>
  </si>
  <si>
    <t>Note 1: there are 51 cases that have no procedure type recorded (see Background Quality Report for more detail)</t>
  </si>
  <si>
    <t>Note 2 –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</si>
  <si>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Note 3: The that number of cases received, decided and open, exclude TPOs – see the start of this document and the Background Quality report for more information</t>
  </si>
  <si>
    <t>Stage</t>
  </si>
  <si>
    <t>WR</t>
  </si>
  <si>
    <t>HRG</t>
  </si>
  <si>
    <t>INQ</t>
  </si>
  <si>
    <t>Case received but yet to be deemed valid </t>
  </si>
  <si>
    <t>Case deemed valid but yet to “start” [Note 1] </t>
  </si>
  <si>
    <t>Case started but event (site visit/ hearing/ inquiry) has not yet happened </t>
  </si>
  <si>
    <t>Event has happened/ started [Note 2] but decision not yet issued </t>
  </si>
  <si>
    <t>Table 11: Planning Inspectorate - Inspectors; Headcount and FTE; April 2022 to March 2023</t>
  </si>
  <si>
    <t>Source: SAP HR</t>
  </si>
  <si>
    <t>Headcount</t>
  </si>
  <si>
    <t>FTE</t>
  </si>
  <si>
    <t>Annex A: Mean and Median Time to Decision, with standard deviation, by procedure; April 2022 to March 2023</t>
  </si>
  <si>
    <t>Note: Where there are fewer than 20 decisions the measures, mean, median and standard deviation are less meaningful. This applies to inquiries in April, July and September 2022.</t>
  </si>
  <si>
    <t>Median Average Weeks</t>
  </si>
  <si>
    <t>Mean Average Weeks</t>
  </si>
  <si>
    <t>Standard Deviation Weeks</t>
  </si>
  <si>
    <t>Note: Where there are fewer than 20 decisions the measures, mean, median and standard deviation are less meaningful. This applies for all months to hearings and inquiries apart from: hearings April and May 2022 and November and December; inquiries in August 2022 and January and February 2023.</t>
  </si>
  <si>
    <t>Note 2: Decision and decision time statistics for specialist casework are provisional</t>
  </si>
  <si>
    <t>Note 3: Where there are fewer than 20 decisions the measures, mean, median and standard deviation are less meaningful. This applies to all months for hearings and inquiries.</t>
  </si>
  <si>
    <t>Note 4: This table includes revisions to previously published data. Please see Annex C for further information.</t>
  </si>
  <si>
    <t>Annex B – Detailed Information on timeliness by appeal type: March 2023</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</si>
  <si>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</si>
  <si>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</si>
  <si>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</si>
  <si>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</si>
  <si>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</si>
  <si>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</si>
  <si>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</si>
  <si>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</si>
  <si>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</si>
  <si>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Annex B, Detailed Information on timeliness: March 2023</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</si>
  <si>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</si>
  <si>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</si>
  <si>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</si>
  <si>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</si>
  <si>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</si>
  <si>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</si>
  <si>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t>Cases that started in March 2023</t>
  </si>
  <si>
    <r>
      <t>Weeks between</t>
    </r>
    <r>
      <rPr>
        <b/>
        <sz val="14"/>
        <color theme="0"/>
        <rFont val="Calibri"/>
        <family val="2"/>
        <scheme val="minor"/>
      </rPr>
      <t xml:space="preserve"> start date &amp; event date</t>
    </r>
  </si>
  <si>
    <t>Cases where an event occurred during March 2023</t>
  </si>
  <si>
    <r>
      <t xml:space="preserve">Weeks between </t>
    </r>
    <r>
      <rPr>
        <b/>
        <sz val="14"/>
        <color theme="0"/>
        <rFont val="Calibri"/>
        <family val="2"/>
        <scheme val="minor"/>
      </rPr>
      <t>event date &amp; decision date</t>
    </r>
  </si>
  <si>
    <t>Cases that have been decided in March 2023</t>
  </si>
  <si>
    <t>ANNEX D, Table a: s78 planning appeals received and decided, by quarter since 2018/19</t>
  </si>
  <si>
    <t>Year</t>
  </si>
  <si>
    <t>Quarter</t>
  </si>
  <si>
    <t>received</t>
  </si>
  <si>
    <t>decided</t>
  </si>
  <si>
    <t>2018/19</t>
  </si>
  <si>
    <t>Apr - Jun</t>
  </si>
  <si>
    <t>Jul - Sep</t>
  </si>
  <si>
    <t xml:space="preserve"> </t>
  </si>
  <si>
    <t>Oct - Dec</t>
  </si>
  <si>
    <t>Jan - Mar</t>
  </si>
  <si>
    <t>2019/20</t>
  </si>
  <si>
    <t>2020/21</t>
  </si>
  <si>
    <t>2021/22</t>
  </si>
  <si>
    <t>2022/23</t>
  </si>
  <si>
    <t>ANNEX D, Table b: s78 planning appeals, percentage allowed by procedure type, 2018/19 to 2022/23</t>
  </si>
  <si>
    <t>All</t>
  </si>
  <si>
    <t>ANNEX D, Table c: s78 planning appeals, number allowed by procedure type, 2018/19 to 2022/23</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</si>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</sst>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0.0"/>
  </numFmts>
  <fonts count="51"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b/>
      <sz val="11"/>
      <name val="Calibri"/>
      <family val="2"/>
      <scheme val="minor"/>
    </font>
    <font>
      <sz val="15"/>
      <name val="Calibri"/>
      <family val="2"/>
      <scheme val="minor"/>
    </font>
    <font>
      <sz val="8"/>
      <color theme="1"/>
      <name val="Times New Roman"/>
      <family val="1"/>
    </font>
    <font>
      <sz val="9"/>
      <color theme="1"/>
      <name val="Arial"/>
    </font>
    <font>
      <sz val="9"/>
      <name val="Arial"/>
      <family val="2"/>
    </font>
    <font>
      <sz val="9"/>
      <name val="Arial"/>
    </font>
    <font>
      <sz val="10"/>
      <color rgb="FF000000"/>
      <name val="Arial"/>
    </font>
    <font>
      <sz val="9"/>
      <color theme="1"/>
      <name val="Arial"/>
      <family val="2"/>
    </font>
  </fonts>
  <fills count="36">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5">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9" applyNumberFormat="0" applyAlignment="0" applyProtection="0"/>
    <xf numFmtId="0" fontId="18" fillId="7" borderId="10" applyNumberFormat="0" applyAlignment="0" applyProtection="0"/>
    <xf numFmtId="0" fontId="19" fillId="7" borderId="9" applyNumberFormat="0" applyAlignment="0" applyProtection="0"/>
    <xf numFmtId="0" fontId="20" fillId="0" borderId="11" applyNumberFormat="0" applyFill="0" applyAlignment="0" applyProtection="0"/>
    <xf numFmtId="0" fontId="21" fillId="8" borderId="12" applyNumberFormat="0" applyAlignment="0" applyProtection="0"/>
    <xf numFmtId="0" fontId="22" fillId="0" borderId="0" applyNumberFormat="0" applyFill="0" applyBorder="0" applyAlignment="0" applyProtection="0"/>
    <xf numFmtId="0" fontId="8" fillId="9"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7" fillId="0" borderId="0" applyNumberFormat="0" applyFill="0" applyBorder="0" applyAlignment="0" applyProtection="0"/>
    <xf numFmtId="0" fontId="41" fillId="0" borderId="0"/>
  </cellStyleXfs>
  <cellXfs count="161">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vertical="center" wrapText="1"/>
    </xf>
    <xf numFmtId="0" fontId="4" fillId="0" borderId="1" xfId="0" applyFont="1" applyBorder="1"/>
    <xf numFmtId="164" fontId="4" fillId="0" borderId="3" xfId="0" applyNumberFormat="1" applyFont="1" applyBorder="1" applyAlignment="1">
      <alignment vertical="center"/>
    </xf>
    <xf numFmtId="164"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64" fontId="4" fillId="0" borderId="3" xfId="0" applyNumberFormat="1" applyFont="1" applyBorder="1" applyAlignment="1">
      <alignment horizontal="right" vertical="center"/>
    </xf>
    <xf numFmtId="164" fontId="4" fillId="0" borderId="1"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4"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0" fontId="6" fillId="2" borderId="0" xfId="0" applyFont="1" applyFill="1" applyAlignment="1">
      <alignment vertical="center"/>
    </xf>
    <xf numFmtId="0" fontId="6" fillId="2" borderId="0" xfId="0" applyFont="1" applyFill="1" applyAlignment="1">
      <alignment horizont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64" fontId="9" fillId="0" borderId="0" xfId="0" applyNumberFormat="1" applyFont="1" applyAlignment="1">
      <alignment wrapText="1"/>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4" fontId="4" fillId="0" borderId="5" xfId="0" applyNumberFormat="1" applyFont="1" applyBorder="1"/>
    <xf numFmtId="164" fontId="4" fillId="0" borderId="5" xfId="0" applyNumberFormat="1" applyFont="1" applyBorder="1" applyAlignment="1">
      <alignment horizontal="center"/>
    </xf>
    <xf numFmtId="3" fontId="4" fillId="0" borderId="0" xfId="0" applyNumberFormat="1" applyFont="1" applyAlignment="1">
      <alignment horizontal="right"/>
    </xf>
    <xf numFmtId="0" fontId="0" fillId="0" borderId="0" xfId="0" applyAlignment="1">
      <alignment vertical="top"/>
    </xf>
    <xf numFmtId="0" fontId="26" fillId="0" borderId="0" xfId="3" applyFont="1" applyBorder="1" applyAlignment="1">
      <alignment vertical="top"/>
    </xf>
    <xf numFmtId="0" fontId="30" fillId="0" borderId="0" xfId="3" applyFont="1" applyBorder="1" applyAlignment="1">
      <alignment vertical="top"/>
    </xf>
    <xf numFmtId="0" fontId="31" fillId="0" borderId="0" xfId="0" applyFont="1" applyAlignment="1">
      <alignment vertical="top"/>
    </xf>
    <xf numFmtId="0" fontId="31" fillId="0" borderId="0" xfId="0" applyFont="1" applyAlignment="1">
      <alignment vertical="center"/>
    </xf>
    <xf numFmtId="0" fontId="4" fillId="0" borderId="0" xfId="0" applyFont="1" applyAlignment="1">
      <alignment vertical="top" wrapText="1"/>
    </xf>
    <xf numFmtId="0" fontId="30" fillId="34" borderId="0" xfId="3" applyFont="1" applyFill="1" applyBorder="1" applyAlignment="1">
      <alignment vertical="top"/>
    </xf>
    <xf numFmtId="0" fontId="4" fillId="0" borderId="0" xfId="0" applyFont="1" applyAlignment="1">
      <alignment wrapText="1"/>
    </xf>
    <xf numFmtId="0" fontId="32" fillId="0" borderId="0" xfId="3" applyFont="1" applyBorder="1" applyAlignment="1">
      <alignment vertical="top"/>
    </xf>
    <xf numFmtId="0" fontId="30" fillId="0" borderId="0" xfId="3" applyFont="1" applyBorder="1" applyAlignment="1">
      <alignment horizontal="left" vertical="top"/>
    </xf>
    <xf numFmtId="0" fontId="33" fillId="0" borderId="0" xfId="0" applyFont="1"/>
    <xf numFmtId="43" fontId="4" fillId="0" borderId="0" xfId="0" applyNumberFormat="1" applyFont="1"/>
    <xf numFmtId="9" fontId="4" fillId="0" borderId="0" xfId="1" applyFont="1"/>
    <xf numFmtId="0" fontId="34"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5" fillId="0" borderId="0" xfId="3" applyFont="1" applyBorder="1" applyAlignment="1">
      <alignment vertical="top"/>
    </xf>
    <xf numFmtId="0" fontId="36" fillId="0" borderId="0" xfId="0" applyFont="1"/>
    <xf numFmtId="0" fontId="36" fillId="0" borderId="1" xfId="0" applyFont="1" applyBorder="1"/>
    <xf numFmtId="17" fontId="36" fillId="0" borderId="1" xfId="0" applyNumberFormat="1" applyFont="1" applyBorder="1" applyAlignment="1">
      <alignment horizontal="right"/>
    </xf>
    <xf numFmtId="0" fontId="36" fillId="0" borderId="3" xfId="0" applyFont="1" applyBorder="1" applyAlignment="1">
      <alignment vertical="center" wrapText="1"/>
    </xf>
    <xf numFmtId="0" fontId="36" fillId="0" borderId="3" xfId="0" applyFont="1" applyBorder="1"/>
    <xf numFmtId="164" fontId="36" fillId="0" borderId="3" xfId="0" applyNumberFormat="1" applyFont="1" applyBorder="1" applyAlignment="1">
      <alignment horizontal="right"/>
    </xf>
    <xf numFmtId="164" fontId="36" fillId="0" borderId="1" xfId="0" applyNumberFormat="1" applyFont="1" applyBorder="1" applyAlignment="1">
      <alignment horizontal="right"/>
    </xf>
    <xf numFmtId="0" fontId="36" fillId="0" borderId="3" xfId="0" applyFont="1" applyBorder="1" applyAlignment="1">
      <alignment horizontal="left" vertical="center" wrapText="1"/>
    </xf>
    <xf numFmtId="164" fontId="36" fillId="0" borderId="3" xfId="0" applyNumberFormat="1" applyFont="1" applyBorder="1"/>
    <xf numFmtId="164" fontId="36" fillId="0" borderId="0" xfId="0" applyNumberFormat="1" applyFont="1"/>
    <xf numFmtId="164" fontId="36" fillId="0" borderId="1" xfId="0" applyNumberFormat="1" applyFont="1" applyBorder="1"/>
    <xf numFmtId="166" fontId="4" fillId="0" borderId="0" xfId="0" applyNumberFormat="1" applyFont="1" applyAlignment="1">
      <alignment horizontal="center"/>
    </xf>
    <xf numFmtId="166" fontId="4" fillId="0" borderId="5" xfId="0" applyNumberFormat="1"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3" fontId="37" fillId="0" borderId="0" xfId="0" applyNumberFormat="1" applyFont="1" applyAlignment="1">
      <alignment horizontal="left"/>
    </xf>
    <xf numFmtId="0" fontId="37" fillId="0" borderId="0" xfId="0" applyFont="1"/>
    <xf numFmtId="0" fontId="38" fillId="0" borderId="0" xfId="0" applyFont="1" applyAlignment="1">
      <alignment horizontal="left"/>
    </xf>
    <xf numFmtId="0" fontId="38" fillId="0" borderId="0" xfId="0" applyFont="1" applyAlignment="1">
      <alignment horizontal="center"/>
    </xf>
    <xf numFmtId="164" fontId="38" fillId="0" borderId="0" xfId="0" applyNumberFormat="1" applyFont="1" applyAlignment="1">
      <alignment horizontal="center"/>
    </xf>
    <xf numFmtId="0" fontId="38" fillId="0" borderId="0" xfId="0" applyFont="1"/>
    <xf numFmtId="0" fontId="4" fillId="0" borderId="0" xfId="0" applyFont="1" applyAlignment="1">
      <alignment horizontal="left" vertical="top"/>
    </xf>
    <xf numFmtId="0" fontId="39" fillId="0" borderId="0" xfId="3" applyFont="1" applyBorder="1" applyAlignment="1">
      <alignment vertical="top"/>
    </xf>
    <xf numFmtId="0" fontId="39" fillId="0" borderId="0" xfId="6" applyFont="1" applyBorder="1" applyAlignment="1">
      <alignment vertical="top"/>
    </xf>
    <xf numFmtId="0" fontId="40" fillId="0" borderId="0" xfId="0" applyFont="1" applyAlignment="1">
      <alignment vertical="center"/>
    </xf>
    <xf numFmtId="165" fontId="38" fillId="0" borderId="0" xfId="0" applyNumberFormat="1" applyFont="1" applyAlignment="1">
      <alignment horizontal="right" vertical="center"/>
    </xf>
    <xf numFmtId="0" fontId="38" fillId="0" borderId="1" xfId="0" applyFont="1" applyBorder="1" applyAlignment="1">
      <alignment horizontal="center"/>
    </xf>
    <xf numFmtId="164" fontId="38" fillId="0" borderId="1" xfId="0" applyNumberFormat="1" applyFont="1" applyBorder="1" applyAlignment="1">
      <alignment horizontal="center"/>
    </xf>
    <xf numFmtId="0" fontId="38" fillId="0" borderId="0" xfId="0" applyFont="1" applyAlignment="1">
      <alignment vertical="top"/>
    </xf>
    <xf numFmtId="0" fontId="38" fillId="0" borderId="0" xfId="0" applyFont="1" applyAlignment="1">
      <alignment horizontal="left" vertical="top"/>
    </xf>
    <xf numFmtId="0" fontId="4" fillId="0" borderId="0" xfId="0" applyFont="1" applyAlignment="1">
      <alignment vertical="top"/>
    </xf>
    <xf numFmtId="0" fontId="38"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38" fillId="0" borderId="0" xfId="0" applyFont="1" applyAlignment="1">
      <alignment horizontal="left" vertical="top" wrapText="1"/>
    </xf>
    <xf numFmtId="0" fontId="28" fillId="0" borderId="0" xfId="43" applyFont="1" applyBorder="1" applyAlignment="1">
      <alignment horizontal="left" vertical="top"/>
    </xf>
    <xf numFmtId="0" fontId="41" fillId="0" borderId="0" xfId="44"/>
    <xf numFmtId="164" fontId="4" fillId="0" borderId="0" xfId="0" applyNumberFormat="1" applyFont="1" applyAlignment="1">
      <alignment vertical="center"/>
    </xf>
    <xf numFmtId="3" fontId="4" fillId="0" borderId="1" xfId="0" applyNumberFormat="1" applyFont="1" applyBorder="1" applyAlignment="1">
      <alignment horizontal="center" vertical="center"/>
    </xf>
    <xf numFmtId="0" fontId="38" fillId="0" borderId="0" xfId="0" applyFont="1" applyAlignment="1">
      <alignment horizontal="center" wrapText="1"/>
    </xf>
    <xf numFmtId="164" fontId="4" fillId="0" borderId="5" xfId="0" applyNumberFormat="1" applyFont="1" applyBorder="1" applyAlignment="1">
      <alignment horizontal="left"/>
    </xf>
    <xf numFmtId="166" fontId="4" fillId="0" borderId="0" xfId="0" applyNumberFormat="1" applyFont="1" applyAlignment="1">
      <alignment horizontal="left"/>
    </xf>
    <xf numFmtId="166" fontId="4" fillId="0" borderId="5" xfId="0" applyNumberFormat="1" applyFont="1" applyBorder="1" applyAlignment="1">
      <alignment horizontal="left"/>
    </xf>
    <xf numFmtId="0" fontId="36" fillId="0" borderId="0" xfId="0" applyFont="1" applyAlignment="1">
      <alignment vertical="center" wrapText="1"/>
    </xf>
    <xf numFmtId="0" fontId="42" fillId="0" borderId="0" xfId="0" applyFont="1"/>
    <xf numFmtId="0" fontId="42" fillId="0" borderId="0" xfId="0" applyFont="1" applyAlignment="1">
      <alignment vertical="top"/>
    </xf>
    <xf numFmtId="1" fontId="4" fillId="0" borderId="0" xfId="0" applyNumberFormat="1" applyFont="1" applyAlignment="1">
      <alignment vertical="center"/>
    </xf>
    <xf numFmtId="165" fontId="4" fillId="0" borderId="0" xfId="0" applyNumberFormat="1" applyFont="1" applyAlignment="1">
      <alignment vertical="center"/>
    </xf>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164" fontId="36" fillId="0" borderId="0" xfId="0" applyNumberFormat="1" applyFont="1" applyAlignment="1">
      <alignment horizontal="right"/>
    </xf>
    <xf numFmtId="0" fontId="36" fillId="0" borderId="1" xfId="0" applyFont="1" applyBorder="1" applyAlignment="1">
      <alignment vertical="center" wrapText="1"/>
    </xf>
    <xf numFmtId="0" fontId="36" fillId="0" borderId="0" xfId="0" applyFont="1" applyAlignment="1">
      <alignment horizontal="left" vertical="center" wrapText="1"/>
    </xf>
    <xf numFmtId="0" fontId="36" fillId="0" borderId="1" xfId="0" applyFont="1" applyBorder="1" applyAlignment="1">
      <alignment horizontal="left" vertical="center" wrapText="1"/>
    </xf>
    <xf numFmtId="0" fontId="44" fillId="0" borderId="0" xfId="3" applyFont="1" applyBorder="1" applyAlignment="1">
      <alignment vertical="top"/>
    </xf>
    <xf numFmtId="17" fontId="4" fillId="0" borderId="0" xfId="0" applyNumberFormat="1" applyFont="1"/>
    <xf numFmtId="17" fontId="36" fillId="0" borderId="1" xfId="0" applyNumberFormat="1" applyFont="1" applyBorder="1" applyAlignment="1">
      <alignment horizontal="center"/>
    </xf>
    <xf numFmtId="0" fontId="4" fillId="0" borderId="15" xfId="0" applyFont="1" applyBorder="1"/>
    <xf numFmtId="0" fontId="4" fillId="0" borderId="16" xfId="0" applyFont="1" applyBorder="1" applyAlignment="1">
      <alignment horizontal="center" wrapText="1"/>
    </xf>
    <xf numFmtId="0" fontId="4" fillId="0" borderId="17" xfId="0" applyFont="1" applyBorder="1" applyAlignment="1">
      <alignment horizontal="left" vertical="top" wrapText="1"/>
    </xf>
    <xf numFmtId="3" fontId="4" fillId="0" borderId="18" xfId="0" applyNumberFormat="1" applyFont="1" applyBorder="1" applyAlignment="1">
      <alignment horizontal="center" vertical="top"/>
    </xf>
    <xf numFmtId="3" fontId="4" fillId="0" borderId="4" xfId="0" applyNumberFormat="1" applyFont="1" applyBorder="1" applyAlignment="1">
      <alignment horizontal="center" vertical="top"/>
    </xf>
    <xf numFmtId="0" fontId="4" fillId="0" borderId="15" xfId="0" applyFont="1" applyBorder="1" applyAlignment="1">
      <alignment horizontal="left" vertical="top" wrapText="1"/>
    </xf>
    <xf numFmtId="3" fontId="4" fillId="0" borderId="1" xfId="0" applyNumberFormat="1" applyFont="1" applyBorder="1" applyAlignment="1">
      <alignment horizontal="center" vertical="top"/>
    </xf>
    <xf numFmtId="0" fontId="4" fillId="0" borderId="19" xfId="0" applyFont="1" applyBorder="1"/>
    <xf numFmtId="3" fontId="4" fillId="0" borderId="20" xfId="0" applyNumberFormat="1" applyFont="1" applyBorder="1" applyAlignment="1">
      <alignment horizontal="center"/>
    </xf>
    <xf numFmtId="164" fontId="4" fillId="34" borderId="0" xfId="0" applyNumberFormat="1" applyFont="1" applyFill="1" applyAlignment="1">
      <alignment horizontal="center"/>
    </xf>
    <xf numFmtId="0" fontId="4" fillId="34" borderId="0" xfId="0" applyFont="1" applyFill="1" applyAlignment="1">
      <alignment horizontal="center"/>
    </xf>
    <xf numFmtId="3" fontId="6" fillId="0" borderId="0" xfId="0" applyNumberFormat="1" applyFont="1" applyAlignment="1">
      <alignment horizontal="center"/>
    </xf>
    <xf numFmtId="0" fontId="4" fillId="34" borderId="0" xfId="0" applyFont="1" applyFill="1" applyAlignment="1">
      <alignment horizontal="center" vertical="center" wrapText="1"/>
    </xf>
    <xf numFmtId="0" fontId="28" fillId="0" borderId="5" xfId="3" applyFont="1" applyBorder="1" applyAlignment="1">
      <alignment horizontal="left" vertical="top" indent="1"/>
    </xf>
    <xf numFmtId="0" fontId="43" fillId="0" borderId="0" xfId="0" applyFont="1" applyAlignment="1">
      <alignment vertical="top"/>
    </xf>
    <xf numFmtId="17" fontId="4" fillId="0" borderId="5" xfId="0" applyNumberFormat="1" applyFont="1" applyBorder="1" applyAlignment="1">
      <alignment horizontal="center"/>
    </xf>
    <xf numFmtId="17" fontId="4" fillId="0" borderId="0" xfId="0" applyNumberFormat="1" applyFont="1" applyAlignment="1">
      <alignment horizontal="center"/>
    </xf>
    <xf numFmtId="164" fontId="4" fillId="35" borderId="0" xfId="0" applyNumberFormat="1" applyFont="1" applyFill="1" applyAlignment="1">
      <alignment horizontal="center"/>
    </xf>
    <xf numFmtId="0" fontId="4" fillId="35" borderId="0" xfId="0" applyFont="1" applyFill="1" applyAlignment="1">
      <alignment horizontal="center"/>
    </xf>
    <xf numFmtId="0" fontId="4" fillId="35" borderId="0" xfId="0" applyFont="1" applyFill="1" applyAlignment="1">
      <alignment horizontal="center" vertical="center" wrapText="1"/>
    </xf>
    <xf numFmtId="164" fontId="4" fillId="34" borderId="1" xfId="0" applyNumberFormat="1" applyFont="1" applyFill="1" applyBorder="1" applyAlignment="1">
      <alignment horizontal="center"/>
    </xf>
    <xf numFmtId="0" fontId="4" fillId="34" borderId="1" xfId="0" applyFont="1" applyFill="1" applyBorder="1" applyAlignment="1">
      <alignment horizontal="center"/>
    </xf>
    <xf numFmtId="164" fontId="4" fillId="34" borderId="4" xfId="0" applyNumberFormat="1" applyFont="1" applyFill="1" applyBorder="1" applyAlignment="1">
      <alignment horizontal="center"/>
    </xf>
    <xf numFmtId="0" fontId="4" fillId="34" borderId="4" xfId="0" applyFont="1" applyFill="1" applyBorder="1" applyAlignment="1">
      <alignment horizontal="center"/>
    </xf>
    <xf numFmtId="0" fontId="0" fillId="0" borderId="0" xfId="0" applyAlignment="1">
      <alignment wrapText="1"/>
    </xf>
    <xf numFmtId="0" fontId="45" fillId="0" borderId="0" xfId="0" applyFont="1" applyAlignment="1">
      <alignment vertical="center"/>
    </xf>
    <xf numFmtId="0" fontId="24" fillId="0" borderId="0" xfId="0" applyFont="1"/>
    <xf numFmtId="0" fontId="1" fillId="0" borderId="1" xfId="0" applyFont="1" applyBorder="1" applyAlignment="1">
      <alignment horizontal="left" vertical="center"/>
    </xf>
    <xf numFmtId="0" fontId="1" fillId="0" borderId="1" xfId="0" applyFont="1" applyBorder="1" applyAlignment="1">
      <alignment horizontal="right" vertical="center"/>
    </xf>
    <xf numFmtId="3" fontId="1" fillId="0" borderId="0" xfId="0" applyNumberFormat="1" applyFont="1" applyAlignment="1">
      <alignment vertical="center"/>
    </xf>
    <xf numFmtId="0" fontId="1" fillId="0" borderId="1" xfId="0" applyFont="1" applyBorder="1" applyAlignment="1">
      <alignment vertical="center"/>
    </xf>
    <xf numFmtId="0" fontId="1" fillId="0" borderId="1" xfId="0" applyFont="1" applyBorder="1" applyAlignment="1">
      <alignment horizontal="right" vertical="center" wrapText="1"/>
    </xf>
    <xf numFmtId="9" fontId="1" fillId="0" borderId="0" xfId="1" applyFont="1" applyAlignment="1">
      <alignment vertical="center"/>
    </xf>
    <xf numFmtId="0" fontId="46" fillId="0" borderId="0" xfId="0" applyFont="1" applyAlignment="1">
      <alignment vertical="center"/>
    </xf>
    <xf numFmtId="0" fontId="46" fillId="0" borderId="0" xfId="0" applyFont="1" applyAlignment="1">
      <alignment horizontal="justify" vertical="center"/>
    </xf>
    <xf numFmtId="0" fontId="47" fillId="0" borderId="0" xfId="3" applyFont="1" applyBorder="1" applyAlignment="1">
      <alignment vertical="top"/>
    </xf>
    <xf numFmtId="0" fontId="48" fillId="0" borderId="0" xfId="3" applyFont="1" applyBorder="1" applyAlignment="1">
      <alignment vertical="center"/>
    </xf>
    <xf numFmtId="0" fontId="46" fillId="0" borderId="0" xfId="0" applyFont="1" applyAlignment="1">
      <alignment horizontal="left" vertical="center"/>
    </xf>
    <xf numFmtId="0" fontId="50" fillId="0" borderId="0" xfId="0" applyFont="1" applyAlignment="1">
      <alignment horizontal="left"/>
    </xf>
    <xf numFmtId="0" fontId="50" fillId="0" borderId="0" xfId="0" applyFont="1" applyAlignment="1">
      <alignment horizontal="left" vertical="center"/>
    </xf>
    <xf numFmtId="0" fontId="49" fillId="0" borderId="0" xfId="0" applyFont="1" applyAlignment="1">
      <alignment horizontal="left" vertical="center"/>
    </xf>
    <xf numFmtId="0" fontId="0" fillId="0" borderId="0" xfId="0" applyAlignment="1">
      <alignment horizontal="left"/>
    </xf>
    <xf numFmtId="0" fontId="0" fillId="0" borderId="0" xfId="0" applyAlignment="1">
      <alignment horizontal="left" vertical="top"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80">
    <dxf>
      <font>
        <b val="0"/>
        <i val="0"/>
        <strike val="0"/>
        <condense val="0"/>
        <extend val="0"/>
        <outline val="0"/>
        <shadow val="0"/>
        <u val="none"/>
        <vertAlign val="baseline"/>
        <sz val="14"/>
        <color theme="1"/>
        <name val="Calibri"/>
        <family val="2"/>
        <scheme val="minor"/>
      </font>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6"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border diagonalUp="0" diagonalDown="0">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auto="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auto="1"/>
        <name val="Calibri"/>
        <family val="2"/>
        <scheme val="minor"/>
      </font>
      <alignment horizontal="left" vertical="top" textRotation="0" wrapText="0" indent="0" justifyLastLine="0" shrinkToFit="0" readingOrder="0"/>
    </dxf>
    <dxf>
      <border>
        <bottom style="medium">
          <color indexed="64"/>
        </bottom>
      </border>
    </dxf>
    <dxf>
      <font>
        <b val="0"/>
        <i val="0"/>
        <strike val="0"/>
        <condense val="0"/>
        <extend val="0"/>
        <outline val="0"/>
        <shadow val="0"/>
        <u/>
        <vertAlign val="baseline"/>
        <sz val="11"/>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33"/>
      <color rgb="FF00958F"/>
      <color rgb="FF006666"/>
      <color rgb="FF003366"/>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47896268202405E-2"/>
          <c:y val="2.365601604751346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1'!$B$6:$M$6</c:f>
              <c:numCache>
                <c:formatCode>#,##0</c:formatCode>
                <c:ptCount val="12"/>
                <c:pt idx="0">
                  <c:v>1035</c:v>
                </c:pt>
                <c:pt idx="1">
                  <c:v>1295</c:v>
                </c:pt>
                <c:pt idx="2">
                  <c:v>1216</c:v>
                </c:pt>
                <c:pt idx="3">
                  <c:v>1223</c:v>
                </c:pt>
                <c:pt idx="4">
                  <c:v>1429</c:v>
                </c:pt>
                <c:pt idx="5">
                  <c:v>1383</c:v>
                </c:pt>
                <c:pt idx="6">
                  <c:v>1299</c:v>
                </c:pt>
                <c:pt idx="7">
                  <c:v>1673</c:v>
                </c:pt>
                <c:pt idx="8">
                  <c:v>954</c:v>
                </c:pt>
                <c:pt idx="9">
                  <c:v>1723</c:v>
                </c:pt>
                <c:pt idx="10">
                  <c:v>1555</c:v>
                </c:pt>
                <c:pt idx="11">
                  <c:v>1306</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1'!$B$7:$M$7</c:f>
              <c:numCache>
                <c:formatCode>#,##0</c:formatCode>
                <c:ptCount val="12"/>
                <c:pt idx="0">
                  <c:v>1249</c:v>
                </c:pt>
                <c:pt idx="1">
                  <c:v>1409</c:v>
                </c:pt>
                <c:pt idx="2">
                  <c:v>1189</c:v>
                </c:pt>
                <c:pt idx="3">
                  <c:v>1425</c:v>
                </c:pt>
                <c:pt idx="4">
                  <c:v>1472</c:v>
                </c:pt>
                <c:pt idx="5">
                  <c:v>1264</c:v>
                </c:pt>
                <c:pt idx="6">
                  <c:v>1457</c:v>
                </c:pt>
                <c:pt idx="7">
                  <c:v>1577</c:v>
                </c:pt>
                <c:pt idx="8">
                  <c:v>1544</c:v>
                </c:pt>
                <c:pt idx="9">
                  <c:v>1468</c:v>
                </c:pt>
                <c:pt idx="10">
                  <c:v>1610</c:v>
                </c:pt>
                <c:pt idx="11">
                  <c:v>1668</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Apr-22</c:v>
                </c:pt>
                <c:pt idx="1">
                  <c:v>May-22</c:v>
                </c:pt>
                <c:pt idx="2">
                  <c:v>Jun-22</c:v>
                </c:pt>
                <c:pt idx="3">
                  <c:v>Jul-22</c:v>
                </c:pt>
                <c:pt idx="4">
                  <c:v>Aug-22</c:v>
                </c:pt>
                <c:pt idx="5">
                  <c:v>Sep-22</c:v>
                </c:pt>
                <c:pt idx="6">
                  <c:v>Oct-22</c:v>
                </c:pt>
                <c:pt idx="7">
                  <c:v>Nov-22</c:v>
                </c:pt>
                <c:pt idx="8">
                  <c:v>Dec-22</c:v>
                </c:pt>
                <c:pt idx="9">
                  <c:v>Jan-23</c:v>
                </c:pt>
                <c:pt idx="10">
                  <c:v>Feb-23</c:v>
                </c:pt>
                <c:pt idx="11">
                  <c:v>Mar-23</c:v>
                </c:pt>
              </c:strCache>
            </c:strRef>
          </c:cat>
          <c:val>
            <c:numRef>
              <c:f>'Table 1'!$B$8:$M$8</c:f>
              <c:numCache>
                <c:formatCode>#,##0.0</c:formatCode>
                <c:ptCount val="12"/>
                <c:pt idx="0">
                  <c:v>25.714285</c:v>
                </c:pt>
                <c:pt idx="1">
                  <c:v>28</c:v>
                </c:pt>
                <c:pt idx="2">
                  <c:v>27</c:v>
                </c:pt>
                <c:pt idx="3">
                  <c:v>25.857142</c:v>
                </c:pt>
                <c:pt idx="4">
                  <c:v>26.857142</c:v>
                </c:pt>
                <c:pt idx="5">
                  <c:v>29</c:v>
                </c:pt>
                <c:pt idx="6">
                  <c:v>28.714285</c:v>
                </c:pt>
                <c:pt idx="7">
                  <c:v>30.714285</c:v>
                </c:pt>
                <c:pt idx="8">
                  <c:v>30.428571000000002</c:v>
                </c:pt>
                <c:pt idx="9">
                  <c:v>31.142856999999999</c:v>
                </c:pt>
                <c:pt idx="10">
                  <c:v>28.714285</c:v>
                </c:pt>
                <c:pt idx="11">
                  <c:v>29.214285499999999</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9326796351173647E-2"/>
          <c:y val="1.3121252982989277E-2"/>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0"/>
          <c:tx>
            <c:v>All</c:v>
          </c:tx>
          <c:spPr>
            <a:solidFill>
              <a:srgbClr val="0066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0"/>
              <c:pt idx="0">
                <c:v>2018/19 Apr - Jun</c:v>
              </c:pt>
              <c:pt idx="1">
                <c:v>2018/19 Jul - Sep</c:v>
              </c:pt>
              <c:pt idx="2">
                <c:v>2018/19 Oct - Dec</c:v>
              </c:pt>
              <c:pt idx="3">
                <c:v>2018/19 Jan - Mar</c:v>
              </c:pt>
              <c:pt idx="4">
                <c:v>2019/20 Apr - Jun</c:v>
              </c:pt>
              <c:pt idx="5">
                <c:v>2019/20 Jul - Sep</c:v>
              </c:pt>
              <c:pt idx="6">
                <c:v>2019/20 Oct - Dec</c:v>
              </c:pt>
              <c:pt idx="7">
                <c:v>2019/20 Jan - Mar</c:v>
              </c:pt>
              <c:pt idx="8">
                <c:v>2020/21 Apr - Jun</c:v>
              </c:pt>
              <c:pt idx="9">
                <c:v>2020/21 Jul - Sep</c:v>
              </c:pt>
              <c:pt idx="10">
                <c:v>2020/21 Oct - Dec</c:v>
              </c:pt>
              <c:pt idx="11">
                <c:v>2020/21 Jan - Mar</c:v>
              </c:pt>
              <c:pt idx="12">
                <c:v>2021/22 Apr - Jun</c:v>
              </c:pt>
              <c:pt idx="13">
                <c:v>2021/22 Jul - Sep</c:v>
              </c:pt>
              <c:pt idx="14">
                <c:v>2021/22 Oct - Dec</c:v>
              </c:pt>
              <c:pt idx="15">
                <c:v>2021/22 Jan - Mar</c:v>
              </c:pt>
              <c:pt idx="16">
                <c:v>2022/23 Apr - Jun</c:v>
              </c:pt>
              <c:pt idx="17">
                <c:v>2022/23 Jul - Sep</c:v>
              </c:pt>
              <c:pt idx="18">
                <c:v>2022/23 Oct - Dec</c:v>
              </c:pt>
              <c:pt idx="19">
                <c:v>2022/23 Jan - Mar</c:v>
              </c:pt>
            </c:strLit>
          </c:cat>
          <c:val>
            <c:numLit>
              <c:formatCode>0%</c:formatCode>
              <c:ptCount val="20"/>
              <c:pt idx="0">
                <c:v>0.31713344316309722</c:v>
              </c:pt>
              <c:pt idx="1">
                <c:v>0.316330728095434</c:v>
              </c:pt>
              <c:pt idx="2">
                <c:v>0.26788321167883211</c:v>
              </c:pt>
              <c:pt idx="3">
                <c:v>0.28555347091932459</c:v>
              </c:pt>
              <c:pt idx="4">
                <c:v>0.27401129943502822</c:v>
              </c:pt>
              <c:pt idx="5">
                <c:v>0.23859649122807017</c:v>
              </c:pt>
              <c:pt idx="6">
                <c:v>0.23223880597014926</c:v>
              </c:pt>
              <c:pt idx="7">
                <c:v>0.23921710764769843</c:v>
              </c:pt>
              <c:pt idx="8">
                <c:v>0.21466314398943198</c:v>
              </c:pt>
              <c:pt idx="9">
                <c:v>0.24866785079928952</c:v>
              </c:pt>
              <c:pt idx="10">
                <c:v>0.26224383466481416</c:v>
              </c:pt>
              <c:pt idx="11">
                <c:v>0.26064045399270369</c:v>
              </c:pt>
              <c:pt idx="12">
                <c:v>0.30633347694959068</c:v>
              </c:pt>
              <c:pt idx="13">
                <c:v>0.28483992467043312</c:v>
              </c:pt>
              <c:pt idx="14">
                <c:v>0.27938517179023509</c:v>
              </c:pt>
              <c:pt idx="15">
                <c:v>0.28876306620209058</c:v>
              </c:pt>
              <c:pt idx="16">
                <c:v>0.28627838104639686</c:v>
              </c:pt>
              <c:pt idx="17">
                <c:v>0.27968977217644209</c:v>
              </c:pt>
              <c:pt idx="18">
                <c:v>0.28494829567215624</c:v>
              </c:pt>
              <c:pt idx="19">
                <c:v>0.29827378562826173</c:v>
              </c:pt>
            </c:numLit>
          </c:val>
          <c:extLst>
            <c:ext xmlns:c16="http://schemas.microsoft.com/office/drawing/2014/chart" uri="{C3380CC4-5D6E-409C-BE32-E72D297353CC}">
              <c16:uniqueId val="{00000000-9531-44F1-A596-C5991C4F5978}"/>
            </c:ext>
          </c:extLst>
        </c:ser>
        <c:dLbls>
          <c:showLegendKey val="0"/>
          <c:showVal val="0"/>
          <c:showCatName val="0"/>
          <c:showSerName val="0"/>
          <c:showPercent val="0"/>
          <c:showBubbleSize val="0"/>
        </c:dLbls>
        <c:gapWidth val="150"/>
        <c:axId val="1146448496"/>
        <c:axId val="1146454072"/>
      </c:barChart>
      <c:catAx>
        <c:axId val="114644849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a:t>
                </a:r>
                <a:r>
                  <a:rPr lang="en-GB" sz="1600" baseline="0"/>
                  <a:t> Year</a:t>
                </a:r>
                <a:endParaRPr lang="en-GB" sz="1600"/>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54072"/>
        <c:crosses val="autoZero"/>
        <c:auto val="1"/>
        <c:lblAlgn val="ctr"/>
        <c:lblOffset val="100"/>
        <c:noMultiLvlLbl val="0"/>
      </c:catAx>
      <c:valAx>
        <c:axId val="114645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48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Written Representations</c:v>
          </c:tx>
          <c:spPr>
            <a:ln w="28575" cap="rnd">
              <a:solidFill>
                <a:schemeClr val="accent2">
                  <a:lumMod val="75000"/>
                </a:schemeClr>
              </a:solidFill>
              <a:round/>
            </a:ln>
            <a:effectLst/>
          </c:spPr>
          <c:marker>
            <c:symbol val="none"/>
          </c:marker>
          <c:cat>
            <c:strLit>
              <c:ptCount val="20"/>
              <c:pt idx="0">
                <c:v>2018/19 Apr - Jun</c:v>
              </c:pt>
              <c:pt idx="1">
                <c:v>2018/19 Jul - Sep</c:v>
              </c:pt>
              <c:pt idx="2">
                <c:v>2018/19 Oct - Dec</c:v>
              </c:pt>
              <c:pt idx="3">
                <c:v>2018/19 Jan - Mar</c:v>
              </c:pt>
              <c:pt idx="4">
                <c:v>2019/20 Apr - Jun</c:v>
              </c:pt>
              <c:pt idx="5">
                <c:v>2019/20 Jul - Sep</c:v>
              </c:pt>
              <c:pt idx="6">
                <c:v>2019/20 Oct - Dec</c:v>
              </c:pt>
              <c:pt idx="7">
                <c:v>2019/20 Jan - Mar</c:v>
              </c:pt>
              <c:pt idx="8">
                <c:v>2020/21 Apr - Jun</c:v>
              </c:pt>
              <c:pt idx="9">
                <c:v>2020/21 Jul - Sep</c:v>
              </c:pt>
              <c:pt idx="10">
                <c:v>2020/21 Oct - Dec</c:v>
              </c:pt>
              <c:pt idx="11">
                <c:v>2020/21 Jan - Mar</c:v>
              </c:pt>
              <c:pt idx="12">
                <c:v>2021/22 Apr - Jun</c:v>
              </c:pt>
              <c:pt idx="13">
                <c:v>2021/22 Jul - Sep</c:v>
              </c:pt>
              <c:pt idx="14">
                <c:v>2021/22 Oct - Dec</c:v>
              </c:pt>
              <c:pt idx="15">
                <c:v>2021/22 Jan - Mar</c:v>
              </c:pt>
              <c:pt idx="16">
                <c:v>2022/23 Apr - Jun</c:v>
              </c:pt>
              <c:pt idx="17">
                <c:v>2022/23 Jul - Sep</c:v>
              </c:pt>
              <c:pt idx="18">
                <c:v>2022/23 Oct - Dec</c:v>
              </c:pt>
              <c:pt idx="19">
                <c:v>2022/23 Jan - Mar</c:v>
              </c:pt>
            </c:strLit>
          </c:cat>
          <c:val>
            <c:numLit>
              <c:formatCode>0%</c:formatCode>
              <c:ptCount val="20"/>
              <c:pt idx="0">
                <c:v>0.30285459411239962</c:v>
              </c:pt>
              <c:pt idx="1">
                <c:v>0.30355555555555558</c:v>
              </c:pt>
              <c:pt idx="2">
                <c:v>0.26005466614603673</c:v>
              </c:pt>
              <c:pt idx="3">
                <c:v>0.28046344386735916</c:v>
              </c:pt>
              <c:pt idx="4">
                <c:v>0.26116736152471709</c:v>
              </c:pt>
              <c:pt idx="5">
                <c:v>0.23013150371640936</c:v>
              </c:pt>
              <c:pt idx="6">
                <c:v>0.2186700767263427</c:v>
              </c:pt>
              <c:pt idx="7">
                <c:v>0.2157097288676236</c:v>
              </c:pt>
              <c:pt idx="8">
                <c:v>0.20907840440165062</c:v>
              </c:pt>
              <c:pt idx="9">
                <c:v>0.24409090909090908</c:v>
              </c:pt>
              <c:pt idx="10">
                <c:v>0.25374224169404891</c:v>
              </c:pt>
              <c:pt idx="11">
                <c:v>0.25268586162440909</c:v>
              </c:pt>
              <c:pt idx="12">
                <c:v>0.29657437822618488</c:v>
              </c:pt>
              <c:pt idx="13">
                <c:v>0.27070707070707073</c:v>
              </c:pt>
              <c:pt idx="14">
                <c:v>0.26676314520019295</c:v>
              </c:pt>
              <c:pt idx="15">
                <c:v>0.27921163772876584</c:v>
              </c:pt>
              <c:pt idx="16">
                <c:v>0.2738031199569661</c:v>
              </c:pt>
              <c:pt idx="17">
                <c:v>0.25473684210526315</c:v>
              </c:pt>
              <c:pt idx="18">
                <c:v>0.25669358266043352</c:v>
              </c:pt>
              <c:pt idx="19">
                <c:v>0.28031634446397186</c:v>
              </c:pt>
            </c:numLit>
          </c:val>
          <c:smooth val="0"/>
          <c:extLst>
            <c:ext xmlns:c16="http://schemas.microsoft.com/office/drawing/2014/chart" uri="{C3380CC4-5D6E-409C-BE32-E72D297353CC}">
              <c16:uniqueId val="{00000000-C0D7-4580-8722-1D4AB93B9F8F}"/>
            </c:ext>
          </c:extLst>
        </c:ser>
        <c:ser>
          <c:idx val="1"/>
          <c:order val="1"/>
          <c:tx>
            <c:v>Hearings</c:v>
          </c:tx>
          <c:spPr>
            <a:ln w="28575" cap="rnd">
              <a:solidFill>
                <a:srgbClr val="00B050"/>
              </a:solidFill>
              <a:round/>
            </a:ln>
            <a:effectLst/>
          </c:spPr>
          <c:marker>
            <c:symbol val="none"/>
          </c:marker>
          <c:cat>
            <c:strLit>
              <c:ptCount val="20"/>
              <c:pt idx="0">
                <c:v>2018/19 Apr - Jun</c:v>
              </c:pt>
              <c:pt idx="1">
                <c:v>2018/19 Jul - Sep</c:v>
              </c:pt>
              <c:pt idx="2">
                <c:v>2018/19 Oct - Dec</c:v>
              </c:pt>
              <c:pt idx="3">
                <c:v>2018/19 Jan - Mar</c:v>
              </c:pt>
              <c:pt idx="4">
                <c:v>2019/20 Apr - Jun</c:v>
              </c:pt>
              <c:pt idx="5">
                <c:v>2019/20 Jul - Sep</c:v>
              </c:pt>
              <c:pt idx="6">
                <c:v>2019/20 Oct - Dec</c:v>
              </c:pt>
              <c:pt idx="7">
                <c:v>2019/20 Jan - Mar</c:v>
              </c:pt>
              <c:pt idx="8">
                <c:v>2020/21 Apr - Jun</c:v>
              </c:pt>
              <c:pt idx="9">
                <c:v>2020/21 Jul - Sep</c:v>
              </c:pt>
              <c:pt idx="10">
                <c:v>2020/21 Oct - Dec</c:v>
              </c:pt>
              <c:pt idx="11">
                <c:v>2020/21 Jan - Mar</c:v>
              </c:pt>
              <c:pt idx="12">
                <c:v>2021/22 Apr - Jun</c:v>
              </c:pt>
              <c:pt idx="13">
                <c:v>2021/22 Jul - Sep</c:v>
              </c:pt>
              <c:pt idx="14">
                <c:v>2021/22 Oct - Dec</c:v>
              </c:pt>
              <c:pt idx="15">
                <c:v>2021/22 Jan - Mar</c:v>
              </c:pt>
              <c:pt idx="16">
                <c:v>2022/23 Apr - Jun</c:v>
              </c:pt>
              <c:pt idx="17">
                <c:v>2022/23 Jul - Sep</c:v>
              </c:pt>
              <c:pt idx="18">
                <c:v>2022/23 Oct - Dec</c:v>
              </c:pt>
              <c:pt idx="19">
                <c:v>2022/23 Jan - Mar</c:v>
              </c:pt>
            </c:strLit>
          </c:cat>
          <c:val>
            <c:numLit>
              <c:formatCode>0%</c:formatCode>
              <c:ptCount val="20"/>
              <c:pt idx="0">
                <c:v>0.48062015503875971</c:v>
              </c:pt>
              <c:pt idx="1">
                <c:v>0.48461538461538461</c:v>
              </c:pt>
              <c:pt idx="2">
                <c:v>0.33333333333333331</c:v>
              </c:pt>
              <c:pt idx="3">
                <c:v>0.35849056603773582</c:v>
              </c:pt>
              <c:pt idx="4">
                <c:v>0.50819672131147542</c:v>
              </c:pt>
              <c:pt idx="5">
                <c:v>0.36666666666666664</c:v>
              </c:pt>
              <c:pt idx="6">
                <c:v>0.42138364779874216</c:v>
              </c:pt>
              <c:pt idx="7">
                <c:v>0.4702702702702703</c:v>
              </c:pt>
              <c:pt idx="8">
                <c:v>0.36538461538461536</c:v>
              </c:pt>
              <c:pt idx="9">
                <c:v>0.41463414634146339</c:v>
              </c:pt>
              <c:pt idx="10">
                <c:v>0.37254901960784315</c:v>
              </c:pt>
              <c:pt idx="11">
                <c:v>0.35454545454545455</c:v>
              </c:pt>
              <c:pt idx="12">
                <c:v>0.33613445378151263</c:v>
              </c:pt>
              <c:pt idx="13">
                <c:v>0.42553191489361702</c:v>
              </c:pt>
              <c:pt idx="14">
                <c:v>0.41</c:v>
              </c:pt>
              <c:pt idx="15">
                <c:v>0.31958762886597936</c:v>
              </c:pt>
              <c:pt idx="16">
                <c:v>0.33944954128440369</c:v>
              </c:pt>
              <c:pt idx="17">
                <c:v>0.53913043478260869</c:v>
              </c:pt>
              <c:pt idx="18">
                <c:v>0.5112359550561798</c:v>
              </c:pt>
              <c:pt idx="19">
                <c:v>0.4370860927152318</c:v>
              </c:pt>
            </c:numLit>
          </c:val>
          <c:smooth val="0"/>
          <c:extLst>
            <c:ext xmlns:c16="http://schemas.microsoft.com/office/drawing/2014/chart" uri="{C3380CC4-5D6E-409C-BE32-E72D297353CC}">
              <c16:uniqueId val="{00000001-C0D7-4580-8722-1D4AB93B9F8F}"/>
            </c:ext>
          </c:extLst>
        </c:ser>
        <c:ser>
          <c:idx val="2"/>
          <c:order val="2"/>
          <c:tx>
            <c:v>Inquiries</c:v>
          </c:tx>
          <c:spPr>
            <a:ln w="28575" cap="rnd">
              <a:solidFill>
                <a:schemeClr val="accent3"/>
              </a:solidFill>
              <a:round/>
            </a:ln>
            <a:effectLst/>
          </c:spPr>
          <c:marker>
            <c:symbol val="none"/>
          </c:marker>
          <c:cat>
            <c:strLit>
              <c:ptCount val="20"/>
              <c:pt idx="0">
                <c:v>2018/19 Apr - Jun</c:v>
              </c:pt>
              <c:pt idx="1">
                <c:v>2018/19 Jul - Sep</c:v>
              </c:pt>
              <c:pt idx="2">
                <c:v>2018/19 Oct - Dec</c:v>
              </c:pt>
              <c:pt idx="3">
                <c:v>2018/19 Jan - Mar</c:v>
              </c:pt>
              <c:pt idx="4">
                <c:v>2019/20 Apr - Jun</c:v>
              </c:pt>
              <c:pt idx="5">
                <c:v>2019/20 Jul - Sep</c:v>
              </c:pt>
              <c:pt idx="6">
                <c:v>2019/20 Oct - Dec</c:v>
              </c:pt>
              <c:pt idx="7">
                <c:v>2019/20 Jan - Mar</c:v>
              </c:pt>
              <c:pt idx="8">
                <c:v>2020/21 Apr - Jun</c:v>
              </c:pt>
              <c:pt idx="9">
                <c:v>2020/21 Jul - Sep</c:v>
              </c:pt>
              <c:pt idx="10">
                <c:v>2020/21 Oct - Dec</c:v>
              </c:pt>
              <c:pt idx="11">
                <c:v>2020/21 Jan - Mar</c:v>
              </c:pt>
              <c:pt idx="12">
                <c:v>2021/22 Apr - Jun</c:v>
              </c:pt>
              <c:pt idx="13">
                <c:v>2021/22 Jul - Sep</c:v>
              </c:pt>
              <c:pt idx="14">
                <c:v>2021/22 Oct - Dec</c:v>
              </c:pt>
              <c:pt idx="15">
                <c:v>2021/22 Jan - Mar</c:v>
              </c:pt>
              <c:pt idx="16">
                <c:v>2022/23 Apr - Jun</c:v>
              </c:pt>
              <c:pt idx="17">
                <c:v>2022/23 Jul - Sep</c:v>
              </c:pt>
              <c:pt idx="18">
                <c:v>2022/23 Oct - Dec</c:v>
              </c:pt>
              <c:pt idx="19">
                <c:v>2022/23 Jan - Mar</c:v>
              </c:pt>
            </c:strLit>
          </c:cat>
          <c:val>
            <c:numLit>
              <c:formatCode>0%</c:formatCode>
              <c:ptCount val="20"/>
              <c:pt idx="0">
                <c:v>0.50877192982456143</c:v>
              </c:pt>
              <c:pt idx="1">
                <c:v>0.45098039215686275</c:v>
              </c:pt>
              <c:pt idx="2">
                <c:v>0.51063829787234039</c:v>
              </c:pt>
              <c:pt idx="3">
                <c:v>0.375</c:v>
              </c:pt>
              <c:pt idx="4">
                <c:v>0.51666666666666672</c:v>
              </c:pt>
              <c:pt idx="5">
                <c:v>0.42105263157894735</c:v>
              </c:pt>
              <c:pt idx="6">
                <c:v>0.42857142857142855</c:v>
              </c:pt>
              <c:pt idx="7">
                <c:v>0.48484848484848486</c:v>
              </c:pt>
              <c:pt idx="8">
                <c:v>0.25</c:v>
              </c:pt>
              <c:pt idx="9">
                <c:v>0.54545454545454541</c:v>
              </c:pt>
              <c:pt idx="10">
                <c:v>0.57894736842105265</c:v>
              </c:pt>
              <c:pt idx="11">
                <c:v>0.53333333333333333</c:v>
              </c:pt>
              <c:pt idx="12">
                <c:v>0.54929577464788737</c:v>
              </c:pt>
              <c:pt idx="13">
                <c:v>0.57999999999999996</c:v>
              </c:pt>
              <c:pt idx="14">
                <c:v>0.61538461538461542</c:v>
              </c:pt>
              <c:pt idx="15">
                <c:v>0.54411764705882348</c:v>
              </c:pt>
              <c:pt idx="16">
                <c:v>0.58620689655172409</c:v>
              </c:pt>
              <c:pt idx="17">
                <c:v>0.64583333333333337</c:v>
              </c:pt>
              <c:pt idx="18">
                <c:v>0.61250000000000004</c:v>
              </c:pt>
              <c:pt idx="19">
                <c:v>0.609375</c:v>
              </c:pt>
            </c:numLit>
          </c:val>
          <c:smooth val="0"/>
          <c:extLst>
            <c:ext xmlns:c16="http://schemas.microsoft.com/office/drawing/2014/chart" uri="{C3380CC4-5D6E-409C-BE32-E72D297353CC}">
              <c16:uniqueId val="{00000002-C0D7-4580-8722-1D4AB93B9F8F}"/>
            </c:ext>
          </c:extLst>
        </c:ser>
        <c:ser>
          <c:idx val="3"/>
          <c:order val="3"/>
          <c:tx>
            <c:v>All</c:v>
          </c:tx>
          <c:spPr>
            <a:ln w="28575" cap="rnd">
              <a:solidFill>
                <a:schemeClr val="accent4"/>
              </a:solidFill>
              <a:round/>
            </a:ln>
            <a:effectLst/>
          </c:spPr>
          <c:marker>
            <c:symbol val="none"/>
          </c:marker>
          <c:cat>
            <c:strLit>
              <c:ptCount val="20"/>
              <c:pt idx="0">
                <c:v>2018/19 Apr - Jun</c:v>
              </c:pt>
              <c:pt idx="1">
                <c:v>2018/19 Jul - Sep</c:v>
              </c:pt>
              <c:pt idx="2">
                <c:v>2018/19 Oct - Dec</c:v>
              </c:pt>
              <c:pt idx="3">
                <c:v>2018/19 Jan - Mar</c:v>
              </c:pt>
              <c:pt idx="4">
                <c:v>2019/20 Apr - Jun</c:v>
              </c:pt>
              <c:pt idx="5">
                <c:v>2019/20 Jul - Sep</c:v>
              </c:pt>
              <c:pt idx="6">
                <c:v>2019/20 Oct - Dec</c:v>
              </c:pt>
              <c:pt idx="7">
                <c:v>2019/20 Jan - Mar</c:v>
              </c:pt>
              <c:pt idx="8">
                <c:v>2020/21 Apr - Jun</c:v>
              </c:pt>
              <c:pt idx="9">
                <c:v>2020/21 Jul - Sep</c:v>
              </c:pt>
              <c:pt idx="10">
                <c:v>2020/21 Oct - Dec</c:v>
              </c:pt>
              <c:pt idx="11">
                <c:v>2020/21 Jan - Mar</c:v>
              </c:pt>
              <c:pt idx="12">
                <c:v>2021/22 Apr - Jun</c:v>
              </c:pt>
              <c:pt idx="13">
                <c:v>2021/22 Jul - Sep</c:v>
              </c:pt>
              <c:pt idx="14">
                <c:v>2021/22 Oct - Dec</c:v>
              </c:pt>
              <c:pt idx="15">
                <c:v>2021/22 Jan - Mar</c:v>
              </c:pt>
              <c:pt idx="16">
                <c:v>2022/23 Apr - Jun</c:v>
              </c:pt>
              <c:pt idx="17">
                <c:v>2022/23 Jul - Sep</c:v>
              </c:pt>
              <c:pt idx="18">
                <c:v>2022/23 Oct - Dec</c:v>
              </c:pt>
              <c:pt idx="19">
                <c:v>2022/23 Jan - Mar</c:v>
              </c:pt>
            </c:strLit>
          </c:cat>
          <c:val>
            <c:numLit>
              <c:formatCode>0%</c:formatCode>
              <c:ptCount val="20"/>
              <c:pt idx="0">
                <c:v>0.31713344316309722</c:v>
              </c:pt>
              <c:pt idx="1">
                <c:v>0.316330728095434</c:v>
              </c:pt>
              <c:pt idx="2">
                <c:v>0.26788321167883211</c:v>
              </c:pt>
              <c:pt idx="3">
                <c:v>0.28555347091932459</c:v>
              </c:pt>
              <c:pt idx="4">
                <c:v>0.27401129943502822</c:v>
              </c:pt>
              <c:pt idx="5">
                <c:v>0.23859649122807017</c:v>
              </c:pt>
              <c:pt idx="6">
                <c:v>0.23223880597014926</c:v>
              </c:pt>
              <c:pt idx="7">
                <c:v>0.23921710764769843</c:v>
              </c:pt>
              <c:pt idx="8">
                <c:v>0.21466314398943198</c:v>
              </c:pt>
              <c:pt idx="9">
                <c:v>0.24866785079928952</c:v>
              </c:pt>
              <c:pt idx="10">
                <c:v>0.26224383466481416</c:v>
              </c:pt>
              <c:pt idx="11">
                <c:v>0.26064045399270369</c:v>
              </c:pt>
              <c:pt idx="12">
                <c:v>0.30633347694959068</c:v>
              </c:pt>
              <c:pt idx="13">
                <c:v>0.28483992467043312</c:v>
              </c:pt>
              <c:pt idx="14">
                <c:v>0.27938517179023509</c:v>
              </c:pt>
              <c:pt idx="15">
                <c:v>0.28876306620209058</c:v>
              </c:pt>
              <c:pt idx="16">
                <c:v>0.28627838104639686</c:v>
              </c:pt>
              <c:pt idx="17">
                <c:v>0.27968977217644209</c:v>
              </c:pt>
              <c:pt idx="18">
                <c:v>0.28494829567215624</c:v>
              </c:pt>
              <c:pt idx="19">
                <c:v>0.29827378562826173</c:v>
              </c:pt>
            </c:numLit>
          </c:val>
          <c:smooth val="0"/>
          <c:extLst>
            <c:ext xmlns:c16="http://schemas.microsoft.com/office/drawing/2014/chart" uri="{C3380CC4-5D6E-409C-BE32-E72D297353CC}">
              <c16:uniqueId val="{00000003-C0D7-4580-8722-1D4AB93B9F8F}"/>
            </c:ext>
          </c:extLst>
        </c:ser>
        <c:dLbls>
          <c:showLegendKey val="0"/>
          <c:showVal val="0"/>
          <c:showCatName val="0"/>
          <c:showSerName val="0"/>
          <c:showPercent val="0"/>
          <c:showBubbleSize val="0"/>
        </c:dLbls>
        <c:smooth val="0"/>
        <c:axId val="1146448496"/>
        <c:axId val="1146454072"/>
      </c:lineChart>
      <c:catAx>
        <c:axId val="114644849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a:t>
                </a:r>
                <a:r>
                  <a:rPr lang="en-GB" sz="1600" baseline="0"/>
                  <a:t> Quarter / Year</a:t>
                </a:r>
                <a:endParaRPr lang="en-GB" sz="1600"/>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54072"/>
        <c:crosses val="autoZero"/>
        <c:auto val="1"/>
        <c:lblAlgn val="ctr"/>
        <c:lblOffset val="100"/>
        <c:noMultiLvlLbl val="0"/>
      </c:catAx>
      <c:valAx>
        <c:axId val="114645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46448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Written Representations</c:v>
          </c:tx>
          <c:spPr>
            <a:solidFill>
              <a:srgbClr val="003366"/>
            </a:solidFill>
            <a:ln>
              <a:noFill/>
            </a:ln>
            <a:effectLst/>
          </c:spPr>
          <c:invertIfNegative val="0"/>
          <c:cat>
            <c:strLit>
              <c:ptCount val="20"/>
              <c:pt idx="0">
                <c:v>2018/19 Apr - Jun</c:v>
              </c:pt>
              <c:pt idx="1">
                <c:v>2018/19 Jul - Sep</c:v>
              </c:pt>
              <c:pt idx="2">
                <c:v>2018/19 Oct - Dec</c:v>
              </c:pt>
              <c:pt idx="3">
                <c:v>2018/19 Jan - Mar</c:v>
              </c:pt>
              <c:pt idx="4">
                <c:v>2019/20 Apr - Jun</c:v>
              </c:pt>
              <c:pt idx="5">
                <c:v>2019/20 Jul - Sep</c:v>
              </c:pt>
              <c:pt idx="6">
                <c:v>2019/20 Oct - Dec</c:v>
              </c:pt>
              <c:pt idx="7">
                <c:v>2019/20 Jan - Mar</c:v>
              </c:pt>
              <c:pt idx="8">
                <c:v>2020/21 Apr - Jun</c:v>
              </c:pt>
              <c:pt idx="9">
                <c:v>2020/21 Jul - Sep</c:v>
              </c:pt>
              <c:pt idx="10">
                <c:v>2020/21 Oct - Dec</c:v>
              </c:pt>
              <c:pt idx="11">
                <c:v>2020/21 Jan - Mar</c:v>
              </c:pt>
              <c:pt idx="12">
                <c:v>2021/22 Apr - Jun</c:v>
              </c:pt>
              <c:pt idx="13">
                <c:v>2021/22 Jul - Sep</c:v>
              </c:pt>
              <c:pt idx="14">
                <c:v>2021/22 Oct - Dec</c:v>
              </c:pt>
              <c:pt idx="15">
                <c:v>2021/22 Jan - Mar</c:v>
              </c:pt>
              <c:pt idx="16">
                <c:v>2022/23 Apr - Jun</c:v>
              </c:pt>
              <c:pt idx="17">
                <c:v>2022/23 Jul - Sep</c:v>
              </c:pt>
              <c:pt idx="18">
                <c:v>2022/23 Oct - Dec</c:v>
              </c:pt>
              <c:pt idx="19">
                <c:v>2022/23 Jan - Mar</c:v>
              </c:pt>
            </c:strLit>
          </c:cat>
          <c:val>
            <c:numLit>
              <c:formatCode>General</c:formatCode>
              <c:ptCount val="20"/>
              <c:pt idx="0">
                <c:v>679</c:v>
              </c:pt>
              <c:pt idx="1">
                <c:v>683</c:v>
              </c:pt>
              <c:pt idx="2">
                <c:v>666</c:v>
              </c:pt>
              <c:pt idx="3">
                <c:v>702</c:v>
              </c:pt>
              <c:pt idx="4">
                <c:v>877</c:v>
              </c:pt>
              <c:pt idx="5">
                <c:v>805</c:v>
              </c:pt>
              <c:pt idx="6">
                <c:v>684</c:v>
              </c:pt>
              <c:pt idx="7">
                <c:v>541</c:v>
              </c:pt>
              <c:pt idx="8">
                <c:v>304</c:v>
              </c:pt>
              <c:pt idx="9">
                <c:v>537</c:v>
              </c:pt>
              <c:pt idx="10">
                <c:v>695</c:v>
              </c:pt>
              <c:pt idx="11">
                <c:v>588</c:v>
              </c:pt>
              <c:pt idx="12">
                <c:v>632</c:v>
              </c:pt>
              <c:pt idx="13">
                <c:v>536</c:v>
              </c:pt>
              <c:pt idx="14">
                <c:v>553</c:v>
              </c:pt>
              <c:pt idx="15">
                <c:v>595</c:v>
              </c:pt>
              <c:pt idx="16">
                <c:v>509</c:v>
              </c:pt>
              <c:pt idx="17">
                <c:v>484</c:v>
              </c:pt>
              <c:pt idx="18">
                <c:v>604</c:v>
              </c:pt>
              <c:pt idx="19">
                <c:v>638</c:v>
              </c:pt>
            </c:numLit>
          </c:val>
          <c:extLst>
            <c:ext xmlns:c16="http://schemas.microsoft.com/office/drawing/2014/chart" uri="{C3380CC4-5D6E-409C-BE32-E72D297353CC}">
              <c16:uniqueId val="{00000000-06DF-4108-9B48-A5F45DB5E0CE}"/>
            </c:ext>
          </c:extLst>
        </c:ser>
        <c:ser>
          <c:idx val="1"/>
          <c:order val="1"/>
          <c:tx>
            <c:v>Hearings</c:v>
          </c:tx>
          <c:spPr>
            <a:solidFill>
              <a:schemeClr val="accent2">
                <a:lumMod val="75000"/>
              </a:schemeClr>
            </a:solidFill>
            <a:ln>
              <a:noFill/>
            </a:ln>
            <a:effectLst/>
          </c:spPr>
          <c:invertIfNegative val="0"/>
          <c:cat>
            <c:strLit>
              <c:ptCount val="20"/>
              <c:pt idx="0">
                <c:v>2018/19 Apr - Jun</c:v>
              </c:pt>
              <c:pt idx="1">
                <c:v>2018/19 Jul - Sep</c:v>
              </c:pt>
              <c:pt idx="2">
                <c:v>2018/19 Oct - Dec</c:v>
              </c:pt>
              <c:pt idx="3">
                <c:v>2018/19 Jan - Mar</c:v>
              </c:pt>
              <c:pt idx="4">
                <c:v>2019/20 Apr - Jun</c:v>
              </c:pt>
              <c:pt idx="5">
                <c:v>2019/20 Jul - Sep</c:v>
              </c:pt>
              <c:pt idx="6">
                <c:v>2019/20 Oct - Dec</c:v>
              </c:pt>
              <c:pt idx="7">
                <c:v>2019/20 Jan - Mar</c:v>
              </c:pt>
              <c:pt idx="8">
                <c:v>2020/21 Apr - Jun</c:v>
              </c:pt>
              <c:pt idx="9">
                <c:v>2020/21 Jul - Sep</c:v>
              </c:pt>
              <c:pt idx="10">
                <c:v>2020/21 Oct - Dec</c:v>
              </c:pt>
              <c:pt idx="11">
                <c:v>2020/21 Jan - Mar</c:v>
              </c:pt>
              <c:pt idx="12">
                <c:v>2021/22 Apr - Jun</c:v>
              </c:pt>
              <c:pt idx="13">
                <c:v>2021/22 Jul - Sep</c:v>
              </c:pt>
              <c:pt idx="14">
                <c:v>2021/22 Oct - Dec</c:v>
              </c:pt>
              <c:pt idx="15">
                <c:v>2021/22 Jan - Mar</c:v>
              </c:pt>
              <c:pt idx="16">
                <c:v>2022/23 Apr - Jun</c:v>
              </c:pt>
              <c:pt idx="17">
                <c:v>2022/23 Jul - Sep</c:v>
              </c:pt>
              <c:pt idx="18">
                <c:v>2022/23 Oct - Dec</c:v>
              </c:pt>
              <c:pt idx="19">
                <c:v>2022/23 Jan - Mar</c:v>
              </c:pt>
            </c:strLit>
          </c:cat>
          <c:val>
            <c:numLit>
              <c:formatCode>General</c:formatCode>
              <c:ptCount val="20"/>
              <c:pt idx="0">
                <c:v>62</c:v>
              </c:pt>
              <c:pt idx="1">
                <c:v>63</c:v>
              </c:pt>
              <c:pt idx="2">
                <c:v>44</c:v>
              </c:pt>
              <c:pt idx="3">
                <c:v>38</c:v>
              </c:pt>
              <c:pt idx="4">
                <c:v>62</c:v>
              </c:pt>
              <c:pt idx="5">
                <c:v>55</c:v>
              </c:pt>
              <c:pt idx="6">
                <c:v>67</c:v>
              </c:pt>
              <c:pt idx="7">
                <c:v>87</c:v>
              </c:pt>
              <c:pt idx="8">
                <c:v>19</c:v>
              </c:pt>
              <c:pt idx="9">
                <c:v>17</c:v>
              </c:pt>
              <c:pt idx="10">
                <c:v>38</c:v>
              </c:pt>
              <c:pt idx="11">
                <c:v>39</c:v>
              </c:pt>
              <c:pt idx="12">
                <c:v>40</c:v>
              </c:pt>
              <c:pt idx="13">
                <c:v>40</c:v>
              </c:pt>
              <c:pt idx="14">
                <c:v>41</c:v>
              </c:pt>
              <c:pt idx="15">
                <c:v>31</c:v>
              </c:pt>
              <c:pt idx="16">
                <c:v>37</c:v>
              </c:pt>
              <c:pt idx="17">
                <c:v>62</c:v>
              </c:pt>
              <c:pt idx="18">
                <c:v>91</c:v>
              </c:pt>
              <c:pt idx="19">
                <c:v>66</c:v>
              </c:pt>
            </c:numLit>
          </c:val>
          <c:extLst>
            <c:ext xmlns:c16="http://schemas.microsoft.com/office/drawing/2014/chart" uri="{C3380CC4-5D6E-409C-BE32-E72D297353CC}">
              <c16:uniqueId val="{00000001-06DF-4108-9B48-A5F45DB5E0CE}"/>
            </c:ext>
          </c:extLst>
        </c:ser>
        <c:ser>
          <c:idx val="2"/>
          <c:order val="2"/>
          <c:tx>
            <c:v>Inquiries</c:v>
          </c:tx>
          <c:spPr>
            <a:solidFill>
              <a:srgbClr val="00B050"/>
            </a:solidFill>
            <a:ln>
              <a:noFill/>
            </a:ln>
            <a:effectLst/>
          </c:spPr>
          <c:invertIfNegative val="0"/>
          <c:cat>
            <c:strLit>
              <c:ptCount val="20"/>
              <c:pt idx="0">
                <c:v>2018/19 Apr - Jun</c:v>
              </c:pt>
              <c:pt idx="1">
                <c:v>2018/19 Jul - Sep</c:v>
              </c:pt>
              <c:pt idx="2">
                <c:v>2018/19 Oct - Dec</c:v>
              </c:pt>
              <c:pt idx="3">
                <c:v>2018/19 Jan - Mar</c:v>
              </c:pt>
              <c:pt idx="4">
                <c:v>2019/20 Apr - Jun</c:v>
              </c:pt>
              <c:pt idx="5">
                <c:v>2019/20 Jul - Sep</c:v>
              </c:pt>
              <c:pt idx="6">
                <c:v>2019/20 Oct - Dec</c:v>
              </c:pt>
              <c:pt idx="7">
                <c:v>2019/20 Jan - Mar</c:v>
              </c:pt>
              <c:pt idx="8">
                <c:v>2020/21 Apr - Jun</c:v>
              </c:pt>
              <c:pt idx="9">
                <c:v>2020/21 Jul - Sep</c:v>
              </c:pt>
              <c:pt idx="10">
                <c:v>2020/21 Oct - Dec</c:v>
              </c:pt>
              <c:pt idx="11">
                <c:v>2020/21 Jan - Mar</c:v>
              </c:pt>
              <c:pt idx="12">
                <c:v>2021/22 Apr - Jun</c:v>
              </c:pt>
              <c:pt idx="13">
                <c:v>2021/22 Jul - Sep</c:v>
              </c:pt>
              <c:pt idx="14">
                <c:v>2021/22 Oct - Dec</c:v>
              </c:pt>
              <c:pt idx="15">
                <c:v>2021/22 Jan - Mar</c:v>
              </c:pt>
              <c:pt idx="16">
                <c:v>2022/23 Apr - Jun</c:v>
              </c:pt>
              <c:pt idx="17">
                <c:v>2022/23 Jul - Sep</c:v>
              </c:pt>
              <c:pt idx="18">
                <c:v>2022/23 Oct - Dec</c:v>
              </c:pt>
              <c:pt idx="19">
                <c:v>2022/23 Jan - Mar</c:v>
              </c:pt>
            </c:strLit>
          </c:cat>
          <c:val>
            <c:numLit>
              <c:formatCode>General</c:formatCode>
              <c:ptCount val="20"/>
              <c:pt idx="0">
                <c:v>29</c:v>
              </c:pt>
              <c:pt idx="1">
                <c:v>23</c:v>
              </c:pt>
              <c:pt idx="2">
                <c:v>24</c:v>
              </c:pt>
              <c:pt idx="3">
                <c:v>21</c:v>
              </c:pt>
              <c:pt idx="4">
                <c:v>31</c:v>
              </c:pt>
              <c:pt idx="5">
                <c:v>24</c:v>
              </c:pt>
              <c:pt idx="6">
                <c:v>27</c:v>
              </c:pt>
              <c:pt idx="7">
                <c:v>32</c:v>
              </c:pt>
              <c:pt idx="8">
                <c:v>2</c:v>
              </c:pt>
              <c:pt idx="9">
                <c:v>6</c:v>
              </c:pt>
              <c:pt idx="10">
                <c:v>22</c:v>
              </c:pt>
              <c:pt idx="11">
                <c:v>16</c:v>
              </c:pt>
              <c:pt idx="12">
                <c:v>39</c:v>
              </c:pt>
              <c:pt idx="13">
                <c:v>29</c:v>
              </c:pt>
              <c:pt idx="14">
                <c:v>24</c:v>
              </c:pt>
              <c:pt idx="15">
                <c:v>37</c:v>
              </c:pt>
              <c:pt idx="16">
                <c:v>34</c:v>
              </c:pt>
              <c:pt idx="17">
                <c:v>31</c:v>
              </c:pt>
              <c:pt idx="18">
                <c:v>49</c:v>
              </c:pt>
              <c:pt idx="19">
                <c:v>39</c:v>
              </c:pt>
            </c:numLit>
          </c:val>
          <c:extLst>
            <c:ext xmlns:c16="http://schemas.microsoft.com/office/drawing/2014/chart" uri="{C3380CC4-5D6E-409C-BE32-E72D297353CC}">
              <c16:uniqueId val="{00000002-06DF-4108-9B48-A5F45DB5E0CE}"/>
            </c:ext>
          </c:extLst>
        </c:ser>
        <c:dLbls>
          <c:showLegendKey val="0"/>
          <c:showVal val="0"/>
          <c:showCatName val="0"/>
          <c:showSerName val="0"/>
          <c:showPercent val="0"/>
          <c:showBubbleSize val="0"/>
        </c:dLbls>
        <c:gapWidth val="150"/>
        <c:overlap val="100"/>
        <c:axId val="1195530528"/>
        <c:axId val="1195529872"/>
      </c:barChart>
      <c:catAx>
        <c:axId val="119553052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Decision Quarter /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29872"/>
        <c:crosses val="autoZero"/>
        <c:auto val="1"/>
        <c:lblAlgn val="ctr"/>
        <c:lblOffset val="100"/>
        <c:noMultiLvlLbl val="0"/>
      </c:catAx>
      <c:valAx>
        <c:axId val="119552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 allowed</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19553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1035</c:v>
                </c:pt>
                <c:pt idx="1">
                  <c:v>1295</c:v>
                </c:pt>
                <c:pt idx="2">
                  <c:v>1216</c:v>
                </c:pt>
                <c:pt idx="3">
                  <c:v>1223</c:v>
                </c:pt>
                <c:pt idx="4">
                  <c:v>1429</c:v>
                </c:pt>
                <c:pt idx="5">
                  <c:v>1383</c:v>
                </c:pt>
                <c:pt idx="6">
                  <c:v>1299</c:v>
                </c:pt>
                <c:pt idx="7">
                  <c:v>1673</c:v>
                </c:pt>
                <c:pt idx="8">
                  <c:v>954</c:v>
                </c:pt>
                <c:pt idx="9">
                  <c:v>1723</c:v>
                </c:pt>
                <c:pt idx="10">
                  <c:v>1555</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1249</c:v>
                </c:pt>
                <c:pt idx="1">
                  <c:v>1409</c:v>
                </c:pt>
                <c:pt idx="2">
                  <c:v>1189</c:v>
                </c:pt>
                <c:pt idx="3">
                  <c:v>1425</c:v>
                </c:pt>
                <c:pt idx="4">
                  <c:v>1472</c:v>
                </c:pt>
                <c:pt idx="5">
                  <c:v>1264</c:v>
                </c:pt>
                <c:pt idx="6">
                  <c:v>1457</c:v>
                </c:pt>
                <c:pt idx="7">
                  <c:v>1577</c:v>
                </c:pt>
                <c:pt idx="8">
                  <c:v>1544</c:v>
                </c:pt>
                <c:pt idx="9">
                  <c:v>1468</c:v>
                </c:pt>
                <c:pt idx="10">
                  <c:v>1610</c:v>
                </c:pt>
                <c:pt idx="11">
                  <c:v>1668</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Apr-22</c:v>
                </c:pt>
                <c:pt idx="1">
                  <c:v>May-22</c:v>
                </c:pt>
                <c:pt idx="2">
                  <c:v>Jun-22</c:v>
                </c:pt>
                <c:pt idx="3">
                  <c:v>Jul-22</c:v>
                </c:pt>
                <c:pt idx="4">
                  <c:v>Aug-22</c:v>
                </c:pt>
                <c:pt idx="5">
                  <c:v>Sep-22</c:v>
                </c:pt>
                <c:pt idx="6">
                  <c:v>Oct-22</c:v>
                </c:pt>
                <c:pt idx="7">
                  <c:v>Nov-22</c:v>
                </c:pt>
                <c:pt idx="8">
                  <c:v>Dec-22</c:v>
                </c:pt>
                <c:pt idx="9">
                  <c:v>Jan-23</c:v>
                </c:pt>
                <c:pt idx="10">
                  <c:v>Feb-23</c:v>
                </c:pt>
                <c:pt idx="11">
                  <c:v>Mar-23</c:v>
                </c:pt>
              </c:strCache>
            </c:strRef>
          </c:cat>
          <c:val>
            <c:numRef>
              <c:f>'Table 1'!$B$8:$M$8</c:f>
              <c:numCache>
                <c:formatCode>#,##0.0</c:formatCode>
                <c:ptCount val="12"/>
                <c:pt idx="0">
                  <c:v>25.714285</c:v>
                </c:pt>
                <c:pt idx="1">
                  <c:v>28</c:v>
                </c:pt>
                <c:pt idx="2">
                  <c:v>27</c:v>
                </c:pt>
                <c:pt idx="3">
                  <c:v>25.857142</c:v>
                </c:pt>
                <c:pt idx="4">
                  <c:v>26.857142</c:v>
                </c:pt>
                <c:pt idx="5">
                  <c:v>29</c:v>
                </c:pt>
                <c:pt idx="6">
                  <c:v>28.714285</c:v>
                </c:pt>
                <c:pt idx="7">
                  <c:v>30.714285</c:v>
                </c:pt>
                <c:pt idx="8">
                  <c:v>30.428571000000002</c:v>
                </c:pt>
                <c:pt idx="9">
                  <c:v>31.142856999999999</c:v>
                </c:pt>
                <c:pt idx="10">
                  <c:v>28.714285</c:v>
                </c:pt>
                <c:pt idx="11">
                  <c:v>29.214285499999999</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Apr-22</c:v>
                </c:pt>
                <c:pt idx="1">
                  <c:v>May-22</c:v>
                </c:pt>
                <c:pt idx="2">
                  <c:v>Jun-22</c:v>
                </c:pt>
                <c:pt idx="3">
                  <c:v>Jul-22</c:v>
                </c:pt>
                <c:pt idx="4">
                  <c:v>Aug-22</c:v>
                </c:pt>
                <c:pt idx="5">
                  <c:v>Sep-22</c:v>
                </c:pt>
                <c:pt idx="6">
                  <c:v>Oct-22</c:v>
                </c:pt>
                <c:pt idx="7">
                  <c:v>Nov-22</c:v>
                </c:pt>
                <c:pt idx="8">
                  <c:v>Dec-22</c:v>
                </c:pt>
                <c:pt idx="9">
                  <c:v>Jan-23</c:v>
                </c:pt>
                <c:pt idx="10">
                  <c:v>Feb-23</c:v>
                </c:pt>
              </c:strCache>
            </c:strRef>
          </c:cat>
          <c:val>
            <c:numRef>
              <c:f>'Table 2'!$B$6:$K$6</c:f>
              <c:numCache>
                <c:formatCode>#,##0</c:formatCode>
                <c:ptCount val="10"/>
                <c:pt idx="0">
                  <c:v>1631</c:v>
                </c:pt>
                <c:pt idx="1">
                  <c:v>1973</c:v>
                </c:pt>
                <c:pt idx="2">
                  <c:v>1712</c:v>
                </c:pt>
                <c:pt idx="3">
                  <c:v>1702</c:v>
                </c:pt>
                <c:pt idx="4">
                  <c:v>1642</c:v>
                </c:pt>
                <c:pt idx="5">
                  <c:v>1730</c:v>
                </c:pt>
                <c:pt idx="6">
                  <c:v>1792</c:v>
                </c:pt>
                <c:pt idx="7">
                  <c:v>1823</c:v>
                </c:pt>
                <c:pt idx="8">
                  <c:v>1558</c:v>
                </c:pt>
                <c:pt idx="9">
                  <c:v>1629</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Apr-22</c:v>
                </c:pt>
                <c:pt idx="1">
                  <c:v>May-22</c:v>
                </c:pt>
                <c:pt idx="2">
                  <c:v>Jun-22</c:v>
                </c:pt>
                <c:pt idx="3">
                  <c:v>Jul-22</c:v>
                </c:pt>
                <c:pt idx="4">
                  <c:v>Aug-22</c:v>
                </c:pt>
                <c:pt idx="5">
                  <c:v>Sep-22</c:v>
                </c:pt>
                <c:pt idx="6">
                  <c:v>Oct-22</c:v>
                </c:pt>
                <c:pt idx="7">
                  <c:v>Nov-22</c:v>
                </c:pt>
                <c:pt idx="8">
                  <c:v>Dec-22</c:v>
                </c:pt>
                <c:pt idx="9">
                  <c:v>Jan-23</c:v>
                </c:pt>
                <c:pt idx="10">
                  <c:v>Feb-23</c:v>
                </c:pt>
              </c:strCache>
            </c:strRef>
          </c:cat>
          <c:val>
            <c:numRef>
              <c:f>'Table 2'!$B$7:$K$7</c:f>
              <c:numCache>
                <c:formatCode>#,##0</c:formatCode>
                <c:ptCount val="10"/>
                <c:pt idx="0">
                  <c:v>1413</c:v>
                </c:pt>
                <c:pt idx="1">
                  <c:v>1627</c:v>
                </c:pt>
                <c:pt idx="2">
                  <c:v>1381</c:v>
                </c:pt>
                <c:pt idx="3">
                  <c:v>1603</c:v>
                </c:pt>
                <c:pt idx="4">
                  <c:v>1667</c:v>
                </c:pt>
                <c:pt idx="5">
                  <c:v>1423</c:v>
                </c:pt>
                <c:pt idx="6">
                  <c:v>1659</c:v>
                </c:pt>
                <c:pt idx="7">
                  <c:v>1802</c:v>
                </c:pt>
                <c:pt idx="8">
                  <c:v>1738</c:v>
                </c:pt>
                <c:pt idx="9">
                  <c:v>1700</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13182</c:v>
                </c:pt>
                <c:pt idx="1">
                  <c:v>13496</c:v>
                </c:pt>
                <c:pt idx="2">
                  <c:v>13878</c:v>
                </c:pt>
                <c:pt idx="3">
                  <c:v>13975</c:v>
                </c:pt>
                <c:pt idx="4">
                  <c:v>13964</c:v>
                </c:pt>
                <c:pt idx="5">
                  <c:v>14238</c:v>
                </c:pt>
                <c:pt idx="6">
                  <c:v>14438</c:v>
                </c:pt>
                <c:pt idx="7">
                  <c:v>14455</c:v>
                </c:pt>
                <c:pt idx="8">
                  <c:v>14342</c:v>
                </c:pt>
                <c:pt idx="9">
                  <c:v>14329</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838785019713937E-2"/>
          <c:y val="1.7545959621289377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Apr-22</c:v>
                </c:pt>
                <c:pt idx="1">
                  <c:v>May-22</c:v>
                </c:pt>
                <c:pt idx="2">
                  <c:v>Jun-22</c:v>
                </c:pt>
                <c:pt idx="3">
                  <c:v>Jul-22</c:v>
                </c:pt>
                <c:pt idx="4">
                  <c:v>Aug-22</c:v>
                </c:pt>
                <c:pt idx="5">
                  <c:v>Sep-22</c:v>
                </c:pt>
                <c:pt idx="6">
                  <c:v>Oct-22</c:v>
                </c:pt>
                <c:pt idx="7">
                  <c:v>Nov-22</c:v>
                </c:pt>
                <c:pt idx="8">
                  <c:v>Dec-22</c:v>
                </c:pt>
                <c:pt idx="9">
                  <c:v>Jan-23</c:v>
                </c:pt>
                <c:pt idx="10">
                  <c:v>Feb-23</c:v>
                </c:pt>
                <c:pt idx="11">
                  <c:v>Mar-23</c:v>
                </c:pt>
              </c:strCache>
            </c:strRef>
          </c:cat>
          <c:val>
            <c:numRef>
              <c:f>'Table 2'!$B$6:$M$6</c:f>
              <c:numCache>
                <c:formatCode>#,##0</c:formatCode>
                <c:ptCount val="12"/>
                <c:pt idx="0">
                  <c:v>1631</c:v>
                </c:pt>
                <c:pt idx="1">
                  <c:v>1973</c:v>
                </c:pt>
                <c:pt idx="2">
                  <c:v>1712</c:v>
                </c:pt>
                <c:pt idx="3">
                  <c:v>1702</c:v>
                </c:pt>
                <c:pt idx="4">
                  <c:v>1642</c:v>
                </c:pt>
                <c:pt idx="5">
                  <c:v>1730</c:v>
                </c:pt>
                <c:pt idx="6">
                  <c:v>1792</c:v>
                </c:pt>
                <c:pt idx="7">
                  <c:v>1823</c:v>
                </c:pt>
                <c:pt idx="8">
                  <c:v>1558</c:v>
                </c:pt>
                <c:pt idx="9">
                  <c:v>1629</c:v>
                </c:pt>
                <c:pt idx="10">
                  <c:v>1541</c:v>
                </c:pt>
                <c:pt idx="11">
                  <c:v>1861</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Apr-22</c:v>
                </c:pt>
                <c:pt idx="1">
                  <c:v>May-22</c:v>
                </c:pt>
                <c:pt idx="2">
                  <c:v>Jun-22</c:v>
                </c:pt>
                <c:pt idx="3">
                  <c:v>Jul-22</c:v>
                </c:pt>
                <c:pt idx="4">
                  <c:v>Aug-22</c:v>
                </c:pt>
                <c:pt idx="5">
                  <c:v>Sep-22</c:v>
                </c:pt>
                <c:pt idx="6">
                  <c:v>Oct-22</c:v>
                </c:pt>
                <c:pt idx="7">
                  <c:v>Nov-22</c:v>
                </c:pt>
                <c:pt idx="8">
                  <c:v>Dec-22</c:v>
                </c:pt>
                <c:pt idx="9">
                  <c:v>Jan-23</c:v>
                </c:pt>
                <c:pt idx="10">
                  <c:v>Feb-23</c:v>
                </c:pt>
                <c:pt idx="11">
                  <c:v>Mar-23</c:v>
                </c:pt>
              </c:strCache>
            </c:strRef>
          </c:cat>
          <c:val>
            <c:numRef>
              <c:f>'Table 2'!$B$7:$M$7</c:f>
              <c:numCache>
                <c:formatCode>#,##0</c:formatCode>
                <c:ptCount val="12"/>
                <c:pt idx="0">
                  <c:v>1413</c:v>
                </c:pt>
                <c:pt idx="1">
                  <c:v>1627</c:v>
                </c:pt>
                <c:pt idx="2">
                  <c:v>1381</c:v>
                </c:pt>
                <c:pt idx="3">
                  <c:v>1603</c:v>
                </c:pt>
                <c:pt idx="4">
                  <c:v>1667</c:v>
                </c:pt>
                <c:pt idx="5">
                  <c:v>1423</c:v>
                </c:pt>
                <c:pt idx="6">
                  <c:v>1659</c:v>
                </c:pt>
                <c:pt idx="7">
                  <c:v>1802</c:v>
                </c:pt>
                <c:pt idx="8">
                  <c:v>1738</c:v>
                </c:pt>
                <c:pt idx="9">
                  <c:v>1700</c:v>
                </c:pt>
                <c:pt idx="10">
                  <c:v>1779</c:v>
                </c:pt>
                <c:pt idx="11">
                  <c:v>1860</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2'!$A$8</c:f>
              <c:strCache>
                <c:ptCount val="1"/>
                <c:pt idx="0">
                  <c:v>Open Cases: all casework</c:v>
                </c:pt>
              </c:strCache>
            </c:strRef>
          </c:tx>
          <c:spPr>
            <a:ln w="28575" cap="rnd">
              <a:solidFill>
                <a:srgbClr val="4472C4"/>
              </a:solidFill>
              <a:round/>
            </a:ln>
            <a:effectLst/>
          </c:spPr>
          <c:marker>
            <c:symbol val="none"/>
          </c:marker>
          <c:dPt>
            <c:idx val="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1-2347-4371-97B0-446B123EC614}"/>
              </c:ext>
            </c:extLst>
          </c:dPt>
          <c:dPt>
            <c:idx val="2"/>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F-5B7C-4F9E-9306-582E697FA09A}"/>
              </c:ext>
            </c:extLst>
          </c:dPt>
          <c:dPt>
            <c:idx val="3"/>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D-CFB6-4F50-88F5-81EB59689080}"/>
              </c:ext>
            </c:extLst>
          </c:dPt>
          <c:dPt>
            <c:idx val="4"/>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B-BECF-48A9-86A9-42ACC7B73B15}"/>
              </c:ext>
            </c:extLst>
          </c:dPt>
          <c:dPt>
            <c:idx val="5"/>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9-F0D4-4EF7-86D0-7850EE5E0458}"/>
              </c:ext>
            </c:extLst>
          </c:dPt>
          <c:dPt>
            <c:idx val="6"/>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7-C03E-4D47-9158-A5E697026554}"/>
              </c:ext>
            </c:extLst>
          </c:dPt>
          <c:dPt>
            <c:idx val="7"/>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5-00EA-4A07-B133-FF40933EA55F}"/>
              </c:ext>
            </c:extLst>
          </c:dPt>
          <c:dPt>
            <c:idx val="8"/>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3-5F67-4830-915B-AE5A61A6F8CC}"/>
              </c:ext>
            </c:extLst>
          </c:dPt>
          <c:dPt>
            <c:idx val="9"/>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1-6DDD-42F9-AF4B-E77894F2682E}"/>
              </c:ext>
            </c:extLst>
          </c:dPt>
          <c:val>
            <c:numRef>
              <c:f>'Table 2'!$B$8:$M$8</c:f>
              <c:numCache>
                <c:formatCode>#,##0</c:formatCode>
                <c:ptCount val="12"/>
                <c:pt idx="0">
                  <c:v>13182</c:v>
                </c:pt>
                <c:pt idx="1">
                  <c:v>13496</c:v>
                </c:pt>
                <c:pt idx="2">
                  <c:v>13878</c:v>
                </c:pt>
                <c:pt idx="3">
                  <c:v>13975</c:v>
                </c:pt>
                <c:pt idx="4">
                  <c:v>13964</c:v>
                </c:pt>
                <c:pt idx="5">
                  <c:v>14238</c:v>
                </c:pt>
                <c:pt idx="6">
                  <c:v>14438</c:v>
                </c:pt>
                <c:pt idx="7">
                  <c:v>14455</c:v>
                </c:pt>
                <c:pt idx="8">
                  <c:v>14342</c:v>
                </c:pt>
                <c:pt idx="9">
                  <c:v>14329</c:v>
                </c:pt>
                <c:pt idx="10">
                  <c:v>14060</c:v>
                </c:pt>
                <c:pt idx="11">
                  <c:v>14086</c:v>
                </c:pt>
              </c:numCache>
            </c:numRef>
          </c:val>
          <c:smooth val="0"/>
          <c:extLst>
            <c:ext xmlns:c16="http://schemas.microsoft.com/office/drawing/2014/chart" uri="{C3380CC4-5D6E-409C-BE32-E72D297353CC}">
              <c16:uniqueId val="{00000004-1166-4499-9E87-3784392E4A57}"/>
            </c:ext>
          </c:extLst>
        </c:ser>
        <c:ser>
          <c:idx val="3"/>
          <c:order val="3"/>
          <c:tx>
            <c:strRef>
              <c:f>'Table 2'!#REF!</c:f>
              <c:strCache>
                <c:ptCount val="1"/>
                <c:pt idx="0">
                  <c:v>#REF!</c:v>
                </c:pt>
              </c:strCache>
            </c:strRef>
          </c:tx>
          <c:spPr>
            <a:ln w="28575" cap="rnd">
              <a:solidFill>
                <a:schemeClr val="accent4"/>
              </a:solidFill>
              <a:round/>
            </a:ln>
            <a:effectLst/>
          </c:spPr>
          <c:marker>
            <c:symbol val="none"/>
          </c:marker>
          <c:val>
            <c:numRef>
              <c:f>'Table 2'!#REF!</c:f>
              <c:numCache>
                <c:formatCode>General</c:formatCode>
                <c:ptCount val="1"/>
                <c:pt idx="0">
                  <c:v>1</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ax val="1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3'!$A$5</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3'!$B$4:$M$4</c:f>
              <c:strCache>
                <c:ptCount val="12"/>
                <c:pt idx="0">
                  <c:v>Apr-22</c:v>
                </c:pt>
                <c:pt idx="1">
                  <c:v>May-22</c:v>
                </c:pt>
                <c:pt idx="2">
                  <c:v>Jun-22</c:v>
                </c:pt>
                <c:pt idx="3">
                  <c:v>Jul-22</c:v>
                </c:pt>
                <c:pt idx="4">
                  <c:v>Aug-22</c:v>
                </c:pt>
                <c:pt idx="5">
                  <c:v>Sep-22</c:v>
                </c:pt>
                <c:pt idx="6">
                  <c:v>Oct-22</c:v>
                </c:pt>
                <c:pt idx="7">
                  <c:v>Nov-22</c:v>
                </c:pt>
                <c:pt idx="8">
                  <c:v>Dec-22</c:v>
                </c:pt>
                <c:pt idx="9">
                  <c:v>Jan-23</c:v>
                </c:pt>
                <c:pt idx="10">
                  <c:v>Feb-23</c:v>
                </c:pt>
                <c:pt idx="11">
                  <c:v>Mar-23</c:v>
                </c:pt>
              </c:strCache>
            </c:strRef>
          </c:cat>
          <c:val>
            <c:numRef>
              <c:f>'Table 3'!$B$5:$M$5</c:f>
              <c:numCache>
                <c:formatCode>#,##0</c:formatCode>
                <c:ptCount val="12"/>
                <c:pt idx="0">
                  <c:v>1249</c:v>
                </c:pt>
                <c:pt idx="1">
                  <c:v>1409</c:v>
                </c:pt>
                <c:pt idx="2">
                  <c:v>1189</c:v>
                </c:pt>
                <c:pt idx="3">
                  <c:v>1425</c:v>
                </c:pt>
                <c:pt idx="4">
                  <c:v>1472</c:v>
                </c:pt>
                <c:pt idx="5">
                  <c:v>1264</c:v>
                </c:pt>
                <c:pt idx="6">
                  <c:v>1457</c:v>
                </c:pt>
                <c:pt idx="7">
                  <c:v>1577</c:v>
                </c:pt>
                <c:pt idx="8">
                  <c:v>1544</c:v>
                </c:pt>
                <c:pt idx="9">
                  <c:v>1468</c:v>
                </c:pt>
                <c:pt idx="10">
                  <c:v>1610</c:v>
                </c:pt>
                <c:pt idx="11">
                  <c:v>1668</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Procedure'!$A$6:$A$8</c:f>
              <c:strCache>
                <c:ptCount val="3"/>
                <c:pt idx="0">
                  <c:v>Written Representations</c:v>
                </c:pt>
                <c:pt idx="1">
                  <c:v>Hearings</c:v>
                </c:pt>
                <c:pt idx="2">
                  <c:v>Inquiries</c:v>
                </c:pt>
              </c:strCache>
            </c:strRef>
          </c:cat>
          <c:val>
            <c:numRef>
              <c:f>'Table 4 by Procedure'!$N$6:$N$8</c:f>
              <c:numCache>
                <c:formatCode>#,##0</c:formatCode>
                <c:ptCount val="3"/>
                <c:pt idx="0">
                  <c:v>15906</c:v>
                </c:pt>
                <c:pt idx="1">
                  <c:v>898</c:v>
                </c:pt>
                <c:pt idx="2">
                  <c:v>528</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Ref>
              <c:f>'Table 4 by Casework Type'!$N$6:$N$8</c:f>
              <c:numCache>
                <c:formatCode>#,##0</c:formatCode>
                <c:ptCount val="3"/>
                <c:pt idx="0">
                  <c:v>14369</c:v>
                </c:pt>
                <c:pt idx="1">
                  <c:v>2202</c:v>
                </c:pt>
                <c:pt idx="2">
                  <c:v>761</c:v>
                </c:pt>
              </c:numCache>
            </c:numRef>
          </c:val>
          <c:extLst>
            <c:ext xmlns:c16="http://schemas.microsoft.com/office/drawing/2014/chart" uri="{C3380CC4-5D6E-409C-BE32-E72D297353CC}">
              <c16:uniqueId val="{00000006-072B-442D-AC62-09A5BD84803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4.181101049685463E-2"/>
          <c:w val="0.9054577981523152"/>
          <c:h val="0.77384605096363923"/>
        </c:manualLayout>
      </c:layout>
      <c:lineChart>
        <c:grouping val="standard"/>
        <c:varyColors val="0"/>
        <c:ser>
          <c:idx val="0"/>
          <c:order val="0"/>
          <c:tx>
            <c:strRef>
              <c:f>'Table 5'!$A$5</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Apr-22</c:v>
                </c:pt>
                <c:pt idx="1">
                  <c:v>May-22</c:v>
                </c:pt>
                <c:pt idx="2">
                  <c:v>Jun-22</c:v>
                </c:pt>
                <c:pt idx="3">
                  <c:v>Jul-22</c:v>
                </c:pt>
                <c:pt idx="4">
                  <c:v>Aug-22</c:v>
                </c:pt>
                <c:pt idx="5">
                  <c:v>Sep-22</c:v>
                </c:pt>
                <c:pt idx="6">
                  <c:v>Oct-22</c:v>
                </c:pt>
                <c:pt idx="7">
                  <c:v>Nov-22</c:v>
                </c:pt>
                <c:pt idx="8">
                  <c:v>Dec-22</c:v>
                </c:pt>
                <c:pt idx="9">
                  <c:v>Jan-23</c:v>
                </c:pt>
                <c:pt idx="10">
                  <c:v>Feb-23</c:v>
                </c:pt>
                <c:pt idx="11">
                  <c:v>Mar-23</c:v>
                </c:pt>
              </c:strCache>
            </c:strRef>
          </c:cat>
          <c:val>
            <c:numRef>
              <c:f>'Table 5'!$B$5:$M$5</c:f>
              <c:numCache>
                <c:formatCode>0.0</c:formatCode>
                <c:ptCount val="12"/>
                <c:pt idx="0">
                  <c:v>31.302082929487007</c:v>
                </c:pt>
                <c:pt idx="1">
                  <c:v>36.265914923951421</c:v>
                </c:pt>
                <c:pt idx="2">
                  <c:v>32.891138843881706</c:v>
                </c:pt>
                <c:pt idx="3">
                  <c:v>33.246989968398722</c:v>
                </c:pt>
                <c:pt idx="4">
                  <c:v>33.653338093749873</c:v>
                </c:pt>
                <c:pt idx="5">
                  <c:v>34.3806506099682</c:v>
                </c:pt>
                <c:pt idx="6">
                  <c:v>33.185998208647781</c:v>
                </c:pt>
                <c:pt idx="7">
                  <c:v>36.531937729936168</c:v>
                </c:pt>
                <c:pt idx="8">
                  <c:v>35.710667529869916</c:v>
                </c:pt>
                <c:pt idx="9">
                  <c:v>36.680104770961059</c:v>
                </c:pt>
                <c:pt idx="10">
                  <c:v>34.184826573912872</c:v>
                </c:pt>
                <c:pt idx="11">
                  <c:v>39.457005440647372</c:v>
                </c:pt>
              </c:numCache>
            </c:numRef>
          </c:val>
          <c:smooth val="0"/>
          <c:extLst>
            <c:ext xmlns:c16="http://schemas.microsoft.com/office/drawing/2014/chart" uri="{C3380CC4-5D6E-409C-BE32-E72D297353CC}">
              <c16:uniqueId val="{00000000-D5F5-45D8-9D18-9DAE7BC0AB50}"/>
            </c:ext>
          </c:extLst>
        </c:ser>
        <c:ser>
          <c:idx val="1"/>
          <c:order val="1"/>
          <c:tx>
            <c:strRef>
              <c:f>'Table 5'!$A$4</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Apr-22</c:v>
                </c:pt>
                <c:pt idx="1">
                  <c:v>May-22</c:v>
                </c:pt>
                <c:pt idx="2">
                  <c:v>Jun-22</c:v>
                </c:pt>
                <c:pt idx="3">
                  <c:v>Jul-22</c:v>
                </c:pt>
                <c:pt idx="4">
                  <c:v>Aug-22</c:v>
                </c:pt>
                <c:pt idx="5">
                  <c:v>Sep-22</c:v>
                </c:pt>
                <c:pt idx="6">
                  <c:v>Oct-22</c:v>
                </c:pt>
                <c:pt idx="7">
                  <c:v>Nov-22</c:v>
                </c:pt>
                <c:pt idx="8">
                  <c:v>Dec-22</c:v>
                </c:pt>
                <c:pt idx="9">
                  <c:v>Jan-23</c:v>
                </c:pt>
                <c:pt idx="10">
                  <c:v>Feb-23</c:v>
                </c:pt>
                <c:pt idx="11">
                  <c:v>Mar-23</c:v>
                </c:pt>
              </c:strCache>
            </c:strRef>
          </c:cat>
          <c:val>
            <c:numRef>
              <c:f>'Table 5'!$B$4:$M$4</c:f>
              <c:numCache>
                <c:formatCode>0.0</c:formatCode>
                <c:ptCount val="12"/>
                <c:pt idx="0">
                  <c:v>25.714285</c:v>
                </c:pt>
                <c:pt idx="1">
                  <c:v>28</c:v>
                </c:pt>
                <c:pt idx="2">
                  <c:v>27</c:v>
                </c:pt>
                <c:pt idx="3">
                  <c:v>25.857142</c:v>
                </c:pt>
                <c:pt idx="4">
                  <c:v>26.857142</c:v>
                </c:pt>
                <c:pt idx="5">
                  <c:v>29</c:v>
                </c:pt>
                <c:pt idx="6">
                  <c:v>28.714285</c:v>
                </c:pt>
                <c:pt idx="7">
                  <c:v>30.714285</c:v>
                </c:pt>
                <c:pt idx="8">
                  <c:v>30.428571000000002</c:v>
                </c:pt>
                <c:pt idx="9">
                  <c:v>31.142856999999999</c:v>
                </c:pt>
                <c:pt idx="10">
                  <c:v>28.714285</c:v>
                </c:pt>
                <c:pt idx="11">
                  <c:v>29.214285499999999</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30602638327259E-2"/>
          <c:y val="4.59947304893700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7'!$C$4:$N$4</c:f>
              <c:strCache>
                <c:ptCount val="12"/>
                <c:pt idx="0">
                  <c:v>Apr-22</c:v>
                </c:pt>
                <c:pt idx="1">
                  <c:v>May-22</c:v>
                </c:pt>
                <c:pt idx="2">
                  <c:v>Jun-22</c:v>
                </c:pt>
                <c:pt idx="3">
                  <c:v>Jul-22</c:v>
                </c:pt>
                <c:pt idx="4">
                  <c:v>Aug-22</c:v>
                </c:pt>
                <c:pt idx="5">
                  <c:v>Sep-22</c:v>
                </c:pt>
                <c:pt idx="6">
                  <c:v>Oct-22</c:v>
                </c:pt>
                <c:pt idx="7">
                  <c:v>Nov-22</c:v>
                </c:pt>
                <c:pt idx="8">
                  <c:v>Dec-22</c:v>
                </c:pt>
                <c:pt idx="9">
                  <c:v>Jan-23</c:v>
                </c:pt>
                <c:pt idx="10">
                  <c:v>Feb-23</c:v>
                </c:pt>
                <c:pt idx="11">
                  <c:v>Mar-23</c:v>
                </c:pt>
              </c:strCache>
            </c:strRef>
          </c:cat>
          <c:val>
            <c:numRef>
              <c:f>'Table 7'!$C$5:$N$5</c:f>
              <c:numCache>
                <c:formatCode>0.0</c:formatCode>
                <c:ptCount val="12"/>
                <c:pt idx="0">
                  <c:v>24.857142</c:v>
                </c:pt>
                <c:pt idx="1">
                  <c:v>27</c:v>
                </c:pt>
                <c:pt idx="2">
                  <c:v>26</c:v>
                </c:pt>
                <c:pt idx="3">
                  <c:v>25</c:v>
                </c:pt>
                <c:pt idx="4">
                  <c:v>25.142856999999999</c:v>
                </c:pt>
                <c:pt idx="5">
                  <c:v>27</c:v>
                </c:pt>
                <c:pt idx="6">
                  <c:v>27.428571000000002</c:v>
                </c:pt>
                <c:pt idx="7">
                  <c:v>29.142856999999999</c:v>
                </c:pt>
                <c:pt idx="8">
                  <c:v>28.928570999999998</c:v>
                </c:pt>
                <c:pt idx="9">
                  <c:v>28.285713999999999</c:v>
                </c:pt>
                <c:pt idx="10">
                  <c:v>26.142856999999999</c:v>
                </c:pt>
                <c:pt idx="11">
                  <c:v>26.142856999999999</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7'!$C$4:$N$4</c:f>
              <c:strCache>
                <c:ptCount val="12"/>
                <c:pt idx="0">
                  <c:v>Apr-22</c:v>
                </c:pt>
                <c:pt idx="1">
                  <c:v>May-22</c:v>
                </c:pt>
                <c:pt idx="2">
                  <c:v>Jun-22</c:v>
                </c:pt>
                <c:pt idx="3">
                  <c:v>Jul-22</c:v>
                </c:pt>
                <c:pt idx="4">
                  <c:v>Aug-22</c:v>
                </c:pt>
                <c:pt idx="5">
                  <c:v>Sep-22</c:v>
                </c:pt>
                <c:pt idx="6">
                  <c:v>Oct-22</c:v>
                </c:pt>
                <c:pt idx="7">
                  <c:v>Nov-22</c:v>
                </c:pt>
                <c:pt idx="8">
                  <c:v>Dec-22</c:v>
                </c:pt>
                <c:pt idx="9">
                  <c:v>Jan-23</c:v>
                </c:pt>
                <c:pt idx="10">
                  <c:v>Feb-23</c:v>
                </c:pt>
                <c:pt idx="11">
                  <c:v>Mar-23</c:v>
                </c:pt>
              </c:strCache>
            </c:strRef>
          </c:cat>
          <c:val>
            <c:numRef>
              <c:f>'Table 7'!$C$8:$N$8</c:f>
              <c:numCache>
                <c:formatCode>0.0</c:formatCode>
                <c:ptCount val="12"/>
                <c:pt idx="0">
                  <c:v>48</c:v>
                </c:pt>
                <c:pt idx="1">
                  <c:v>56.142856999999999</c:v>
                </c:pt>
                <c:pt idx="2">
                  <c:v>40.928570999999998</c:v>
                </c:pt>
                <c:pt idx="3">
                  <c:v>42.214285500000003</c:v>
                </c:pt>
                <c:pt idx="4">
                  <c:v>58.571428499999996</c:v>
                </c:pt>
                <c:pt idx="5">
                  <c:v>44.714285500000003</c:v>
                </c:pt>
                <c:pt idx="6">
                  <c:v>44.142856999999999</c:v>
                </c:pt>
                <c:pt idx="7">
                  <c:v>52.142856999999999</c:v>
                </c:pt>
                <c:pt idx="8">
                  <c:v>62.428570999999998</c:v>
                </c:pt>
                <c:pt idx="9">
                  <c:v>63.357142499999995</c:v>
                </c:pt>
                <c:pt idx="10">
                  <c:v>53.285713999999999</c:v>
                </c:pt>
                <c:pt idx="11">
                  <c:v>67.642856499999994</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7'!$C$4:$N$4</c:f>
              <c:strCache>
                <c:ptCount val="12"/>
                <c:pt idx="0">
                  <c:v>Apr-22</c:v>
                </c:pt>
                <c:pt idx="1">
                  <c:v>May-22</c:v>
                </c:pt>
                <c:pt idx="2">
                  <c:v>Jun-22</c:v>
                </c:pt>
                <c:pt idx="3">
                  <c:v>Jul-22</c:v>
                </c:pt>
                <c:pt idx="4">
                  <c:v>Aug-22</c:v>
                </c:pt>
                <c:pt idx="5">
                  <c:v>Sep-22</c:v>
                </c:pt>
                <c:pt idx="6">
                  <c:v>Oct-22</c:v>
                </c:pt>
                <c:pt idx="7">
                  <c:v>Nov-22</c:v>
                </c:pt>
                <c:pt idx="8">
                  <c:v>Dec-22</c:v>
                </c:pt>
                <c:pt idx="9">
                  <c:v>Jan-23</c:v>
                </c:pt>
                <c:pt idx="10">
                  <c:v>Feb-23</c:v>
                </c:pt>
                <c:pt idx="11">
                  <c:v>Mar-23</c:v>
                </c:pt>
              </c:strCache>
            </c:strRef>
          </c:cat>
          <c:val>
            <c:numRef>
              <c:f>'Table 7'!$C$11:$N$11</c:f>
              <c:numCache>
                <c:formatCode>0.0</c:formatCode>
                <c:ptCount val="12"/>
                <c:pt idx="0">
                  <c:v>12.714285</c:v>
                </c:pt>
                <c:pt idx="1">
                  <c:v>28.428570999999998</c:v>
                </c:pt>
                <c:pt idx="2">
                  <c:v>29.785713999999999</c:v>
                </c:pt>
                <c:pt idx="3">
                  <c:v>24.714285</c:v>
                </c:pt>
                <c:pt idx="4">
                  <c:v>30.928570999999998</c:v>
                </c:pt>
                <c:pt idx="5">
                  <c:v>29.428571000000002</c:v>
                </c:pt>
                <c:pt idx="6">
                  <c:v>34.714284999999997</c:v>
                </c:pt>
                <c:pt idx="7">
                  <c:v>35.2857135</c:v>
                </c:pt>
                <c:pt idx="8">
                  <c:v>27</c:v>
                </c:pt>
                <c:pt idx="9">
                  <c:v>36.857142000000003</c:v>
                </c:pt>
                <c:pt idx="10">
                  <c:v>41.714284999999997</c:v>
                </c:pt>
                <c:pt idx="11">
                  <c:v>25.714285</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8'!$A$7</c:f>
              <c:strCache>
                <c:ptCount val="1"/>
                <c:pt idx="0">
                  <c:v>Valid to Decision (median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8'!$B$5:$M$5</c:f>
              <c:strCache>
                <c:ptCount val="12"/>
                <c:pt idx="0">
                  <c:v>Apr-22</c:v>
                </c:pt>
                <c:pt idx="1">
                  <c:v>May-22</c:v>
                </c:pt>
                <c:pt idx="2">
                  <c:v>Jun-22</c:v>
                </c:pt>
                <c:pt idx="3">
                  <c:v>Jul-22</c:v>
                </c:pt>
                <c:pt idx="4">
                  <c:v>Aug-22</c:v>
                </c:pt>
                <c:pt idx="5">
                  <c:v>Sep-22</c:v>
                </c:pt>
                <c:pt idx="6">
                  <c:v>Oct-22</c:v>
                </c:pt>
                <c:pt idx="7">
                  <c:v>Nov-22</c:v>
                </c:pt>
                <c:pt idx="8">
                  <c:v>Dec-22</c:v>
                </c:pt>
                <c:pt idx="9">
                  <c:v>Jan-23</c:v>
                </c:pt>
                <c:pt idx="10">
                  <c:v>Feb-23</c:v>
                </c:pt>
                <c:pt idx="11">
                  <c:v>Mar-23</c:v>
                </c:pt>
              </c:strCache>
            </c:strRef>
          </c:cat>
          <c:val>
            <c:numRef>
              <c:f>'Table 8'!$B$7:$M$7</c:f>
              <c:numCache>
                <c:formatCode>_-* #,##0.0_-;\-* #,##0.0_-;_-* "-"??_-;_-@_-</c:formatCode>
                <c:ptCount val="12"/>
                <c:pt idx="0">
                  <c:v>30.214284999999997</c:v>
                </c:pt>
                <c:pt idx="1">
                  <c:v>32.071427999999997</c:v>
                </c:pt>
                <c:pt idx="2">
                  <c:v>31</c:v>
                </c:pt>
                <c:pt idx="3">
                  <c:v>23.285713999999999</c:v>
                </c:pt>
                <c:pt idx="4">
                  <c:v>26</c:v>
                </c:pt>
                <c:pt idx="5">
                  <c:v>28.571428000000001</c:v>
                </c:pt>
                <c:pt idx="6">
                  <c:v>25.928570999999998</c:v>
                </c:pt>
                <c:pt idx="7">
                  <c:v>29.428571000000002</c:v>
                </c:pt>
                <c:pt idx="8">
                  <c:v>38.571427999999997</c:v>
                </c:pt>
                <c:pt idx="9">
                  <c:v>28.642856500000001</c:v>
                </c:pt>
                <c:pt idx="10">
                  <c:v>31.714285</c:v>
                </c:pt>
                <c:pt idx="11">
                  <c:v>29.428570999999998</c:v>
                </c:pt>
              </c:numCache>
            </c:numRef>
          </c:val>
          <c:smooth val="0"/>
          <c:extLst>
            <c:ext xmlns:c16="http://schemas.microsoft.com/office/drawing/2014/chart" uri="{C3380CC4-5D6E-409C-BE32-E72D297353CC}">
              <c16:uniqueId val="{00000000-F29F-4296-8607-93C524733D96}"/>
            </c:ext>
          </c:extLst>
        </c:ser>
        <c:ser>
          <c:idx val="1"/>
          <c:order val="1"/>
          <c:tx>
            <c:strRef>
              <c:f>'Table 8'!$A$8</c:f>
              <c:strCache>
                <c:ptCount val="1"/>
                <c:pt idx="0">
                  <c:v>Valid to Decision (mean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8'!$B$5:$M$5</c:f>
              <c:strCache>
                <c:ptCount val="12"/>
                <c:pt idx="0">
                  <c:v>Apr-22</c:v>
                </c:pt>
                <c:pt idx="1">
                  <c:v>May-22</c:v>
                </c:pt>
                <c:pt idx="2">
                  <c:v>Jun-22</c:v>
                </c:pt>
                <c:pt idx="3">
                  <c:v>Jul-22</c:v>
                </c:pt>
                <c:pt idx="4">
                  <c:v>Aug-22</c:v>
                </c:pt>
                <c:pt idx="5">
                  <c:v>Sep-22</c:v>
                </c:pt>
                <c:pt idx="6">
                  <c:v>Oct-22</c:v>
                </c:pt>
                <c:pt idx="7">
                  <c:v>Nov-22</c:v>
                </c:pt>
                <c:pt idx="8">
                  <c:v>Dec-22</c:v>
                </c:pt>
                <c:pt idx="9">
                  <c:v>Jan-23</c:v>
                </c:pt>
                <c:pt idx="10">
                  <c:v>Feb-23</c:v>
                </c:pt>
                <c:pt idx="11">
                  <c:v>Mar-23</c:v>
                </c:pt>
              </c:strCache>
            </c:strRef>
          </c:cat>
          <c:val>
            <c:numRef>
              <c:f>'Table 8'!$B$8:$M$8</c:f>
              <c:numCache>
                <c:formatCode>_-* #,##0.0_-;\-* #,##0.0_-;_-* "-"??_-;_-@_-</c:formatCode>
                <c:ptCount val="12"/>
                <c:pt idx="0">
                  <c:v>35.499999571428575</c:v>
                </c:pt>
                <c:pt idx="1">
                  <c:v>41.589285291666663</c:v>
                </c:pt>
                <c:pt idx="2">
                  <c:v>32.97278871428572</c:v>
                </c:pt>
                <c:pt idx="3">
                  <c:v>23.90109853846154</c:v>
                </c:pt>
                <c:pt idx="4">
                  <c:v>30.896825111111113</c:v>
                </c:pt>
                <c:pt idx="5">
                  <c:v>29.493506090909083</c:v>
                </c:pt>
                <c:pt idx="6">
                  <c:v>29.058441090909096</c:v>
                </c:pt>
                <c:pt idx="7">
                  <c:v>37.999999736842113</c:v>
                </c:pt>
                <c:pt idx="8">
                  <c:v>36.906014552631561</c:v>
                </c:pt>
                <c:pt idx="9">
                  <c:v>31.038960636363637</c:v>
                </c:pt>
                <c:pt idx="10">
                  <c:v>40.209523333333337</c:v>
                </c:pt>
                <c:pt idx="11">
                  <c:v>33.499999611111114</c:v>
                </c:pt>
              </c:numCache>
            </c:numRef>
          </c:val>
          <c:smooth val="0"/>
          <c:extLst>
            <c:ext xmlns:c16="http://schemas.microsoft.com/office/drawing/2014/chart" uri="{C3380CC4-5D6E-409C-BE32-E72D297353CC}">
              <c16:uniqueId val="{00000001-F29F-4296-8607-93C524733D96}"/>
            </c:ext>
          </c:extLst>
        </c:ser>
        <c:dLbls>
          <c:showLegendKey val="0"/>
          <c:showVal val="0"/>
          <c:showCatName val="0"/>
          <c:showSerName val="0"/>
          <c:showPercent val="0"/>
          <c:showBubbleSize val="0"/>
        </c:dLbls>
        <c:marker val="1"/>
        <c:smooth val="0"/>
        <c:axId val="766979928"/>
        <c:axId val="766977632"/>
      </c:lineChart>
      <c:catAx>
        <c:axId val="76697992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7632"/>
        <c:crosses val="autoZero"/>
        <c:auto val="1"/>
        <c:lblAlgn val="ctr"/>
        <c:lblOffset val="100"/>
        <c:noMultiLvlLbl val="0"/>
      </c:catAx>
      <c:valAx>
        <c:axId val="76697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Valid to Decision</a:t>
                </a:r>
                <a:r>
                  <a:rPr lang="en-GB" sz="1600" baseline="0"/>
                  <a:t> Weeks</a:t>
                </a:r>
              </a:p>
              <a:p>
                <a:pPr>
                  <a:defRPr sz="1600"/>
                </a:pPr>
                <a:endParaRPr lang="en-GB" sz="1600"/>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received</c:v>
          </c:tx>
          <c:spPr>
            <a:ln w="28575" cap="rnd">
              <a:solidFill>
                <a:schemeClr val="accent2">
                  <a:lumMod val="75000"/>
                </a:schemeClr>
              </a:solidFill>
              <a:round/>
            </a:ln>
            <a:effectLst/>
          </c:spPr>
          <c:marker>
            <c:symbol val="none"/>
          </c:marker>
          <c:cat>
            <c:strLit>
              <c:ptCount val="20"/>
              <c:pt idx="0">
                <c:v>2018/19 Apr - Jun</c:v>
              </c:pt>
              <c:pt idx="1">
                <c:v>2018/19 Jul - Sep</c:v>
              </c:pt>
              <c:pt idx="2">
                <c:v>2018/19 Oct - Dec</c:v>
              </c:pt>
              <c:pt idx="3">
                <c:v>2018/19 Jan - Mar</c:v>
              </c:pt>
              <c:pt idx="4">
                <c:v>2019/20 Apr - Jun</c:v>
              </c:pt>
              <c:pt idx="5">
                <c:v>2019/20 Jul - Sep</c:v>
              </c:pt>
              <c:pt idx="6">
                <c:v>2019/20 Oct - Dec</c:v>
              </c:pt>
              <c:pt idx="7">
                <c:v>2019/20 Jan - Mar</c:v>
              </c:pt>
              <c:pt idx="8">
                <c:v>2020/21 Apr - Jun</c:v>
              </c:pt>
              <c:pt idx="9">
                <c:v>2020/21 Jul - Sep</c:v>
              </c:pt>
              <c:pt idx="10">
                <c:v>2020/21 Oct - Dec</c:v>
              </c:pt>
              <c:pt idx="11">
                <c:v>2020/21 Jan - Mar</c:v>
              </c:pt>
              <c:pt idx="12">
                <c:v>2021/22 Apr - Jun</c:v>
              </c:pt>
              <c:pt idx="13">
                <c:v>2021/22 Jul - Sep</c:v>
              </c:pt>
              <c:pt idx="14">
                <c:v>2021/22 Oct - Dec</c:v>
              </c:pt>
              <c:pt idx="15">
                <c:v>2021/22 Jan - Mar</c:v>
              </c:pt>
              <c:pt idx="16">
                <c:v>2022/23 Apr - Jun</c:v>
              </c:pt>
              <c:pt idx="17">
                <c:v>2022/23 Jul - Sep</c:v>
              </c:pt>
              <c:pt idx="18">
                <c:v>2022/23 Oct - Dec</c:v>
              </c:pt>
              <c:pt idx="19">
                <c:v>2022/23 Jan - Mar</c:v>
              </c:pt>
            </c:strLit>
          </c:cat>
          <c:val>
            <c:numLit>
              <c:formatCode>#,##0</c:formatCode>
              <c:ptCount val="20"/>
              <c:pt idx="0">
                <c:v>3104</c:v>
              </c:pt>
              <c:pt idx="1">
                <c:v>3192</c:v>
              </c:pt>
              <c:pt idx="2">
                <c:v>3074</c:v>
              </c:pt>
              <c:pt idx="3">
                <c:v>2867</c:v>
              </c:pt>
              <c:pt idx="4">
                <c:v>3203</c:v>
              </c:pt>
              <c:pt idx="5">
                <c:v>2849</c:v>
              </c:pt>
              <c:pt idx="6">
                <c:v>2771</c:v>
              </c:pt>
              <c:pt idx="7">
                <c:v>2894</c:v>
              </c:pt>
              <c:pt idx="8">
                <c:v>2610</c:v>
              </c:pt>
              <c:pt idx="9">
                <c:v>2613</c:v>
              </c:pt>
              <c:pt idx="10">
                <c:v>2779</c:v>
              </c:pt>
              <c:pt idx="11">
                <c:v>2831</c:v>
              </c:pt>
              <c:pt idx="12">
                <c:v>2581</c:v>
              </c:pt>
              <c:pt idx="13">
                <c:v>2692</c:v>
              </c:pt>
              <c:pt idx="14">
                <c:v>2728</c:v>
              </c:pt>
              <c:pt idx="15">
                <c:v>2672</c:v>
              </c:pt>
              <c:pt idx="16">
                <c:v>2811</c:v>
              </c:pt>
              <c:pt idx="17">
                <c:v>2584</c:v>
              </c:pt>
              <c:pt idx="18">
                <c:v>2655</c:v>
              </c:pt>
              <c:pt idx="19">
                <c:v>2623</c:v>
              </c:pt>
            </c:numLit>
          </c:val>
          <c:smooth val="0"/>
          <c:extLst>
            <c:ext xmlns:c16="http://schemas.microsoft.com/office/drawing/2014/chart" uri="{C3380CC4-5D6E-409C-BE32-E72D297353CC}">
              <c16:uniqueId val="{00000000-E8D5-4872-B01C-BB7F12B39FB2}"/>
            </c:ext>
          </c:extLst>
        </c:ser>
        <c:ser>
          <c:idx val="1"/>
          <c:order val="1"/>
          <c:tx>
            <c:v>decided</c:v>
          </c:tx>
          <c:spPr>
            <a:ln w="28575" cap="rnd">
              <a:solidFill>
                <a:srgbClr val="003366"/>
              </a:solidFill>
              <a:round/>
            </a:ln>
            <a:effectLst/>
          </c:spPr>
          <c:marker>
            <c:symbol val="none"/>
          </c:marker>
          <c:cat>
            <c:strLit>
              <c:ptCount val="20"/>
              <c:pt idx="0">
                <c:v>2018/19 Apr - Jun</c:v>
              </c:pt>
              <c:pt idx="1">
                <c:v>2018/19 Jul - Sep</c:v>
              </c:pt>
              <c:pt idx="2">
                <c:v>2018/19 Oct - Dec</c:v>
              </c:pt>
              <c:pt idx="3">
                <c:v>2018/19 Jan - Mar</c:v>
              </c:pt>
              <c:pt idx="4">
                <c:v>2019/20 Apr - Jun</c:v>
              </c:pt>
              <c:pt idx="5">
                <c:v>2019/20 Jul - Sep</c:v>
              </c:pt>
              <c:pt idx="6">
                <c:v>2019/20 Oct - Dec</c:v>
              </c:pt>
              <c:pt idx="7">
                <c:v>2019/20 Jan - Mar</c:v>
              </c:pt>
              <c:pt idx="8">
                <c:v>2020/21 Apr - Jun</c:v>
              </c:pt>
              <c:pt idx="9">
                <c:v>2020/21 Jul - Sep</c:v>
              </c:pt>
              <c:pt idx="10">
                <c:v>2020/21 Oct - Dec</c:v>
              </c:pt>
              <c:pt idx="11">
                <c:v>2020/21 Jan - Mar</c:v>
              </c:pt>
              <c:pt idx="12">
                <c:v>2021/22 Apr - Jun</c:v>
              </c:pt>
              <c:pt idx="13">
                <c:v>2021/22 Jul - Sep</c:v>
              </c:pt>
              <c:pt idx="14">
                <c:v>2021/22 Oct - Dec</c:v>
              </c:pt>
              <c:pt idx="15">
                <c:v>2021/22 Jan - Mar</c:v>
              </c:pt>
              <c:pt idx="16">
                <c:v>2022/23 Apr - Jun</c:v>
              </c:pt>
              <c:pt idx="17">
                <c:v>2022/23 Jul - Sep</c:v>
              </c:pt>
              <c:pt idx="18">
                <c:v>2022/23 Oct - Dec</c:v>
              </c:pt>
              <c:pt idx="19">
                <c:v>2022/23 Jan - Mar</c:v>
              </c:pt>
            </c:strLit>
          </c:cat>
          <c:val>
            <c:numLit>
              <c:formatCode>#,##0</c:formatCode>
              <c:ptCount val="20"/>
              <c:pt idx="0">
                <c:v>2428</c:v>
              </c:pt>
              <c:pt idx="1">
                <c:v>2431</c:v>
              </c:pt>
              <c:pt idx="2">
                <c:v>2740</c:v>
              </c:pt>
              <c:pt idx="3">
                <c:v>2665</c:v>
              </c:pt>
              <c:pt idx="4">
                <c:v>3540</c:v>
              </c:pt>
              <c:pt idx="5">
                <c:v>3705</c:v>
              </c:pt>
              <c:pt idx="6">
                <c:v>3350</c:v>
              </c:pt>
              <c:pt idx="7">
                <c:v>2759</c:v>
              </c:pt>
              <c:pt idx="8">
                <c:v>1514</c:v>
              </c:pt>
              <c:pt idx="9">
                <c:v>2252</c:v>
              </c:pt>
              <c:pt idx="10">
                <c:v>2879</c:v>
              </c:pt>
              <c:pt idx="11">
                <c:v>2467</c:v>
              </c:pt>
              <c:pt idx="12">
                <c:v>2321</c:v>
              </c:pt>
              <c:pt idx="13">
                <c:v>2124</c:v>
              </c:pt>
              <c:pt idx="14">
                <c:v>2212</c:v>
              </c:pt>
              <c:pt idx="15">
                <c:v>2296</c:v>
              </c:pt>
              <c:pt idx="16">
                <c:v>2026</c:v>
              </c:pt>
              <c:pt idx="17">
                <c:v>2063</c:v>
              </c:pt>
              <c:pt idx="18">
                <c:v>2611</c:v>
              </c:pt>
              <c:pt idx="19">
                <c:v>2491</c:v>
              </c:pt>
            </c:numLit>
          </c:val>
          <c:smooth val="0"/>
          <c:extLst>
            <c:ext xmlns:c16="http://schemas.microsoft.com/office/drawing/2014/chart" uri="{C3380CC4-5D6E-409C-BE32-E72D297353CC}">
              <c16:uniqueId val="{00000001-E8D5-4872-B01C-BB7F12B39FB2}"/>
            </c:ext>
          </c:extLst>
        </c:ser>
        <c:dLbls>
          <c:showLegendKey val="0"/>
          <c:showVal val="0"/>
          <c:showCatName val="0"/>
          <c:showSerName val="0"/>
          <c:showPercent val="0"/>
          <c:showBubbleSize val="0"/>
        </c:dLbls>
        <c:smooth val="0"/>
        <c:axId val="790070008"/>
        <c:axId val="790069352"/>
      </c:lineChart>
      <c:catAx>
        <c:axId val="79007000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90069352"/>
        <c:crosses val="autoZero"/>
        <c:auto val="1"/>
        <c:lblAlgn val="ctr"/>
        <c:lblOffset val="100"/>
        <c:noMultiLvlLbl val="0"/>
      </c:catAx>
      <c:valAx>
        <c:axId val="790069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number</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90070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97971</xdr:colOff>
      <xdr:row>5</xdr:row>
      <xdr:rowOff>16329</xdr:rowOff>
    </xdr:from>
    <xdr:to>
      <xdr:col>18</xdr:col>
      <xdr:colOff>24594</xdr:colOff>
      <xdr:row>39</xdr:row>
      <xdr:rowOff>140178</xdr:rowOff>
    </xdr:to>
    <xdr:grpSp>
      <xdr:nvGrpSpPr>
        <xdr:cNvPr id="11" name="Group 3">
          <a:extLst>
            <a:ext uri="{FF2B5EF4-FFF2-40B4-BE49-F238E27FC236}">
              <a16:creationId xmlns:a16="http://schemas.microsoft.com/office/drawing/2014/main" id="{612D38C5-1545-40A2-A007-774F5522BB89}"/>
            </a:ext>
          </a:extLst>
        </xdr:cNvPr>
        <xdr:cNvGrpSpPr/>
      </xdr:nvGrpSpPr>
      <xdr:grpSpPr>
        <a:xfrm>
          <a:off x="95250" y="1152525"/>
          <a:ext cx="12789455" cy="6275639"/>
          <a:chOff x="152400" y="745067"/>
          <a:chExt cx="12372623" cy="6359347"/>
        </a:xfrm>
      </xdr:grpSpPr>
      <xdr:graphicFrame macro="">
        <xdr:nvGraphicFramePr>
          <xdr:cNvPr id="12"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152400" y="745067"/>
          <a:ext cx="12372623" cy="63593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3" name="TextBox 9">
            <a:extLst>
              <a:ext uri="{FF2B5EF4-FFF2-40B4-BE49-F238E27FC236}">
                <a16:creationId xmlns:a16="http://schemas.microsoft.com/office/drawing/2014/main" id="{79B82B88-CEA3-4B13-8BF8-D5B2B16A1D95}"/>
              </a:ext>
            </a:extLst>
          </xdr:cNvPr>
          <xdr:cNvSpPr txBox="1"/>
        </xdr:nvSpPr>
        <xdr:spPr>
          <a:xfrm>
            <a:off x="6748317" y="934035"/>
            <a:ext cx="2377185" cy="674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sp macro="" textlink="">
        <xdr:nvSpPr>
          <xdr:cNvPr id="14" name="TextBox 1">
            <a:extLst>
              <a:ext uri="{FF2B5EF4-FFF2-40B4-BE49-F238E27FC236}">
                <a16:creationId xmlns:a16="http://schemas.microsoft.com/office/drawing/2014/main" id="{35B99494-8216-4687-8D10-72547C7D8E8D}"/>
              </a:ext>
            </a:extLst>
          </xdr:cNvPr>
          <xdr:cNvSpPr txBox="1"/>
        </xdr:nvSpPr>
        <xdr:spPr>
          <a:xfrm>
            <a:off x="3989720" y="1402357"/>
            <a:ext cx="1192389" cy="83255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a:t>
            </a:r>
            <a:r>
              <a:rPr lang="en-GB" sz="1100" baseline="0"/>
              <a:t> process to record events changed in April 2022</a:t>
            </a:r>
            <a:endParaRPr lang="en-GB"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16</xdr:col>
      <xdr:colOff>292100</xdr:colOff>
      <xdr:row>36</xdr:row>
      <xdr:rowOff>146050</xdr:rowOff>
    </xdr:to>
    <xdr:graphicFrame macro="">
      <xdr:nvGraphicFramePr>
        <xdr:cNvPr id="3" name="Chart 2">
          <a:extLst>
            <a:ext uri="{FF2B5EF4-FFF2-40B4-BE49-F238E27FC236}">
              <a16:creationId xmlns:a16="http://schemas.microsoft.com/office/drawing/2014/main" id="{FD18F380-B1C8-4E15-9EA8-A161EB715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0.66814</cdr:x>
      <cdr:y>0.05619</cdr:y>
    </cdr:from>
    <cdr:to>
      <cdr:x>0.95449</cdr:x>
      <cdr:y>0.10762</cdr:y>
    </cdr:to>
    <cdr:sp macro="" textlink="">
      <cdr:nvSpPr>
        <cdr:cNvPr id="2" name="TextBox 1">
          <a:extLst xmlns:a="http://schemas.openxmlformats.org/drawingml/2006/main">
            <a:ext uri="{FF2B5EF4-FFF2-40B4-BE49-F238E27FC236}">
              <a16:creationId xmlns:a16="http://schemas.microsoft.com/office/drawing/2014/main" id="{22A7E0D1-E924-4398-9EF5-1FC16912C8AA}"/>
            </a:ext>
          </a:extLst>
        </cdr:cNvPr>
        <cdr:cNvSpPr txBox="1"/>
      </cdr:nvSpPr>
      <cdr:spPr>
        <a:xfrm xmlns:a="http://schemas.openxmlformats.org/drawingml/2006/main">
          <a:off x="6711976" y="374666"/>
          <a:ext cx="2876587" cy="3429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t>Valid to Decision Mean Weeks</a:t>
          </a:r>
        </a:p>
      </cdr:txBody>
    </cdr:sp>
  </cdr:relSizeAnchor>
  <cdr:relSizeAnchor xmlns:cdr="http://schemas.openxmlformats.org/drawingml/2006/chartDrawing">
    <cdr:from>
      <cdr:x>0.66751</cdr:x>
      <cdr:y>0.41524</cdr:y>
    </cdr:from>
    <cdr:to>
      <cdr:x>0.95576</cdr:x>
      <cdr:y>0.46667</cdr:y>
    </cdr:to>
    <cdr:sp macro="" textlink="">
      <cdr:nvSpPr>
        <cdr:cNvPr id="3" name="TextBox 1">
          <a:extLst xmlns:a="http://schemas.openxmlformats.org/drawingml/2006/main">
            <a:ext uri="{FF2B5EF4-FFF2-40B4-BE49-F238E27FC236}">
              <a16:creationId xmlns:a16="http://schemas.microsoft.com/office/drawing/2014/main" id="{7AC41D02-7855-479A-9600-FF61E47F09B4}"/>
            </a:ext>
          </a:extLst>
        </cdr:cNvPr>
        <cdr:cNvSpPr txBox="1"/>
      </cdr:nvSpPr>
      <cdr:spPr>
        <a:xfrm xmlns:a="http://schemas.openxmlformats.org/drawingml/2006/main">
          <a:off x="6705563" y="2768619"/>
          <a:ext cx="2895673" cy="3429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t>Valid to Decision Median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85725</xdr:colOff>
      <xdr:row>2</xdr:row>
      <xdr:rowOff>133349</xdr:rowOff>
    </xdr:from>
    <xdr:to>
      <xdr:col>19</xdr:col>
      <xdr:colOff>281941</xdr:colOff>
      <xdr:row>32</xdr:row>
      <xdr:rowOff>114300</xdr:rowOff>
    </xdr:to>
    <xdr:graphicFrame macro="">
      <xdr:nvGraphicFramePr>
        <xdr:cNvPr id="2" name="Chart 1">
          <a:extLst>
            <a:ext uri="{FF2B5EF4-FFF2-40B4-BE49-F238E27FC236}">
              <a16:creationId xmlns:a16="http://schemas.microsoft.com/office/drawing/2014/main" id="{AF40E6EB-B3B4-4983-B452-1E56F7C3EA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0.88549</cdr:x>
      <cdr:y>0.19647</cdr:y>
    </cdr:from>
    <cdr:to>
      <cdr:x>0.96959</cdr:x>
      <cdr:y>0.28428</cdr:y>
    </cdr:to>
    <cdr:sp macro="" textlink="">
      <cdr:nvSpPr>
        <cdr:cNvPr id="2" name="TextBox 2">
          <a:extLst xmlns:a="http://schemas.openxmlformats.org/drawingml/2006/main">
            <a:ext uri="{FF2B5EF4-FFF2-40B4-BE49-F238E27FC236}">
              <a16:creationId xmlns:a16="http://schemas.microsoft.com/office/drawing/2014/main" id="{D4EFA9CD-98AD-4319-8EFE-741E46E49D67}"/>
            </a:ext>
          </a:extLst>
        </cdr:cNvPr>
        <cdr:cNvSpPr txBox="1"/>
      </cdr:nvSpPr>
      <cdr:spPr>
        <a:xfrm xmlns:a="http://schemas.openxmlformats.org/drawingml/2006/main">
          <a:off x="10429875" y="1074170"/>
          <a:ext cx="990600" cy="48008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a:t>Received</a:t>
          </a:r>
        </a:p>
      </cdr:txBody>
    </cdr:sp>
  </cdr:relSizeAnchor>
  <cdr:relSizeAnchor xmlns:cdr="http://schemas.openxmlformats.org/drawingml/2006/chartDrawing">
    <cdr:from>
      <cdr:x>0.89067</cdr:x>
      <cdr:y>0.34473</cdr:y>
    </cdr:from>
    <cdr:to>
      <cdr:x>0.98124</cdr:x>
      <cdr:y>0.41238</cdr:y>
    </cdr:to>
    <cdr:sp macro="" textlink="">
      <cdr:nvSpPr>
        <cdr:cNvPr id="3" name="TextBox 2">
          <a:extLst xmlns:a="http://schemas.openxmlformats.org/drawingml/2006/main">
            <a:ext uri="{FF2B5EF4-FFF2-40B4-BE49-F238E27FC236}">
              <a16:creationId xmlns:a16="http://schemas.microsoft.com/office/drawing/2014/main" id="{4B338B2E-ECDF-44B7-BB39-D3BE998A66D4}"/>
            </a:ext>
          </a:extLst>
        </cdr:cNvPr>
        <cdr:cNvSpPr txBox="1"/>
      </cdr:nvSpPr>
      <cdr:spPr>
        <a:xfrm xmlns:a="http://schemas.openxmlformats.org/drawingml/2006/main">
          <a:off x="10490835" y="1884760"/>
          <a:ext cx="1066814" cy="36986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600"/>
            <a:t>Decided</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142874</xdr:colOff>
      <xdr:row>2</xdr:row>
      <xdr:rowOff>38099</xdr:rowOff>
    </xdr:from>
    <xdr:to>
      <xdr:col>18</xdr:col>
      <xdr:colOff>552449</xdr:colOff>
      <xdr:row>31</xdr:row>
      <xdr:rowOff>142874</xdr:rowOff>
    </xdr:to>
    <xdr:graphicFrame macro="">
      <xdr:nvGraphicFramePr>
        <xdr:cNvPr id="2" name="Chart 1">
          <a:extLst>
            <a:ext uri="{FF2B5EF4-FFF2-40B4-BE49-F238E27FC236}">
              <a16:creationId xmlns:a16="http://schemas.microsoft.com/office/drawing/2014/main" id="{285322DF-11CB-473A-95A6-8F1F7C605B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74159</xdr:colOff>
      <xdr:row>2</xdr:row>
      <xdr:rowOff>159204</xdr:rowOff>
    </xdr:from>
    <xdr:to>
      <xdr:col>18</xdr:col>
      <xdr:colOff>494619</xdr:colOff>
      <xdr:row>34</xdr:row>
      <xdr:rowOff>11431</xdr:rowOff>
    </xdr:to>
    <xdr:graphicFrame macro="">
      <xdr:nvGraphicFramePr>
        <xdr:cNvPr id="8" name="Chart 1">
          <a:extLst>
            <a:ext uri="{FF2B5EF4-FFF2-40B4-BE49-F238E27FC236}">
              <a16:creationId xmlns:a16="http://schemas.microsoft.com/office/drawing/2014/main" id="{189D7F4B-0C2B-4F24-A61B-F2ADEDFBD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47625</xdr:colOff>
      <xdr:row>6</xdr:row>
      <xdr:rowOff>9525</xdr:rowOff>
    </xdr:from>
    <xdr:to>
      <xdr:col>18</xdr:col>
      <xdr:colOff>485775</xdr:colOff>
      <xdr:row>7</xdr:row>
      <xdr:rowOff>133350</xdr:rowOff>
    </xdr:to>
    <xdr:sp macro="" textlink="">
      <xdr:nvSpPr>
        <xdr:cNvPr id="3" name="TextBox 2">
          <a:extLst>
            <a:ext uri="{FF2B5EF4-FFF2-40B4-BE49-F238E27FC236}">
              <a16:creationId xmlns:a16="http://schemas.microsoft.com/office/drawing/2014/main" id="{DEAEB077-46A3-46A2-8A38-F5DC3E85063A}"/>
            </a:ext>
          </a:extLst>
        </xdr:cNvPr>
        <xdr:cNvSpPr txBox="1"/>
      </xdr:nvSpPr>
      <xdr:spPr>
        <a:xfrm>
          <a:off x="11058525" y="1104900"/>
          <a:ext cx="1085850" cy="3048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Inquiries</a:t>
          </a:r>
        </a:p>
      </xdr:txBody>
    </xdr:sp>
    <xdr:clientData/>
  </xdr:twoCellAnchor>
  <xdr:twoCellAnchor>
    <xdr:from>
      <xdr:col>17</xdr:col>
      <xdr:colOff>19050</xdr:colOff>
      <xdr:row>10</xdr:row>
      <xdr:rowOff>109539</xdr:rowOff>
    </xdr:from>
    <xdr:to>
      <xdr:col>18</xdr:col>
      <xdr:colOff>457200</xdr:colOff>
      <xdr:row>12</xdr:row>
      <xdr:rowOff>38101</xdr:rowOff>
    </xdr:to>
    <xdr:sp macro="" textlink="">
      <xdr:nvSpPr>
        <xdr:cNvPr id="4" name="TextBox 3">
          <a:extLst>
            <a:ext uri="{FF2B5EF4-FFF2-40B4-BE49-F238E27FC236}">
              <a16:creationId xmlns:a16="http://schemas.microsoft.com/office/drawing/2014/main" id="{461C8884-F78D-46FC-9F46-9692BD3C3422}"/>
            </a:ext>
          </a:extLst>
        </xdr:cNvPr>
        <xdr:cNvSpPr txBox="1"/>
      </xdr:nvSpPr>
      <xdr:spPr>
        <a:xfrm>
          <a:off x="11029950" y="1928814"/>
          <a:ext cx="1085850" cy="2905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Hearings</a:t>
          </a:r>
        </a:p>
      </xdr:txBody>
    </xdr:sp>
    <xdr:clientData/>
  </xdr:twoCellAnchor>
  <xdr:twoCellAnchor>
    <xdr:from>
      <xdr:col>17</xdr:col>
      <xdr:colOff>38099</xdr:colOff>
      <xdr:row>14</xdr:row>
      <xdr:rowOff>61913</xdr:rowOff>
    </xdr:from>
    <xdr:to>
      <xdr:col>18</xdr:col>
      <xdr:colOff>276224</xdr:colOff>
      <xdr:row>16</xdr:row>
      <xdr:rowOff>66675</xdr:rowOff>
    </xdr:to>
    <xdr:sp macro="" textlink="">
      <xdr:nvSpPr>
        <xdr:cNvPr id="5" name="TextBox 4">
          <a:extLst>
            <a:ext uri="{FF2B5EF4-FFF2-40B4-BE49-F238E27FC236}">
              <a16:creationId xmlns:a16="http://schemas.microsoft.com/office/drawing/2014/main" id="{0F1626FA-E0E4-4127-97E2-A938ED63CDEA}"/>
            </a:ext>
          </a:extLst>
        </xdr:cNvPr>
        <xdr:cNvSpPr txBox="1"/>
      </xdr:nvSpPr>
      <xdr:spPr>
        <a:xfrm>
          <a:off x="11048999" y="2605088"/>
          <a:ext cx="885825" cy="3667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All</a:t>
          </a:r>
        </a:p>
      </xdr:txBody>
    </xdr:sp>
    <xdr:clientData/>
  </xdr:twoCellAnchor>
  <xdr:twoCellAnchor>
    <xdr:from>
      <xdr:col>15</xdr:col>
      <xdr:colOff>129540</xdr:colOff>
      <xdr:row>16</xdr:row>
      <xdr:rowOff>157163</xdr:rowOff>
    </xdr:from>
    <xdr:to>
      <xdr:col>19</xdr:col>
      <xdr:colOff>9525</xdr:colOff>
      <xdr:row>19</xdr:row>
      <xdr:rowOff>157163</xdr:rowOff>
    </xdr:to>
    <xdr:sp macro="" textlink="">
      <xdr:nvSpPr>
        <xdr:cNvPr id="6" name="TextBox 5">
          <a:extLst>
            <a:ext uri="{FF2B5EF4-FFF2-40B4-BE49-F238E27FC236}">
              <a16:creationId xmlns:a16="http://schemas.microsoft.com/office/drawing/2014/main" id="{C62E346D-C134-4171-9D42-48E3868A0ADE}"/>
            </a:ext>
          </a:extLst>
        </xdr:cNvPr>
        <xdr:cNvSpPr txBox="1"/>
      </xdr:nvSpPr>
      <xdr:spPr>
        <a:xfrm>
          <a:off x="9845040" y="3062288"/>
          <a:ext cx="2470785" cy="5429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t>Written Representations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2</xdr:row>
      <xdr:rowOff>28575</xdr:rowOff>
    </xdr:from>
    <xdr:to>
      <xdr:col>18</xdr:col>
      <xdr:colOff>523875</xdr:colOff>
      <xdr:row>31</xdr:row>
      <xdr:rowOff>123825</xdr:rowOff>
    </xdr:to>
    <xdr:graphicFrame macro="">
      <xdr:nvGraphicFramePr>
        <xdr:cNvPr id="2" name="Chart 1">
          <a:extLst>
            <a:ext uri="{FF2B5EF4-FFF2-40B4-BE49-F238E27FC236}">
              <a16:creationId xmlns:a16="http://schemas.microsoft.com/office/drawing/2014/main" id="{E8898834-0FC1-4235-8006-6A981BCCE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16330</xdr:colOff>
      <xdr:row>6</xdr:row>
      <xdr:rowOff>54429</xdr:rowOff>
    </xdr:from>
    <xdr:to>
      <xdr:col>2</xdr:col>
      <xdr:colOff>421821</xdr:colOff>
      <xdr:row>39</xdr:row>
      <xdr:rowOff>105226</xdr:rowOff>
    </xdr:to>
    <xdr:grpSp>
      <xdr:nvGrpSpPr>
        <xdr:cNvPr id="17" name="Group 3">
          <a:extLst>
            <a:ext uri="{FF2B5EF4-FFF2-40B4-BE49-F238E27FC236}">
              <a16:creationId xmlns:a16="http://schemas.microsoft.com/office/drawing/2014/main" id="{113CF9CD-E302-4DC9-937A-C9F00DE42676}"/>
            </a:ext>
          </a:extLst>
        </xdr:cNvPr>
        <xdr:cNvGrpSpPr/>
      </xdr:nvGrpSpPr>
      <xdr:grpSpPr>
        <a:xfrm>
          <a:off x="19051" y="1562100"/>
          <a:ext cx="11499395" cy="6021612"/>
          <a:chOff x="0" y="519993"/>
          <a:chExt cx="11528427" cy="6135156"/>
        </a:xfrm>
      </xdr:grpSpPr>
      <xdr:graphicFrame macro="">
        <xdr:nvGraphicFramePr>
          <xdr:cNvPr id="18"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0" y="519993"/>
          <a:ext cx="11528427" cy="613515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TextBox 2">
            <a:extLst>
              <a:ext uri="{FF2B5EF4-FFF2-40B4-BE49-F238E27FC236}">
                <a16:creationId xmlns:a16="http://schemas.microsoft.com/office/drawing/2014/main" id="{A1386BD4-8ED8-4F83-8130-DE59FF51403E}"/>
              </a:ext>
            </a:extLst>
          </xdr:cNvPr>
          <xdr:cNvSpPr txBox="1"/>
        </xdr:nvSpPr>
        <xdr:spPr>
          <a:xfrm>
            <a:off x="4465595" y="600568"/>
            <a:ext cx="1114528" cy="361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4</xdr:row>
      <xdr:rowOff>11565</xdr:rowOff>
    </xdr:from>
    <xdr:to>
      <xdr:col>16</xdr:col>
      <xdr:colOff>410936</xdr:colOff>
      <xdr:row>34</xdr:row>
      <xdr:rowOff>36739</xdr:rowOff>
    </xdr:to>
    <xdr:graphicFrame macro="">
      <xdr:nvGraphicFramePr>
        <xdr:cNvPr id="3"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7150" y="511175"/>
    <xdr:ext cx="54165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57150" y="531283"/>
    <xdr:ext cx="10134600" cy="6071152"/>
    <xdr:graphicFrame macro="">
      <xdr:nvGraphicFramePr>
        <xdr:cNvPr id="3"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0.60828</cdr:x>
      <cdr:y>0.37051</cdr:y>
    </cdr:from>
    <cdr:to>
      <cdr:x>0.93034</cdr:x>
      <cdr:y>0.4283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64713" y="2249406"/>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3977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0.70341</cdr:x>
      <cdr:y>0.36403</cdr:y>
    </cdr:from>
    <cdr:to>
      <cdr:x>0.81442</cdr:x>
      <cdr:y>0.43127</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7242673" y="2210081"/>
          <a:ext cx="1143017" cy="40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0.67803</cdr:x>
      <cdr:y>0.132</cdr:y>
    </cdr:from>
    <cdr:to>
      <cdr:x>0.82093</cdr:x>
      <cdr:y>0.19924</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6981323" y="801414"/>
          <a:ext cx="1471373"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0.81953</cdr:x>
      <cdr:y>0.53873</cdr:y>
    </cdr:from>
    <cdr:to>
      <cdr:x>0.93054</cdr:x>
      <cdr:y>0.60596</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8438338" y="3270701"/>
          <a:ext cx="1143018" cy="4081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33" totalsRowShown="0" headerRowDxfId="279" dataDxfId="277" headerRowBorderDxfId="278" tableBorderDxfId="276" headerRowCellStyle="Heading 1" dataCellStyle="Hyperlink">
  <tableColumns count="1">
    <tableColumn id="1" xr3:uid="{8E97147E-DE32-47ED-B22F-2FFE2A664068}" name="Table of Contents: April 2022 to March 2023" dataDxfId="275"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5:N11" totalsRowShown="0" headerRowDxfId="119" dataDxfId="117" headerRowBorderDxfId="118">
  <tableColumns count="14">
    <tableColumn id="1" xr3:uid="{53637C71-46D7-42A8-AF26-9D74BBAA94F2}" name="Month" dataDxfId="116"/>
    <tableColumn id="2" xr3:uid="{F5DAC76D-17C0-4F74-A360-5EDC418A61D8}" name="Apr-22" dataDxfId="115"/>
    <tableColumn id="3" xr3:uid="{EB3B5C2E-93F9-4B6A-A6F3-B72D23470FD5}" name="May-22" dataDxfId="114"/>
    <tableColumn id="4" xr3:uid="{250AE1BB-B0DF-4B22-9A84-EC92748335C5}" name="Jun-22" dataDxfId="113"/>
    <tableColumn id="5" xr3:uid="{6400C277-E25C-4106-9908-393492D897B5}" name="Jul-22" dataDxfId="112"/>
    <tableColumn id="6" xr3:uid="{07B3DE21-CFA0-445B-84F5-19E19D996524}" name="Aug-22" dataDxfId="111"/>
    <tableColumn id="7" xr3:uid="{37ECFC43-D712-4202-91B5-E99D71B26F8D}" name="Sep-22" dataDxfId="110"/>
    <tableColumn id="8" xr3:uid="{3341A1C1-065C-40D4-BE0B-CC653CFEEFE8}" name="Oct-22" dataDxfId="109"/>
    <tableColumn id="9" xr3:uid="{BD53BF0D-FB13-4728-976F-BC90678F6544}" name="Nov-22" dataDxfId="108"/>
    <tableColumn id="10" xr3:uid="{0665EAE1-6DB6-474F-A729-90C8719FD863}" name="Dec-22" dataDxfId="107"/>
    <tableColumn id="11" xr3:uid="{2360F925-A9F4-490E-A2B1-90C17429AD80}" name="Jan-23" dataDxfId="106"/>
    <tableColumn id="12" xr3:uid="{49D07E3C-1A3B-4690-A873-BF4A89FE05F6}" name="Feb-23" dataDxfId="105"/>
    <tableColumn id="13" xr3:uid="{2C53A2C0-76CF-476F-B403-D6723BD01924}" name="Mar-23" dataDxfId="104"/>
    <tableColumn id="14" xr3:uid="{9CEAF5F7-894B-4EF1-AE26-9A3E162FF479}" name="Total" dataDxfId="10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5:N9" totalsRowShown="0" headerRowDxfId="102" dataDxfId="100" headerRowBorderDxfId="101">
  <tableColumns count="14">
    <tableColumn id="1" xr3:uid="{41F3C4CD-C7B6-46C6-A507-6B08B9C0ECA3}" name="Month" dataDxfId="99"/>
    <tableColumn id="2" xr3:uid="{BEDBD507-D777-4488-A33E-21DA20673D5D}" name="Apr-22" dataDxfId="98"/>
    <tableColumn id="3" xr3:uid="{0F4A4B1F-D306-4B08-9C42-59C11AA143F8}" name="May-22" dataDxfId="97"/>
    <tableColumn id="4" xr3:uid="{7682D00A-BC3F-476C-8A91-B58E2BA1A917}" name="Jun-22" dataDxfId="96"/>
    <tableColumn id="5" xr3:uid="{D4CA1825-157C-4EED-8EE2-E23A596B9C4E}" name="Jul-22" dataDxfId="95"/>
    <tableColumn id="6" xr3:uid="{FE0F8AE6-61DB-453D-A6E4-4FB16D4865EA}" name="Aug-22" dataDxfId="94"/>
    <tableColumn id="7" xr3:uid="{D134194D-CE44-4240-A153-E4B197620EBD}" name="Sep-22" dataDxfId="93"/>
    <tableColumn id="8" xr3:uid="{BE4A4DCC-03A0-4507-BDA4-628E7EDC1552}" name="Oct-22" dataDxfId="92"/>
    <tableColumn id="9" xr3:uid="{09657A5C-901F-4899-9619-4890FD00F518}" name="Nov-22" dataDxfId="91"/>
    <tableColumn id="10" xr3:uid="{E7B549DB-222F-482D-B833-247F1466653E}" name="Dec-22" dataDxfId="90"/>
    <tableColumn id="11" xr3:uid="{21AE1B0A-4417-47FF-A70A-A78AFC9EEE9B}" name="Jan-23" dataDxfId="89"/>
    <tableColumn id="12" xr3:uid="{2023EA5E-4CDF-4FBA-97E2-0B60540AA9E6}" name="Feb-23" dataDxfId="88"/>
    <tableColumn id="13" xr3:uid="{F888BBCA-C29E-4F82-B185-83746C95FEF3}" name="Mar-23" dataDxfId="87"/>
    <tableColumn id="14" xr3:uid="{5E8A02AE-D3EC-4A41-9077-F162A349465D}" name="Total" dataDxfId="86">
      <calculatedColumnFormula>SUM(B6:M6)</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6:E11" totalsRowShown="0" headerRowDxfId="85" dataDxfId="84">
  <tableColumns count="5">
    <tableColumn id="1" xr3:uid="{16C17892-BEC9-453D-B069-6E0EE77BE749}" name="Stage" dataDxfId="83"/>
    <tableColumn id="2" xr3:uid="{9A6CE2DB-83A8-443E-A850-CDD7DB4CCA16}" name="WR" dataDxfId="82"/>
    <tableColumn id="3" xr3:uid="{EBAD2E10-5E4A-4B1A-88A2-6004E2558CCB}" name="HRG" dataDxfId="81"/>
    <tableColumn id="4" xr3:uid="{D2087341-DA1B-4A4D-8D20-A0227CD81128}" name="INQ" dataDxfId="80"/>
    <tableColumn id="6" xr3:uid="{38193648-8F2F-4D82-AF1E-E4D8D2328A07}" name="Total" data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2" xr3:uid="{008099EE-A5B5-451C-BB26-AA7E169984EC}" name="Apr-22" dataDxfId="74"/>
    <tableColumn id="3" xr3:uid="{F9208335-3CF1-461C-AA13-CEF52F4D00B5}" name="May-22" dataDxfId="73"/>
    <tableColumn id="4" xr3:uid="{A82A8F37-F8AA-44C8-90CB-D94A45A44413}" name="Jun-22" dataDxfId="72"/>
    <tableColumn id="5" xr3:uid="{3D2F42C2-B7DA-4A44-9141-37918FC68D28}" name="Jul-22" dataDxfId="71"/>
    <tableColumn id="6" xr3:uid="{850AB6F7-80AA-4FF2-A090-04EECCF10231}" name="Aug-22" dataDxfId="70"/>
    <tableColumn id="7" xr3:uid="{3F90CC6E-BE08-4693-82F8-22C2910C3657}" name="Sep-22" dataDxfId="69"/>
    <tableColumn id="8" xr3:uid="{A9C144AA-8486-43BF-904F-0E9B9A9D8B1C}" name="Oct-22" dataDxfId="68"/>
    <tableColumn id="9" xr3:uid="{3824FB03-DA97-4374-A24A-5551E08B63A2}" name="Nov-22" dataDxfId="67"/>
    <tableColumn id="10" xr3:uid="{C5F7795B-683E-40D3-BB33-11A604DFD4BA}" name="Dec-22" dataDxfId="66"/>
    <tableColumn id="11" xr3:uid="{D37FEA0A-6F27-49D4-9905-5B79DBC9F0A5}" name="Jan-23" dataDxfId="65"/>
    <tableColumn id="12" xr3:uid="{75EFD98A-BE03-433C-9993-EC8D5B30FCAB}" name="Feb-23" dataDxfId="64"/>
    <tableColumn id="13" xr3:uid="{184D18B5-661C-4969-8116-3BAA3364DDD9}" name="Mar-23"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Apr-22" dataDxfId="57"/>
    <tableColumn id="3" xr3:uid="{3A9D082E-A1E7-464B-9EC4-9F26BE297009}" name="May-22" dataDxfId="56"/>
    <tableColumn id="4" xr3:uid="{488C5069-07A1-44C3-A5D8-AC76A19D6814}" name="Jun-22" dataDxfId="55"/>
    <tableColumn id="5" xr3:uid="{8D106345-4703-4445-986F-45BA2716DA1C}" name="Jul-22" dataDxfId="54"/>
    <tableColumn id="6" xr3:uid="{029171A7-75F4-48DB-B481-B4E50E7CF7E5}" name="Aug-22" dataDxfId="53"/>
    <tableColumn id="7" xr3:uid="{996F6D00-DB62-4474-943D-9212241708C2}" name="Sep-22" dataDxfId="52"/>
    <tableColumn id="8" xr3:uid="{F193D8BF-8514-4917-A8ED-70C04CA9803D}" name="Oct-22" dataDxfId="51"/>
    <tableColumn id="9" xr3:uid="{63066829-B952-4EFE-8741-404A3864993A}" name="Nov-22" dataDxfId="50"/>
    <tableColumn id="10" xr3:uid="{23917F60-4B66-4950-836E-428649B4FDDD}" name="Dec-22" dataDxfId="49"/>
    <tableColumn id="11" xr3:uid="{DC176750-0145-4B21-B8BC-B55C7A0E97E1}" name="Jan-23" dataDxfId="48"/>
    <tableColumn id="12" xr3:uid="{1B294C1E-26D9-4FD1-BD16-7478EA965119}" name="Feb-23" dataDxfId="47"/>
    <tableColumn id="13" xr3:uid="{E9D3A406-3E53-4A9A-80C3-48C6EF3C2555}" name="Mar-23"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2" totalsRowShown="0" headerRowDxfId="44" dataDxfId="42" headerRowBorderDxfId="43">
  <autoFilter ref="A5:O22"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Apr-22" dataDxfId="39"/>
    <tableColumn id="4" xr3:uid="{287E2868-7F97-4442-A627-578389E44E81}" name="May-22" dataDxfId="38"/>
    <tableColumn id="5" xr3:uid="{DD6AEC0A-45B1-4D1A-A866-EE0988668E58}" name="Jun-22" dataDxfId="37"/>
    <tableColumn id="6" xr3:uid="{5AFFF802-90A1-4E19-8FFE-1D45E34D77A6}" name="Jul-22" dataDxfId="36"/>
    <tableColumn id="7" xr3:uid="{C3245A20-FF5E-4A7A-896A-4D0D491761D9}" name="Aug-22" dataDxfId="35"/>
    <tableColumn id="8" xr3:uid="{ADEDFAAD-FC66-445A-A63A-2A55D472C417}" name="Sep-22" dataDxfId="34"/>
    <tableColumn id="9" xr3:uid="{04723D77-0F74-42DA-959F-8B8CA9C018B7}" name="Oct-22" dataDxfId="33"/>
    <tableColumn id="10" xr3:uid="{FB6115B9-BD24-45B6-8DBA-7905DB2DF406}" name="Nov-22" dataDxfId="32"/>
    <tableColumn id="11" xr3:uid="{7C674B5C-98A0-4792-96E9-04C09894A969}" name="Dec-22" dataDxfId="31"/>
    <tableColumn id="12" xr3:uid="{1AC71EF9-3A32-4007-82FE-2B8E149347CC}" name="Jan-23" dataDxfId="30"/>
    <tableColumn id="13" xr3:uid="{1D6AD224-9037-477E-9ABD-44D5AF380229}" name="Feb-23" dataDxfId="29"/>
    <tableColumn id="14" xr3:uid="{5BFDD6B1-16F7-4FD9-A4F0-0FB059A4D72D}" name="Mar-23"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7:O24" totalsRowShown="0" headerRowDxfId="26" dataDxfId="24" headerRowBorderDxfId="25">
  <autoFilter ref="A7:O24"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Apr-22" dataDxfId="21"/>
    <tableColumn id="4" xr3:uid="{D013D7D1-3D03-4BC3-A416-C4F4AEE7B226}" name="May-22" dataDxfId="20"/>
    <tableColumn id="5" xr3:uid="{BB251D7D-24D8-4479-B576-CC7BE337607D}" name="Jun-22" dataDxfId="19"/>
    <tableColumn id="6" xr3:uid="{6C4DEF1E-E644-4CC2-90C8-DCBEB18F4BBA}" name="Jul-22" dataDxfId="18"/>
    <tableColumn id="7" xr3:uid="{B7EC1730-DC73-4E5B-8E48-1DA767C51623}" name="Aug-22" dataDxfId="17"/>
    <tableColumn id="8" xr3:uid="{B456F1C5-0BFD-4759-A0B5-D7A79689C2FA}" name="Sep-22" dataDxfId="16"/>
    <tableColumn id="9" xr3:uid="{8C94CE09-2B39-4AF7-9664-81DDB572D508}" name="Oct-22" dataDxfId="15"/>
    <tableColumn id="10" xr3:uid="{3229E923-BB35-4BA7-9349-0BA85544599D}" name="Nov-22" dataDxfId="14"/>
    <tableColumn id="11" xr3:uid="{E14995EA-80F1-42FD-BB86-9FA58849B549}" name="Dec-22" dataDxfId="13"/>
    <tableColumn id="12" xr3:uid="{86910D19-F569-4A75-9CBC-29FA0011AAE6}" name="Jan-23" dataDxfId="12"/>
    <tableColumn id="13" xr3:uid="{C4F6DCC6-12AB-4348-BD1F-9F409A8E5E9F}" name="Feb-23" dataDxfId="11"/>
    <tableColumn id="14" xr3:uid="{0E1DADD8-06C8-4E1B-B7BE-5D66604BDA6D}" name="Mar-23"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8" totalsRowShown="0" headerRowDxfId="274" dataDxfId="272" headerRowBorderDxfId="273">
  <tableColumns count="14">
    <tableColumn id="1" xr3:uid="{1C605DA2-8808-4678-BCC2-8C129D7E850B}" name="Month" dataDxfId="271"/>
    <tableColumn id="2" xr3:uid="{3C9C2732-E020-4030-8992-37353FEB9586}" name="Apr-22" dataDxfId="270"/>
    <tableColumn id="3" xr3:uid="{961F98A1-62DE-45A5-BAB0-46D7E0CB70EF}" name="May-22" dataDxfId="269"/>
    <tableColumn id="4" xr3:uid="{2A6CFED0-E65D-4E4B-919F-0777F4696904}" name="Jun-22" dataDxfId="268"/>
    <tableColumn id="5" xr3:uid="{EDE2F7E3-66BB-4D4F-932F-4B76BBC79F26}" name="Jul-22" dataDxfId="267"/>
    <tableColumn id="6" xr3:uid="{1BD42DA7-74C1-4CAA-9865-78A469115A72}" name="Aug-22" dataDxfId="266"/>
    <tableColumn id="7" xr3:uid="{13AE0562-DF16-4BC5-B27C-BC6F2304752C}" name="Sep-22" dataDxfId="265"/>
    <tableColumn id="8" xr3:uid="{9C607119-25BF-4D24-9224-578D2F875E63}" name="Oct-22" dataDxfId="264"/>
    <tableColumn id="9" xr3:uid="{A9FFCBE1-A0BF-435D-A17E-3C495103C1F7}" name="Nov-22" dataDxfId="263"/>
    <tableColumn id="10" xr3:uid="{12104BEF-1A43-4794-8995-F1B2C2200D20}" name="Dec-22" dataDxfId="262"/>
    <tableColumn id="11" xr3:uid="{F52AC712-DC9F-4ADA-BABD-047CB374427F}" name="Jan-23" dataDxfId="261"/>
    <tableColumn id="12" xr3:uid="{AD3FBF82-7DF4-43EF-9E3E-9E20B20F5B9A}" name="Feb-23" dataDxfId="260"/>
    <tableColumn id="13" xr3:uid="{2575950E-84DA-4831-8EA8-B944D1E144D5}" name="Mar-23" dataDxfId="259"/>
    <tableColumn id="14" xr3:uid="{B9431A29-4689-449E-ABED-5AD19114A78F}" name="Total" dataDxfId="25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Count="1" headerRowDxfId="257" dataDxfId="255" headerRowBorderDxfId="256">
  <tableColumns count="14">
    <tableColumn id="1" xr3:uid="{B91F7E6B-2853-494A-83AA-4110E628F421}" name="Month" dataDxfId="254" totalsRowDxfId="253"/>
    <tableColumn id="3" xr3:uid="{062BA956-2A5A-4D9F-84CF-3F05CE8A5C7E}" name="Apr-22" dataDxfId="252" totalsRowDxfId="251"/>
    <tableColumn id="4" xr3:uid="{D8F7A960-6D28-4CD2-BCB4-B809615306F8}" name="May-22" dataDxfId="250" totalsRowDxfId="249"/>
    <tableColumn id="5" xr3:uid="{BF677B9B-C579-4CD1-9098-40857D0C5061}" name="Jun-22" dataDxfId="248" totalsRowDxfId="247"/>
    <tableColumn id="6" xr3:uid="{78FE49A6-BCF6-40E2-9064-80B209085B8E}" name="Jul-22" dataDxfId="246" totalsRowDxfId="245"/>
    <tableColumn id="7" xr3:uid="{3621C2DC-E74C-47FD-A178-8C4A3ED9FE32}" name="Aug-22" dataDxfId="244" totalsRowDxfId="243"/>
    <tableColumn id="8" xr3:uid="{1B93932B-8BEF-4B19-BED5-66C46130E426}" name="Sep-22" dataDxfId="242" totalsRowDxfId="241"/>
    <tableColumn id="9" xr3:uid="{CDCE29AA-F202-4037-8C79-254DC7F3DE27}" name="Oct-22" dataDxfId="240" totalsRowDxfId="239"/>
    <tableColumn id="10" xr3:uid="{F85757CE-651D-436A-AEF1-E82823F88ADA}" name="Nov-22" dataDxfId="238" totalsRowDxfId="237"/>
    <tableColumn id="11" xr3:uid="{D2CCB206-2C1E-424B-ABD1-137FDD09CA58}" name="Dec-22" dataDxfId="236" totalsRowDxfId="235"/>
    <tableColumn id="12" xr3:uid="{97C73507-6661-4DAB-8E47-4A95D01AB18F}" name="Jan-23" dataDxfId="234" totalsRowDxfId="233"/>
    <tableColumn id="13" xr3:uid="{2DB1DBF5-9C37-4CD1-908F-D22848AE1C46}" name="Feb-23" dataDxfId="232" totalsRowDxfId="231"/>
    <tableColumn id="14" xr3:uid="{197F2A7E-3704-4AF3-8C09-196FF51BB9A1}" name="Mar-23" dataDxfId="230" totalsRowDxfId="229"/>
    <tableColumn id="2" xr3:uid="{9F3AD41D-1E08-4FAC-B812-C9980EAE407A}" name="Total" dataDxfId="228" totalsRowDxfId="2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4:N5" totalsRowShown="0" headerRowDxfId="226" dataDxfId="224" headerRowBorderDxfId="225">
  <tableColumns count="14">
    <tableColumn id="1" xr3:uid="{8D4AD037-4369-4C7A-B618-93F373A20FD7}" name="Month" dataDxfId="223"/>
    <tableColumn id="2" xr3:uid="{D5FD91F1-D6F8-49D0-9C9B-B86EC98CEF5E}" name="Apr-22" dataDxfId="222"/>
    <tableColumn id="3" xr3:uid="{54129DAF-FE81-4517-B6A4-237A123F564F}" name="May-22" dataDxfId="221"/>
    <tableColumn id="4" xr3:uid="{C99D6B75-A2D2-41CD-9199-4A356C7AA152}" name="Jun-22" dataDxfId="220"/>
    <tableColumn id="5" xr3:uid="{60FA6454-68A2-40A9-BA0E-93FBF7720981}" name="Jul-22" dataDxfId="219"/>
    <tableColumn id="6" xr3:uid="{090103BD-145C-4F85-8607-6421EE22E47A}" name="Aug-22" dataDxfId="218"/>
    <tableColumn id="7" xr3:uid="{BDCCACBD-9292-4468-8843-A413BAEBC449}" name="Sep-22" dataDxfId="217"/>
    <tableColumn id="8" xr3:uid="{EFA2CB61-14CB-4E69-9207-A24AD7AC62C0}" name="Oct-22" dataDxfId="216"/>
    <tableColumn id="9" xr3:uid="{CE567438-4CF8-4FBB-B218-38225EFCE72D}" name="Nov-22" dataDxfId="215"/>
    <tableColumn id="10" xr3:uid="{7504316C-0125-4306-A7BE-9D0754A4D0AA}" name="Dec-22" dataDxfId="214"/>
    <tableColumn id="11" xr3:uid="{7047CD42-932A-43B8-9589-A441C2E2EE47}" name="Jan-23" dataDxfId="213"/>
    <tableColumn id="12" xr3:uid="{86B7FF4C-4D6B-4646-A3AC-40D2113D8429}" name="Feb-23" dataDxfId="212"/>
    <tableColumn id="13" xr3:uid="{CA2009B0-D960-4D71-88E7-48EF27F7CDEA}" name="Mar-23" dataDxfId="211"/>
    <tableColumn id="14" xr3:uid="{78F8CBA1-6911-4D1E-8143-61A0BEEEA405}" name="Total" dataDxfId="2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09" dataDxfId="207" headerRowBorderDxfId="208">
  <tableColumns count="14">
    <tableColumn id="1" xr3:uid="{65CFE8CF-D5F9-4866-A58F-84EA52C66604}" name="Month" dataDxfId="206"/>
    <tableColumn id="2" xr3:uid="{E6E39961-CC7A-4C46-862F-43FBA48E480F}" name="Apr-22" dataDxfId="205"/>
    <tableColumn id="3" xr3:uid="{02CC4C15-B69C-4DEB-A445-F8191BC160AB}" name="May-22" dataDxfId="204"/>
    <tableColumn id="4" xr3:uid="{C499F026-C7C9-44EE-93A5-A2D11FBED457}" name="Jun-22" dataDxfId="203"/>
    <tableColumn id="5" xr3:uid="{79B98161-EA4B-42BD-BE38-0B12BE8DED95}" name="Jul-22" dataDxfId="202"/>
    <tableColumn id="6" xr3:uid="{5E821EFA-80BF-4AAA-A166-64082DD9B248}" name="Aug-22" dataDxfId="201"/>
    <tableColumn id="7" xr3:uid="{71B3E7A8-3BAC-4A74-909E-97759B84844A}" name="Sep-22" dataDxfId="200"/>
    <tableColumn id="8" xr3:uid="{EFA93372-AB53-4232-8AD6-88F73F2494BA}" name="Oct-22" dataDxfId="199"/>
    <tableColumn id="9" xr3:uid="{E7358D0A-064D-4C39-BD53-4036C46259AB}" name="Nov-22" dataDxfId="198"/>
    <tableColumn id="10" xr3:uid="{AAFBBBFB-83BC-4A6E-8D48-9F523104C6A7}" name="Dec-22" dataDxfId="197"/>
    <tableColumn id="11" xr3:uid="{34ACC8A6-01C6-43FC-A918-C16CF34A81EA}" name="Jan-23" dataDxfId="196"/>
    <tableColumn id="12" xr3:uid="{E0B5D339-219B-43F4-8125-BCD113FAA52C}" name="Feb-23" dataDxfId="195"/>
    <tableColumn id="13" xr3:uid="{9C41CE08-E436-49EF-85CF-1B6AD20618FA}" name="Mar-23" dataDxfId="194"/>
    <tableColumn id="14" xr3:uid="{3BBC4AFA-96FA-476C-951C-886FDBEAC4A4}" name="Total" dataDxfId="19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92" dataDxfId="190" headerRowBorderDxfId="191">
  <tableColumns count="14">
    <tableColumn id="1" xr3:uid="{8F7217FE-54FB-40C9-997B-EBF8D16D4B4A}" name="Month" dataDxfId="189"/>
    <tableColumn id="2" xr3:uid="{86597C14-BF32-4BBC-88B4-CBAE73BF7AEB}" name="Apr-22" dataDxfId="188"/>
    <tableColumn id="3" xr3:uid="{F69446E0-B337-49D6-B1F6-F728EF5BC26D}" name="May-22" dataDxfId="187"/>
    <tableColumn id="4" xr3:uid="{E6AA23B5-05B4-474B-9A8D-743D4151EF87}" name="Jun-22" dataDxfId="186"/>
    <tableColumn id="5" xr3:uid="{FF14DE91-C3D7-4B27-AFA3-CC76C6AB97D0}" name="Jul-22" dataDxfId="185"/>
    <tableColumn id="6" xr3:uid="{5C988662-ADD4-4E3E-AA3F-B320A686F868}" name="Aug-22" dataDxfId="184"/>
    <tableColumn id="7" xr3:uid="{7135AB97-63A7-4063-86CC-EA8996135513}" name="Sep-22" dataDxfId="183"/>
    <tableColumn id="8" xr3:uid="{1C378635-5CCA-4055-9583-47F911DB8F9D}" name="Oct-22" dataDxfId="182"/>
    <tableColumn id="9" xr3:uid="{BC0A3AA8-6E93-496B-9F4D-AF094F16966A}" name="Nov-22" dataDxfId="181"/>
    <tableColumn id="10" xr3:uid="{6EC5540B-06F6-4A21-B32A-3485AC755D31}" name="Dec-22" dataDxfId="180"/>
    <tableColumn id="11" xr3:uid="{E9EFA41F-D330-4F77-B021-9B30F42A43B7}" name="Jan-23" dataDxfId="179"/>
    <tableColumn id="12" xr3:uid="{E97BDE8B-2CE0-4C2F-8733-85C069F1C25A}" name="Feb-23" dataDxfId="178"/>
    <tableColumn id="13" xr3:uid="{99066036-0717-4D79-839E-65E89AC75E60}" name="Mar-23" dataDxfId="177"/>
    <tableColumn id="14" xr3:uid="{438F1512-3226-4CC5-89B3-2E5C43C52D3B}" name="Total" dataDxfId="17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75" dataDxfId="173" headerRowBorderDxfId="174" tableBorderDxfId="172">
  <tableColumns count="14">
    <tableColumn id="1" xr3:uid="{9387A806-8B71-4131-9064-BB933059B967}" name="Month" dataDxfId="171"/>
    <tableColumn id="2" xr3:uid="{5D4C9EC0-AEF5-4602-AE96-1016C5A8314F}" name="Apr-22" dataDxfId="170"/>
    <tableColumn id="3" xr3:uid="{2B5197FF-BE67-4176-9DF0-828D69B7309A}" name="May-22" dataDxfId="169"/>
    <tableColumn id="4" xr3:uid="{B319E14E-F609-4B6D-99C5-F0DFB04C8B76}" name="Jun-22" dataDxfId="168"/>
    <tableColumn id="5" xr3:uid="{1BD95A50-AC5C-4F7B-9F43-FE322DC84A4D}" name="Jul-22" dataDxfId="167"/>
    <tableColumn id="6" xr3:uid="{B90E2978-8592-48EB-9955-4E29B495F092}" name="Aug-22" dataDxfId="166"/>
    <tableColumn id="7" xr3:uid="{4341348B-4890-4864-82D4-C0D57FEEA29B}" name="Sep-22" dataDxfId="165"/>
    <tableColumn id="8" xr3:uid="{340CC027-51A2-478A-BD58-C52871A6CCBB}" name="Oct-22" dataDxfId="164"/>
    <tableColumn id="9" xr3:uid="{51458ECD-545B-4B4B-AFA4-361E4E3FF27B}" name="Nov-22" dataDxfId="163"/>
    <tableColumn id="10" xr3:uid="{0529C051-E1F4-41CD-81B5-EF42A849BF18}" name="Dec-22" dataDxfId="162"/>
    <tableColumn id="11" xr3:uid="{AFB03175-6040-419A-9E67-12D3600FF8A3}" name="Jan-23" dataDxfId="161"/>
    <tableColumn id="12" xr3:uid="{E3476464-8B1E-419A-AA80-B435F1CE3149}" name="Feb-23" dataDxfId="160"/>
    <tableColumn id="13" xr3:uid="{004A2D27-78CA-4E6B-AA69-DE2352E2BED6}" name="Mar-23" dataDxfId="159"/>
    <tableColumn id="14" xr3:uid="{7ABC4813-F02A-4841-AE72-80094C660E60}" name="Total" dataDxfId="15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6:O18" totalsRowShown="0" headerRowDxfId="157" dataDxfId="155" headerRowBorderDxfId="156" tableBorderDxfId="154">
  <tableColumns count="15">
    <tableColumn id="1" xr3:uid="{E8371996-0A59-487A-8A62-FD3918D1219B}" name="Measure" dataDxfId="153"/>
    <tableColumn id="2" xr3:uid="{820FC88C-3000-489F-A8EF-026D9FA1B858}" name="Procedure" dataDxfId="152"/>
    <tableColumn id="3" xr3:uid="{49616AFD-2F4B-4068-9630-DB69AD62B029}" name="Apr-22" dataDxfId="151"/>
    <tableColumn id="4" xr3:uid="{590241A3-DC21-4B34-96E1-2AB7095C13FE}" name="May-22" dataDxfId="150"/>
    <tableColumn id="5" xr3:uid="{9977CBF7-61E5-40C1-9A04-1C2597CB7177}" name="Jun-22" dataDxfId="149"/>
    <tableColumn id="6" xr3:uid="{B8474989-8290-467C-BC14-56CF181D3146}" name="Jul-22" dataDxfId="148"/>
    <tableColumn id="7" xr3:uid="{2D743D20-1D5D-48B4-BF7A-0364D019D85C}" name="Aug-22" dataDxfId="147"/>
    <tableColumn id="8" xr3:uid="{744C41C6-F9F2-483A-9B33-6881A2D55F31}" name="Sep-22" dataDxfId="146"/>
    <tableColumn id="9" xr3:uid="{45F398AF-B1CF-4BDD-A019-EF6DF0F11182}" name="Oct-22" dataDxfId="145"/>
    <tableColumn id="10" xr3:uid="{A723C605-BB0B-42CA-B1C0-07C225606137}" name="Nov-22" dataDxfId="144"/>
    <tableColumn id="11" xr3:uid="{F35143E9-DF2C-4650-9874-EA46DACE457F}" name="Dec-22" dataDxfId="143"/>
    <tableColumn id="12" xr3:uid="{8BA24E82-CEBB-4F30-9EBB-CBA9BC700D84}" name="Jan-23" dataDxfId="142"/>
    <tableColumn id="13" xr3:uid="{1349C4E6-5ED5-42E4-A74F-A64E61E93D49}" name="Feb-23" dataDxfId="141"/>
    <tableColumn id="14" xr3:uid="{E15D0571-5535-410A-9D4C-2BA90EEB6917}" name="Mar-23" dataDxfId="140"/>
    <tableColumn id="15" xr3:uid="{886966DE-C960-4F2D-817A-FA1286E7096B}" name="Total" dataDxfId="13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38" dataDxfId="136" headerRowBorderDxfId="137" tableBorderDxfId="135">
  <tableColumns count="15">
    <tableColumn id="1" xr3:uid="{58BF1AB8-A6B5-48C2-B9D3-AADC09DC7CDC}" name="Appeal Type" dataDxfId="134"/>
    <tableColumn id="2" xr3:uid="{69F22DB3-BD9C-4D75-BFE1-B96E893EAC8A}" name="Measure" dataDxfId="133"/>
    <tableColumn id="3" xr3:uid="{1B3EF3D6-04C8-4F7E-90CC-12022B158218}" name="Apr-22" dataDxfId="132"/>
    <tableColumn id="4" xr3:uid="{2F2EA2A2-6682-4D10-B767-15F62093B635}" name="May-22" dataDxfId="131"/>
    <tableColumn id="5" xr3:uid="{C58127C0-F998-4E3C-85AB-09EE4721C5F2}" name="Jun-22" dataDxfId="130"/>
    <tableColumn id="6" xr3:uid="{B845DE22-9766-44E0-98FE-605F8BB90BBF}" name="Jul-22" dataDxfId="129"/>
    <tableColumn id="7" xr3:uid="{8E2A24DF-9993-4F45-B504-CB636EF6D73A}" name="Aug-22" dataDxfId="128"/>
    <tableColumn id="8" xr3:uid="{CC408B08-9540-4472-9F82-671AAC5EA700}" name="Sep-22" dataDxfId="127"/>
    <tableColumn id="9" xr3:uid="{AA0A8217-888B-4861-A9FA-0EC9CD6CF069}" name="Oct-22" dataDxfId="126"/>
    <tableColumn id="10" xr3:uid="{5A8534B3-9802-43E6-B1C3-F411A4BBB340}" name="Nov-22" dataDxfId="125"/>
    <tableColumn id="11" xr3:uid="{1D1D16E6-36AA-4760-B7F0-3FB0CFB8C87D}" name="Dec-22" dataDxfId="124"/>
    <tableColumn id="12" xr3:uid="{F3D0F2AD-6445-4F19-A07B-9B2F21460DA7}" name="Jan-23" dataDxfId="123"/>
    <tableColumn id="13" xr3:uid="{85EFD495-4357-4EA6-A404-F26FB39B026F}" name="Feb-23" dataDxfId="122"/>
    <tableColumn id="14" xr3:uid="{21FC21FE-2C17-4707-975F-A4FD7245F2CD}" name="Mar-23" dataDxfId="121"/>
    <tableColumn id="15" xr3:uid="{E3262BFC-5118-4D41-B1BC-87817B41E78A}" name="Total" dataDxfId="12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EAE3D-3A14-4CA7-9855-0533E593C677}">
  <dimension ref="A1"/>
  <sheetViews>
    <sheetView tabSelected="1" workbookViewId="0"/>
  </sheetViews>
  <sheetFormatPr defaultRowHeight="14.6" x14ac:dyDescent="0.4"/>
  <cols>
    <col min="1" max="1" width="150.3046875" customWidth="1"/>
    <col min="2" max="2" width="8.69140625" customWidth="1"/>
  </cols>
  <sheetData>
    <row r="1" spans="1:1" ht="200.25" customHeight="1" x14ac:dyDescent="0.4">
      <c r="A1" s="142" t="s">
        <v>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workbookViewId="0"/>
  </sheetViews>
  <sheetFormatPr defaultRowHeight="14.6" x14ac:dyDescent="0.4"/>
  <sheetData>
    <row r="1" spans="1:1" ht="19.3" x14ac:dyDescent="0.4">
      <c r="A1" s="43" t="s">
        <v>49</v>
      </c>
    </row>
    <row r="2" spans="1:1" x14ac:dyDescent="0.4">
      <c r="A2" s="82"/>
    </row>
    <row r="3" spans="1:1" ht="35.15" customHeight="1" x14ac:dyDescent="0.4"/>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heetViews>
  <sheetFormatPr defaultRowHeight="14.6" x14ac:dyDescent="0.4"/>
  <cols>
    <col min="1" max="1" width="27.3046875" bestFit="1" customWidth="1"/>
    <col min="2" max="13" width="12.84375" customWidth="1"/>
  </cols>
  <sheetData>
    <row r="4" spans="1:13" ht="18.45" x14ac:dyDescent="0.5">
      <c r="A4" s="10"/>
      <c r="B4" s="24" t="e">
        <f>#REF!</f>
        <v>#REF!</v>
      </c>
      <c r="C4" s="24" t="e">
        <f>#REF!</f>
        <v>#REF!</v>
      </c>
      <c r="D4" s="24" t="e">
        <f>#REF!</f>
        <v>#REF!</v>
      </c>
      <c r="E4" s="24" t="e">
        <f>#REF!</f>
        <v>#REF!</v>
      </c>
      <c r="F4" s="24" t="e">
        <f>#REF!</f>
        <v>#REF!</v>
      </c>
      <c r="G4" s="24" t="e">
        <f>#REF!</f>
        <v>#REF!</v>
      </c>
      <c r="H4" s="24" t="e">
        <f>#REF!</f>
        <v>#REF!</v>
      </c>
      <c r="I4" s="24" t="e">
        <f>#REF!</f>
        <v>#REF!</v>
      </c>
      <c r="J4" s="24" t="e">
        <f>#REF!</f>
        <v>#REF!</v>
      </c>
      <c r="K4" s="24" t="e">
        <f>#REF!</f>
        <v>#REF!</v>
      </c>
      <c r="L4" s="24" t="e">
        <f>#REF!</f>
        <v>#REF!</v>
      </c>
      <c r="M4" s="24" t="e">
        <f>#REF!</f>
        <v>#REF!</v>
      </c>
    </row>
    <row r="5" spans="1:13" ht="18.45" x14ac:dyDescent="0.5">
      <c r="A5" s="4" t="s">
        <v>50</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45" x14ac:dyDescent="0.5">
      <c r="A6" s="4" t="s">
        <v>51</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45" x14ac:dyDescent="0.5">
      <c r="A7" s="4" t="s">
        <v>52</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45" x14ac:dyDescent="0.5">
      <c r="A8" s="4" t="s">
        <v>53</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45" x14ac:dyDescent="0.5">
      <c r="A9" s="4" t="s">
        <v>54</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45" x14ac:dyDescent="0.5">
      <c r="A10" s="4" t="s">
        <v>55</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45" x14ac:dyDescent="0.5">
      <c r="A11" s="4" t="s">
        <v>56</v>
      </c>
      <c r="B11" s="25" t="e">
        <f>#REF!</f>
        <v>#REF!</v>
      </c>
      <c r="C11" s="25" t="e">
        <f>#REF!</f>
        <v>#REF!</v>
      </c>
      <c r="D11" s="25" t="e">
        <f>#REF!</f>
        <v>#REF!</v>
      </c>
      <c r="E11" s="25" t="e">
        <f>#REF!</f>
        <v>#REF!</v>
      </c>
      <c r="F11" s="25" t="e">
        <f>#REF!</f>
        <v>#REF!</v>
      </c>
      <c r="G11" s="25" t="e">
        <f>#REF!</f>
        <v>#REF!</v>
      </c>
      <c r="H11" s="25" t="e">
        <f>#REF!</f>
        <v>#REF!</v>
      </c>
      <c r="I11" s="25" t="e">
        <f>#REF!</f>
        <v>#REF!</v>
      </c>
      <c r="J11" s="4" t="e">
        <f>#REF!</f>
        <v>#REF!</v>
      </c>
      <c r="K11" s="4" t="e">
        <f>#REF!</f>
        <v>#REF!</v>
      </c>
      <c r="L11" s="4" t="e">
        <f>#REF!</f>
        <v>#REF!</v>
      </c>
      <c r="M11" s="4" t="e">
        <f>#REF!</f>
        <v>#REF!</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4A4D2-93AF-43F3-B56A-F444D5C4D4FC}">
  <sheetPr>
    <tabColor theme="2"/>
  </sheetPr>
  <dimension ref="A1:S2"/>
  <sheetViews>
    <sheetView showGridLines="0" workbookViewId="0"/>
  </sheetViews>
  <sheetFormatPr defaultRowHeight="14.6" x14ac:dyDescent="0.4"/>
  <sheetData>
    <row r="1" spans="1:19" ht="19.3" x14ac:dyDescent="0.4">
      <c r="A1" s="43" t="s">
        <v>57</v>
      </c>
      <c r="B1" s="2"/>
      <c r="C1" s="2"/>
      <c r="D1" s="2"/>
      <c r="E1" s="2"/>
      <c r="F1" s="2"/>
      <c r="G1" s="2"/>
      <c r="H1" s="2"/>
      <c r="I1" s="2"/>
      <c r="J1" s="2"/>
    </row>
    <row r="2" spans="1:19" x14ac:dyDescent="0.4">
      <c r="A2" s="156" t="s">
        <v>58</v>
      </c>
      <c r="B2" s="156"/>
      <c r="C2" s="156"/>
      <c r="D2" s="156"/>
      <c r="E2" s="156"/>
      <c r="F2" s="156"/>
      <c r="G2" s="156"/>
      <c r="H2" s="156"/>
      <c r="I2" s="156"/>
      <c r="J2" s="156"/>
      <c r="K2" s="156"/>
      <c r="L2" s="156"/>
      <c r="M2" s="156"/>
      <c r="N2" s="156"/>
      <c r="O2" s="156"/>
      <c r="P2" s="156"/>
      <c r="Q2" s="156"/>
      <c r="R2" s="156"/>
      <c r="S2" s="156"/>
    </row>
  </sheetData>
  <mergeCells count="1">
    <mergeCell ref="A2:S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607F2-0CEF-47CE-B98A-8E70E80B2E1B}">
  <sheetPr>
    <tabColor theme="2"/>
  </sheetPr>
  <dimension ref="A1:S3"/>
  <sheetViews>
    <sheetView showGridLines="0" workbookViewId="0"/>
  </sheetViews>
  <sheetFormatPr defaultRowHeight="14.6" x14ac:dyDescent="0.4"/>
  <sheetData>
    <row r="1" spans="1:19" ht="19.3" x14ac:dyDescent="0.4">
      <c r="A1" s="43" t="s">
        <v>59</v>
      </c>
      <c r="B1" s="2"/>
      <c r="C1" s="2"/>
      <c r="D1" s="2"/>
      <c r="E1" s="2"/>
      <c r="F1" s="2"/>
      <c r="G1" s="2"/>
      <c r="H1" s="2"/>
      <c r="I1" s="2"/>
      <c r="J1" s="2"/>
      <c r="K1" s="2"/>
      <c r="L1" s="2"/>
    </row>
    <row r="2" spans="1:19" x14ac:dyDescent="0.4">
      <c r="A2" s="157" t="s">
        <v>60</v>
      </c>
      <c r="B2" s="157"/>
      <c r="C2" s="157"/>
      <c r="D2" s="157"/>
      <c r="E2" s="157"/>
      <c r="F2" s="157"/>
      <c r="G2" s="157"/>
      <c r="H2" s="157"/>
      <c r="I2" s="157"/>
      <c r="J2" s="157"/>
      <c r="K2" s="157"/>
      <c r="L2" s="157"/>
      <c r="M2" s="157"/>
      <c r="N2" s="157"/>
      <c r="O2" s="157"/>
      <c r="P2" s="157"/>
      <c r="Q2" s="157"/>
      <c r="R2" s="157"/>
      <c r="S2" s="157"/>
    </row>
    <row r="3" spans="1:19" x14ac:dyDescent="0.4">
      <c r="A3" s="143"/>
    </row>
  </sheetData>
  <mergeCells count="1">
    <mergeCell ref="A2:S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74BA7-8DE2-4098-B7BD-53B0A05728EC}">
  <sheetPr>
    <tabColor theme="2"/>
  </sheetPr>
  <dimension ref="A1:S35"/>
  <sheetViews>
    <sheetView showGridLines="0" workbookViewId="0"/>
  </sheetViews>
  <sheetFormatPr defaultRowHeight="14.6" x14ac:dyDescent="0.4"/>
  <sheetData>
    <row r="1" spans="1:19" ht="19.3" x14ac:dyDescent="0.4">
      <c r="A1" s="43" t="s">
        <v>61</v>
      </c>
      <c r="B1" s="2"/>
      <c r="C1" s="2"/>
      <c r="D1" s="2"/>
      <c r="E1" s="2"/>
      <c r="F1" s="2"/>
      <c r="G1" s="2"/>
      <c r="H1" s="2"/>
      <c r="I1" s="2"/>
      <c r="J1" s="2"/>
      <c r="K1" s="2"/>
      <c r="L1" s="2"/>
    </row>
    <row r="2" spans="1:19" ht="114.75" customHeight="1" x14ac:dyDescent="0.4">
      <c r="A2" s="158" t="s">
        <v>60</v>
      </c>
      <c r="B2" s="158"/>
      <c r="C2" s="158"/>
      <c r="D2" s="158"/>
      <c r="E2" s="158"/>
      <c r="F2" s="158"/>
      <c r="G2" s="158"/>
      <c r="H2" s="158"/>
      <c r="I2" s="158"/>
      <c r="J2" s="158"/>
      <c r="K2" s="158"/>
      <c r="L2" s="158"/>
      <c r="M2" s="158"/>
      <c r="N2" s="158"/>
      <c r="O2" s="158"/>
      <c r="P2" s="158"/>
      <c r="Q2" s="158"/>
      <c r="R2" s="158"/>
      <c r="S2" s="158"/>
    </row>
    <row r="3" spans="1:19" x14ac:dyDescent="0.4">
      <c r="A3" s="143"/>
    </row>
    <row r="35" spans="2:2" x14ac:dyDescent="0.4">
      <c r="B35" s="144"/>
    </row>
  </sheetData>
  <mergeCells count="1">
    <mergeCell ref="A2:S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E2FCB-5D95-4AF8-B084-D5D1A0791546}">
  <sheetPr>
    <tabColor theme="2"/>
  </sheetPr>
  <dimension ref="A1:S2"/>
  <sheetViews>
    <sheetView showGridLines="0" workbookViewId="0"/>
  </sheetViews>
  <sheetFormatPr defaultRowHeight="14.6" x14ac:dyDescent="0.4"/>
  <sheetData>
    <row r="1" spans="1:19" ht="19.3" x14ac:dyDescent="0.4">
      <c r="A1" s="43" t="s">
        <v>62</v>
      </c>
      <c r="B1" s="2"/>
      <c r="C1" s="2"/>
      <c r="D1" s="2"/>
      <c r="E1" s="2"/>
      <c r="F1" s="2"/>
      <c r="G1" s="2"/>
      <c r="H1" s="2"/>
      <c r="I1" s="2"/>
      <c r="J1" s="2"/>
      <c r="K1" s="2"/>
    </row>
    <row r="2" spans="1:19" x14ac:dyDescent="0.4">
      <c r="A2" s="159" t="s">
        <v>60</v>
      </c>
      <c r="B2" s="159"/>
      <c r="C2" s="159"/>
      <c r="D2" s="159"/>
      <c r="E2" s="159"/>
      <c r="F2" s="159"/>
      <c r="G2" s="159"/>
      <c r="H2" s="159"/>
      <c r="I2" s="159"/>
      <c r="J2" s="159"/>
      <c r="K2" s="159"/>
      <c r="L2" s="159"/>
      <c r="M2" s="159"/>
      <c r="N2" s="159"/>
      <c r="O2" s="159"/>
      <c r="P2" s="159"/>
      <c r="Q2" s="159"/>
      <c r="R2" s="159"/>
      <c r="S2" s="159"/>
    </row>
  </sheetData>
  <mergeCells count="1">
    <mergeCell ref="A2:S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0"/>
  <sheetViews>
    <sheetView showGridLines="0" workbookViewId="0"/>
  </sheetViews>
  <sheetFormatPr defaultColWidth="8.69140625" defaultRowHeight="18.45" x14ac:dyDescent="0.5"/>
  <cols>
    <col min="1" max="1" width="23.3828125" style="4" customWidth="1"/>
    <col min="2" max="2" width="13.3046875" style="4" bestFit="1" customWidth="1"/>
    <col min="3" max="13" width="12.3046875" style="4" customWidth="1"/>
    <col min="14" max="14" width="11" style="4" customWidth="1"/>
    <col min="15" max="16384" width="8.69140625" style="4"/>
  </cols>
  <sheetData>
    <row r="1" spans="1:14" ht="35.15" customHeight="1" x14ac:dyDescent="0.5">
      <c r="A1" s="44" t="s">
        <v>63</v>
      </c>
      <c r="B1" s="45"/>
      <c r="C1" s="45"/>
      <c r="D1" s="45"/>
      <c r="E1" s="45"/>
      <c r="F1" s="45"/>
      <c r="G1" s="45"/>
      <c r="H1" s="45"/>
      <c r="I1" s="45"/>
      <c r="J1" s="45"/>
      <c r="K1" s="45"/>
      <c r="L1" s="45"/>
    </row>
    <row r="2" spans="1:14" ht="15.65" customHeight="1" x14ac:dyDescent="0.5">
      <c r="A2" s="82" t="s">
        <v>64</v>
      </c>
      <c r="B2" s="45"/>
      <c r="C2" s="45"/>
      <c r="D2" s="45"/>
      <c r="E2" s="45"/>
      <c r="F2" s="45"/>
      <c r="G2" s="45"/>
      <c r="H2" s="45"/>
      <c r="I2" s="45"/>
      <c r="J2" s="45"/>
      <c r="K2" s="45"/>
      <c r="L2" s="45"/>
    </row>
    <row r="3" spans="1:14" s="90" customFormat="1" x14ac:dyDescent="0.4">
      <c r="A3" s="82" t="s">
        <v>65</v>
      </c>
      <c r="B3" s="45"/>
      <c r="C3" s="45"/>
      <c r="D3" s="45"/>
      <c r="E3" s="45"/>
      <c r="F3" s="45"/>
      <c r="G3" s="45"/>
      <c r="H3" s="45"/>
      <c r="I3" s="45"/>
      <c r="J3" s="45"/>
      <c r="K3" s="45"/>
      <c r="L3" s="45"/>
    </row>
    <row r="4" spans="1:14" s="90" customFormat="1" x14ac:dyDescent="0.4">
      <c r="A4" s="82" t="s">
        <v>41</v>
      </c>
      <c r="B4" s="45"/>
      <c r="C4" s="45"/>
      <c r="D4" s="45"/>
      <c r="E4" s="45"/>
      <c r="F4" s="45"/>
      <c r="G4" s="45"/>
      <c r="H4" s="45"/>
      <c r="I4" s="45"/>
      <c r="J4" s="45"/>
      <c r="K4" s="45"/>
      <c r="L4" s="45"/>
    </row>
    <row r="5" spans="1:14" x14ac:dyDescent="0.5">
      <c r="A5" s="10" t="s">
        <v>66</v>
      </c>
      <c r="B5" s="17" t="s">
        <v>67</v>
      </c>
      <c r="C5" s="17" t="s">
        <v>68</v>
      </c>
      <c r="D5" s="17" t="s">
        <v>69</v>
      </c>
      <c r="E5" s="17" t="s">
        <v>70</v>
      </c>
      <c r="F5" s="17" t="s">
        <v>71</v>
      </c>
      <c r="G5" s="17" t="s">
        <v>72</v>
      </c>
      <c r="H5" s="17" t="s">
        <v>73</v>
      </c>
      <c r="I5" s="17" t="s">
        <v>74</v>
      </c>
      <c r="J5" s="17" t="s">
        <v>75</v>
      </c>
      <c r="K5" s="17" t="s">
        <v>76</v>
      </c>
      <c r="L5" s="17" t="s">
        <v>77</v>
      </c>
      <c r="M5" s="17" t="s">
        <v>78</v>
      </c>
      <c r="N5" s="17" t="s">
        <v>56</v>
      </c>
    </row>
    <row r="6" spans="1:14" x14ac:dyDescent="0.5">
      <c r="A6" s="7" t="s">
        <v>79</v>
      </c>
      <c r="B6" s="109">
        <v>1035</v>
      </c>
      <c r="C6" s="109">
        <v>1295</v>
      </c>
      <c r="D6" s="109">
        <v>1216</v>
      </c>
      <c r="E6" s="109">
        <v>1223</v>
      </c>
      <c r="F6" s="109">
        <v>1429</v>
      </c>
      <c r="G6" s="109">
        <v>1383</v>
      </c>
      <c r="H6" s="109">
        <v>1299</v>
      </c>
      <c r="I6" s="109">
        <v>1673</v>
      </c>
      <c r="J6" s="109">
        <v>954</v>
      </c>
      <c r="K6" s="109">
        <v>1723</v>
      </c>
      <c r="L6" s="109">
        <v>1555</v>
      </c>
      <c r="M6" s="109">
        <v>1306</v>
      </c>
      <c r="N6" s="109">
        <v>16091</v>
      </c>
    </row>
    <row r="7" spans="1:14" x14ac:dyDescent="0.5">
      <c r="A7" s="7" t="s">
        <v>80</v>
      </c>
      <c r="B7" s="109">
        <v>1249</v>
      </c>
      <c r="C7" s="109">
        <v>1409</v>
      </c>
      <c r="D7" s="109">
        <v>1189</v>
      </c>
      <c r="E7" s="109">
        <v>1425</v>
      </c>
      <c r="F7" s="109">
        <v>1472</v>
      </c>
      <c r="G7" s="109">
        <v>1264</v>
      </c>
      <c r="H7" s="109">
        <v>1457</v>
      </c>
      <c r="I7" s="109">
        <v>1577</v>
      </c>
      <c r="J7" s="109">
        <v>1544</v>
      </c>
      <c r="K7" s="109">
        <v>1468</v>
      </c>
      <c r="L7" s="109">
        <v>1610</v>
      </c>
      <c r="M7" s="109">
        <v>1668</v>
      </c>
      <c r="N7" s="109">
        <v>17332</v>
      </c>
    </row>
    <row r="8" spans="1:14" x14ac:dyDescent="0.5">
      <c r="A8" s="7" t="s">
        <v>81</v>
      </c>
      <c r="B8" s="108">
        <v>25.714285</v>
      </c>
      <c r="C8" s="108">
        <v>28</v>
      </c>
      <c r="D8" s="108">
        <v>27</v>
      </c>
      <c r="E8" s="108">
        <v>25.857142</v>
      </c>
      <c r="F8" s="108">
        <v>26.857142</v>
      </c>
      <c r="G8" s="108">
        <v>29</v>
      </c>
      <c r="H8" s="108">
        <v>28.714285</v>
      </c>
      <c r="I8" s="108">
        <v>30.714285</v>
      </c>
      <c r="J8" s="108">
        <v>30.428571000000002</v>
      </c>
      <c r="K8" s="108">
        <v>31.142856999999999</v>
      </c>
      <c r="L8" s="108">
        <v>28.714285</v>
      </c>
      <c r="M8" s="108">
        <v>29.214285499999999</v>
      </c>
      <c r="N8" s="108">
        <v>28.428571000000002</v>
      </c>
    </row>
    <row r="9" spans="1:14" x14ac:dyDescent="0.5">
      <c r="A9" s="73"/>
      <c r="B9" s="74"/>
      <c r="C9" s="74"/>
      <c r="D9" s="74"/>
      <c r="E9" s="74"/>
      <c r="F9" s="74"/>
      <c r="G9" s="74"/>
      <c r="H9" s="74"/>
      <c r="I9" s="74"/>
      <c r="J9" s="74"/>
      <c r="K9" s="74"/>
      <c r="L9" s="74"/>
      <c r="M9" s="74"/>
      <c r="N9" s="74"/>
    </row>
    <row r="10" spans="1:14" x14ac:dyDescent="0.5">
      <c r="C10" s="116"/>
    </row>
  </sheetData>
  <phoneticPr fontId="29" type="noConversion"/>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zoomScale="90" zoomScaleNormal="90" workbookViewId="0"/>
  </sheetViews>
  <sheetFormatPr defaultColWidth="8.69140625" defaultRowHeight="18.45" x14ac:dyDescent="0.5"/>
  <cols>
    <col min="1" max="1" width="45.69140625" style="4" customWidth="1"/>
    <col min="2" max="12" width="14.3046875" style="35" customWidth="1"/>
    <col min="13" max="13" width="14.3046875" style="4" customWidth="1"/>
    <col min="14" max="14" width="11.84375" style="4" customWidth="1"/>
    <col min="15" max="16384" width="8.69140625" style="4"/>
  </cols>
  <sheetData>
    <row r="1" spans="1:14" ht="35.15" customHeight="1" x14ac:dyDescent="0.5">
      <c r="A1" s="44" t="s">
        <v>82</v>
      </c>
    </row>
    <row r="2" spans="1:14" s="80" customFormat="1" ht="18.649999999999999" customHeight="1" x14ac:dyDescent="0.35">
      <c r="A2" s="82" t="s">
        <v>64</v>
      </c>
      <c r="B2" s="78"/>
      <c r="C2" s="78"/>
      <c r="D2" s="78"/>
      <c r="E2" s="78"/>
      <c r="F2" s="78"/>
      <c r="G2" s="78"/>
      <c r="H2" s="78"/>
      <c r="I2" s="78"/>
      <c r="J2" s="78"/>
      <c r="K2" s="78"/>
      <c r="L2" s="78"/>
    </row>
    <row r="3" spans="1:14" s="80" customFormat="1" ht="18.649999999999999" customHeight="1" x14ac:dyDescent="0.35">
      <c r="A3" s="82" t="s">
        <v>65</v>
      </c>
      <c r="B3" s="78"/>
      <c r="C3" s="78"/>
      <c r="D3" s="78"/>
      <c r="E3" s="78"/>
      <c r="F3" s="78"/>
      <c r="G3" s="78"/>
      <c r="H3" s="78"/>
      <c r="I3" s="78"/>
      <c r="J3" s="78"/>
      <c r="K3" s="78"/>
      <c r="L3" s="78"/>
    </row>
    <row r="4" spans="1:14" s="80" customFormat="1" ht="18.649999999999999" customHeight="1" x14ac:dyDescent="0.35">
      <c r="A4" s="82" t="s">
        <v>41</v>
      </c>
      <c r="B4" s="78"/>
      <c r="C4" s="78"/>
      <c r="D4" s="78"/>
      <c r="E4" s="78"/>
      <c r="F4" s="78"/>
      <c r="G4" s="78"/>
      <c r="H4" s="78"/>
      <c r="I4" s="78"/>
      <c r="J4" s="78"/>
      <c r="K4" s="78"/>
      <c r="L4" s="78"/>
    </row>
    <row r="5" spans="1:14" x14ac:dyDescent="0.5">
      <c r="A5" s="5" t="s">
        <v>66</v>
      </c>
      <c r="B5" s="17" t="s">
        <v>67</v>
      </c>
      <c r="C5" s="17" t="s">
        <v>68</v>
      </c>
      <c r="D5" s="17" t="s">
        <v>69</v>
      </c>
      <c r="E5" s="17" t="s">
        <v>70</v>
      </c>
      <c r="F5" s="17" t="s">
        <v>71</v>
      </c>
      <c r="G5" s="17" t="s">
        <v>72</v>
      </c>
      <c r="H5" s="17" t="s">
        <v>73</v>
      </c>
      <c r="I5" s="17" t="s">
        <v>74</v>
      </c>
      <c r="J5" s="17" t="s">
        <v>75</v>
      </c>
      <c r="K5" s="17" t="s">
        <v>76</v>
      </c>
      <c r="L5" s="17" t="s">
        <v>77</v>
      </c>
      <c r="M5" s="17" t="s">
        <v>78</v>
      </c>
      <c r="N5" s="17" t="s">
        <v>56</v>
      </c>
    </row>
    <row r="6" spans="1:14" x14ac:dyDescent="0.5">
      <c r="A6" s="7" t="s">
        <v>83</v>
      </c>
      <c r="B6" s="109">
        <v>1631</v>
      </c>
      <c r="C6" s="109">
        <v>1973</v>
      </c>
      <c r="D6" s="109">
        <v>1712</v>
      </c>
      <c r="E6" s="109">
        <v>1702</v>
      </c>
      <c r="F6" s="109">
        <v>1642</v>
      </c>
      <c r="G6" s="109">
        <v>1730</v>
      </c>
      <c r="H6" s="109">
        <v>1792</v>
      </c>
      <c r="I6" s="109">
        <v>1823</v>
      </c>
      <c r="J6" s="109">
        <v>1558</v>
      </c>
      <c r="K6" s="109">
        <v>1629</v>
      </c>
      <c r="L6" s="109">
        <v>1541</v>
      </c>
      <c r="M6" s="109">
        <v>1861</v>
      </c>
      <c r="N6" s="109">
        <v>20594</v>
      </c>
    </row>
    <row r="7" spans="1:14" x14ac:dyDescent="0.5">
      <c r="A7" s="7" t="s">
        <v>84</v>
      </c>
      <c r="B7" s="109">
        <v>1413</v>
      </c>
      <c r="C7" s="109">
        <v>1627</v>
      </c>
      <c r="D7" s="109">
        <v>1381</v>
      </c>
      <c r="E7" s="109">
        <v>1603</v>
      </c>
      <c r="F7" s="109">
        <v>1667</v>
      </c>
      <c r="G7" s="109">
        <v>1423</v>
      </c>
      <c r="H7" s="109">
        <v>1659</v>
      </c>
      <c r="I7" s="109">
        <v>1802</v>
      </c>
      <c r="J7" s="109">
        <v>1738</v>
      </c>
      <c r="K7" s="109">
        <v>1700</v>
      </c>
      <c r="L7" s="109">
        <v>1779</v>
      </c>
      <c r="M7" s="109">
        <v>1860</v>
      </c>
      <c r="N7" s="109">
        <v>19652</v>
      </c>
    </row>
    <row r="8" spans="1:14" x14ac:dyDescent="0.5">
      <c r="A8" s="7" t="s">
        <v>85</v>
      </c>
      <c r="B8" s="58">
        <v>13182</v>
      </c>
      <c r="C8" s="58">
        <v>13496</v>
      </c>
      <c r="D8" s="58">
        <v>13878</v>
      </c>
      <c r="E8" s="58">
        <v>13975</v>
      </c>
      <c r="F8" s="58">
        <v>13964</v>
      </c>
      <c r="G8" s="58">
        <v>14238</v>
      </c>
      <c r="H8" s="58">
        <v>14438</v>
      </c>
      <c r="I8" s="58">
        <v>14455</v>
      </c>
      <c r="J8" s="58">
        <v>14342</v>
      </c>
      <c r="K8" s="58">
        <v>14329</v>
      </c>
      <c r="L8" s="58">
        <v>14060</v>
      </c>
      <c r="M8" s="58">
        <v>14086</v>
      </c>
      <c r="N8" s="109"/>
    </row>
    <row r="9" spans="1:14" x14ac:dyDescent="0.5">
      <c r="A9" s="7"/>
      <c r="B9" s="18"/>
      <c r="C9" s="18"/>
      <c r="D9" s="18"/>
      <c r="E9" s="18"/>
      <c r="F9" s="18"/>
      <c r="G9" s="18"/>
      <c r="H9" s="18"/>
      <c r="I9" s="18"/>
      <c r="J9" s="18"/>
      <c r="K9" s="18"/>
      <c r="L9" s="18"/>
      <c r="M9" s="18"/>
      <c r="N9" s="18"/>
    </row>
    <row r="10" spans="1:14" x14ac:dyDescent="0.5">
      <c r="A10" s="7"/>
      <c r="B10" s="18"/>
      <c r="C10" s="18"/>
      <c r="D10" s="18"/>
      <c r="E10" s="18"/>
      <c r="F10" s="18"/>
      <c r="G10" s="18"/>
      <c r="H10" s="18"/>
      <c r="I10" s="18"/>
      <c r="J10" s="18"/>
      <c r="K10" s="18"/>
      <c r="L10" s="18"/>
      <c r="M10" s="18"/>
      <c r="N10" s="18"/>
    </row>
    <row r="11" spans="1:14" x14ac:dyDescent="0.5">
      <c r="B11" s="134"/>
      <c r="C11" s="134"/>
      <c r="D11" s="134"/>
      <c r="E11" s="134"/>
      <c r="F11" s="134"/>
      <c r="G11" s="134"/>
      <c r="H11" s="134"/>
      <c r="I11" s="134"/>
      <c r="J11" s="134"/>
      <c r="K11" s="134"/>
      <c r="L11" s="134"/>
      <c r="M11" s="134"/>
    </row>
    <row r="13" spans="1:14" x14ac:dyDescent="0.5">
      <c r="B13" s="57"/>
      <c r="C13" s="57"/>
      <c r="D13" s="57"/>
      <c r="E13" s="57"/>
      <c r="F13" s="57"/>
      <c r="G13" s="57"/>
      <c r="H13" s="57"/>
      <c r="I13" s="57"/>
      <c r="J13" s="57"/>
      <c r="K13" s="57"/>
      <c r="L13" s="57"/>
    </row>
    <row r="14" spans="1:14" x14ac:dyDescent="0.5">
      <c r="L14" s="57"/>
    </row>
    <row r="20" spans="2:2" x14ac:dyDescent="0.5">
      <c r="B20" s="57"/>
    </row>
    <row r="72" spans="2:14" x14ac:dyDescent="0.5">
      <c r="B72" s="129">
        <f>B8</f>
        <v>13182</v>
      </c>
      <c r="C72" s="129">
        <f t="shared" ref="C72:J72" si="0">C8</f>
        <v>13496</v>
      </c>
      <c r="D72" s="129">
        <f t="shared" si="0"/>
        <v>13878</v>
      </c>
      <c r="E72" s="129">
        <f t="shared" si="0"/>
        <v>13975</v>
      </c>
      <c r="F72" s="129">
        <f t="shared" si="0"/>
        <v>13964</v>
      </c>
      <c r="G72" s="129">
        <f t="shared" si="0"/>
        <v>14238</v>
      </c>
      <c r="H72" s="129">
        <f t="shared" si="0"/>
        <v>14438</v>
      </c>
      <c r="I72" s="129">
        <f t="shared" si="0"/>
        <v>14455</v>
      </c>
      <c r="J72" s="129">
        <f t="shared" si="0"/>
        <v>14342</v>
      </c>
      <c r="K72" s="129"/>
      <c r="L72" s="129">
        <f>L8</f>
        <v>14060</v>
      </c>
      <c r="M72" s="129">
        <f>M8</f>
        <v>14086</v>
      </c>
      <c r="N72" s="57">
        <f>N8</f>
        <v>0</v>
      </c>
    </row>
  </sheetData>
  <phoneticPr fontId="29" type="noConversion"/>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6"/>
  <sheetViews>
    <sheetView showGridLines="0" workbookViewId="0"/>
  </sheetViews>
  <sheetFormatPr defaultColWidth="9.3046875" defaultRowHeight="18.45" x14ac:dyDescent="0.5"/>
  <cols>
    <col min="1" max="1" width="17.3828125" style="4" customWidth="1"/>
    <col min="2" max="4" width="10.3046875" style="4" customWidth="1"/>
    <col min="5" max="5" width="10.53515625" style="4" customWidth="1"/>
    <col min="6" max="6" width="10.3046875" style="4" customWidth="1"/>
    <col min="7" max="7" width="10.84375" style="4" customWidth="1"/>
    <col min="8" max="12" width="10.3046875" style="4" customWidth="1"/>
    <col min="13" max="13" width="10.3828125" style="4" customWidth="1"/>
    <col min="14" max="14" width="11.3046875" style="4" customWidth="1"/>
    <col min="15" max="15" width="9.3046875" style="4"/>
    <col min="16" max="16" width="9.3046875" style="4" bestFit="1" customWidth="1"/>
    <col min="17" max="16384" width="9.3046875" style="4"/>
  </cols>
  <sheetData>
    <row r="1" spans="1:14" ht="35.15" customHeight="1" x14ac:dyDescent="0.5">
      <c r="A1" s="44" t="s">
        <v>86</v>
      </c>
    </row>
    <row r="2" spans="1:14" ht="17.5" customHeight="1" x14ac:dyDescent="0.5">
      <c r="A2" s="82" t="s">
        <v>87</v>
      </c>
    </row>
    <row r="3" spans="1:14" ht="17.5" customHeight="1" x14ac:dyDescent="0.5">
      <c r="A3" s="82" t="s">
        <v>43</v>
      </c>
    </row>
    <row r="4" spans="1:14" x14ac:dyDescent="0.5">
      <c r="A4" s="5" t="s">
        <v>66</v>
      </c>
      <c r="B4" s="17" t="s">
        <v>67</v>
      </c>
      <c r="C4" s="17" t="s">
        <v>68</v>
      </c>
      <c r="D4" s="17" t="s">
        <v>69</v>
      </c>
      <c r="E4" s="17" t="s">
        <v>70</v>
      </c>
      <c r="F4" s="17" t="s">
        <v>71</v>
      </c>
      <c r="G4" s="17" t="s">
        <v>72</v>
      </c>
      <c r="H4" s="17" t="s">
        <v>73</v>
      </c>
      <c r="I4" s="17" t="s">
        <v>74</v>
      </c>
      <c r="J4" s="17" t="s">
        <v>75</v>
      </c>
      <c r="K4" s="17" t="s">
        <v>76</v>
      </c>
      <c r="L4" s="17" t="s">
        <v>77</v>
      </c>
      <c r="M4" s="17" t="s">
        <v>78</v>
      </c>
      <c r="N4" s="56" t="s">
        <v>56</v>
      </c>
    </row>
    <row r="5" spans="1:14" x14ac:dyDescent="0.5">
      <c r="A5" s="35" t="s">
        <v>80</v>
      </c>
      <c r="B5" s="57">
        <v>1249</v>
      </c>
      <c r="C5" s="57">
        <v>1409</v>
      </c>
      <c r="D5" s="57">
        <v>1189</v>
      </c>
      <c r="E5" s="57">
        <v>1425</v>
      </c>
      <c r="F5" s="57">
        <v>1472</v>
      </c>
      <c r="G5" s="57">
        <v>1264</v>
      </c>
      <c r="H5" s="57">
        <v>1457</v>
      </c>
      <c r="I5" s="57">
        <v>1577</v>
      </c>
      <c r="J5" s="57">
        <v>1544</v>
      </c>
      <c r="K5" s="57">
        <v>1468</v>
      </c>
      <c r="L5" s="57">
        <v>1610</v>
      </c>
      <c r="M5" s="57">
        <v>1668</v>
      </c>
      <c r="N5" s="57">
        <v>17332</v>
      </c>
    </row>
    <row r="6" spans="1:14" x14ac:dyDescent="0.5">
      <c r="A6" s="74"/>
      <c r="B6" s="75"/>
      <c r="C6" s="75"/>
      <c r="D6" s="75"/>
      <c r="E6" s="75"/>
      <c r="F6" s="75"/>
      <c r="G6" s="75"/>
      <c r="H6" s="75"/>
      <c r="I6" s="75"/>
      <c r="J6" s="75"/>
      <c r="K6" s="75"/>
      <c r="L6" s="75"/>
      <c r="M6" s="75"/>
      <c r="N6" s="75"/>
    </row>
  </sheetData>
  <pageMargins left="0.7" right="0.7" top="0.75" bottom="0.75" header="0.3" footer="0.3"/>
  <pageSetup paperSize="9" orientation="portrait" horizontalDpi="300" verticalDpi="3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22"/>
  <sheetViews>
    <sheetView showGridLines="0" workbookViewId="0"/>
  </sheetViews>
  <sheetFormatPr defaultColWidth="8.69140625" defaultRowHeight="18.45" x14ac:dyDescent="0.5"/>
  <cols>
    <col min="1" max="1" width="34.3046875" style="4" customWidth="1"/>
    <col min="2" max="2" width="10.3828125" style="4" customWidth="1"/>
    <col min="3" max="5" width="10.3046875" style="4" customWidth="1"/>
    <col min="6" max="6" width="10.53515625" style="4" customWidth="1"/>
    <col min="7" max="7" width="10.3046875" style="4" customWidth="1"/>
    <col min="8" max="8" width="10.84375" style="4" customWidth="1"/>
    <col min="9" max="13" width="10.3046875" style="4" customWidth="1"/>
    <col min="14" max="14" width="12.69140625" style="4" customWidth="1"/>
    <col min="15" max="16384" width="8.69140625" style="4"/>
  </cols>
  <sheetData>
    <row r="1" spans="1:16" ht="35.15" customHeight="1" x14ac:dyDescent="0.5">
      <c r="A1" s="44" t="s">
        <v>88</v>
      </c>
    </row>
    <row r="2" spans="1:16" ht="35.15" customHeight="1" x14ac:dyDescent="0.5">
      <c r="A2" s="89" t="s">
        <v>39</v>
      </c>
    </row>
    <row r="3" spans="1:16" ht="24" customHeight="1" x14ac:dyDescent="0.5">
      <c r="A3" s="83" t="s">
        <v>89</v>
      </c>
    </row>
    <row r="4" spans="1:16" ht="24" customHeight="1" x14ac:dyDescent="0.5">
      <c r="A4" s="83" t="s">
        <v>43</v>
      </c>
    </row>
    <row r="5" spans="1:16" x14ac:dyDescent="0.5">
      <c r="A5" s="5" t="s">
        <v>66</v>
      </c>
      <c r="B5" s="17" t="s">
        <v>67</v>
      </c>
      <c r="C5" s="17" t="s">
        <v>68</v>
      </c>
      <c r="D5" s="17" t="s">
        <v>69</v>
      </c>
      <c r="E5" s="17" t="s">
        <v>70</v>
      </c>
      <c r="F5" s="17" t="s">
        <v>71</v>
      </c>
      <c r="G5" s="17" t="s">
        <v>72</v>
      </c>
      <c r="H5" s="17" t="s">
        <v>73</v>
      </c>
      <c r="I5" s="17" t="s">
        <v>74</v>
      </c>
      <c r="J5" s="17" t="s">
        <v>75</v>
      </c>
      <c r="K5" s="17" t="s">
        <v>76</v>
      </c>
      <c r="L5" s="17" t="s">
        <v>77</v>
      </c>
      <c r="M5" s="17" t="s">
        <v>78</v>
      </c>
      <c r="N5" s="6" t="s">
        <v>56</v>
      </c>
    </row>
    <row r="6" spans="1:16" x14ac:dyDescent="0.5">
      <c r="A6" s="8" t="s">
        <v>90</v>
      </c>
      <c r="B6" s="18">
        <v>1153</v>
      </c>
      <c r="C6" s="18">
        <v>1285</v>
      </c>
      <c r="D6" s="18">
        <v>1101</v>
      </c>
      <c r="E6" s="18">
        <v>1337</v>
      </c>
      <c r="F6" s="18">
        <v>1353</v>
      </c>
      <c r="G6" s="18">
        <v>1171</v>
      </c>
      <c r="H6" s="18">
        <v>1373</v>
      </c>
      <c r="I6" s="18">
        <v>1456</v>
      </c>
      <c r="J6" s="18">
        <v>1341</v>
      </c>
      <c r="K6" s="18">
        <v>1328</v>
      </c>
      <c r="L6" s="18">
        <v>1489</v>
      </c>
      <c r="M6" s="18">
        <v>1519</v>
      </c>
      <c r="N6" s="18">
        <v>15906</v>
      </c>
      <c r="P6" s="54"/>
    </row>
    <row r="7" spans="1:16" x14ac:dyDescent="0.5">
      <c r="A7" s="7" t="s">
        <v>91</v>
      </c>
      <c r="B7" s="18">
        <v>65</v>
      </c>
      <c r="C7" s="18">
        <v>89</v>
      </c>
      <c r="D7" s="18">
        <v>54</v>
      </c>
      <c r="E7" s="18">
        <v>62</v>
      </c>
      <c r="F7" s="18">
        <v>39</v>
      </c>
      <c r="G7" s="18">
        <v>69</v>
      </c>
      <c r="H7" s="18">
        <v>53</v>
      </c>
      <c r="I7" s="18">
        <v>89</v>
      </c>
      <c r="J7" s="18">
        <v>157</v>
      </c>
      <c r="K7" s="18">
        <v>64</v>
      </c>
      <c r="L7" s="18">
        <v>75</v>
      </c>
      <c r="M7" s="18">
        <v>82</v>
      </c>
      <c r="N7" s="18">
        <v>898</v>
      </c>
      <c r="P7" s="54"/>
    </row>
    <row r="8" spans="1:16" x14ac:dyDescent="0.5">
      <c r="A8" s="5" t="s">
        <v>92</v>
      </c>
      <c r="B8" s="98">
        <v>31</v>
      </c>
      <c r="C8" s="98">
        <v>35</v>
      </c>
      <c r="D8" s="98">
        <v>34</v>
      </c>
      <c r="E8" s="98">
        <v>26</v>
      </c>
      <c r="F8" s="98">
        <v>80</v>
      </c>
      <c r="G8" s="98">
        <v>24</v>
      </c>
      <c r="H8" s="98">
        <v>31</v>
      </c>
      <c r="I8" s="98">
        <v>32</v>
      </c>
      <c r="J8" s="98">
        <v>46</v>
      </c>
      <c r="K8" s="98">
        <v>76</v>
      </c>
      <c r="L8" s="98">
        <v>46</v>
      </c>
      <c r="M8" s="98">
        <v>67</v>
      </c>
      <c r="N8" s="98">
        <v>528</v>
      </c>
      <c r="P8" s="54"/>
    </row>
    <row r="9" spans="1:16" x14ac:dyDescent="0.5">
      <c r="A9" s="7" t="s">
        <v>56</v>
      </c>
      <c r="B9" s="18">
        <v>1249</v>
      </c>
      <c r="C9" s="18">
        <v>1409</v>
      </c>
      <c r="D9" s="18">
        <v>1189</v>
      </c>
      <c r="E9" s="18">
        <v>1425</v>
      </c>
      <c r="F9" s="18">
        <v>1472</v>
      </c>
      <c r="G9" s="18">
        <v>1264</v>
      </c>
      <c r="H9" s="18">
        <v>1457</v>
      </c>
      <c r="I9" s="18">
        <v>1577</v>
      </c>
      <c r="J9" s="18">
        <v>1544</v>
      </c>
      <c r="K9" s="18">
        <v>1468</v>
      </c>
      <c r="L9" s="18">
        <v>1610</v>
      </c>
      <c r="M9" s="18">
        <v>1668</v>
      </c>
      <c r="N9" s="18">
        <v>17332</v>
      </c>
    </row>
    <row r="10" spans="1:16" x14ac:dyDescent="0.5">
      <c r="A10" s="7"/>
    </row>
    <row r="12" spans="1:16" x14ac:dyDescent="0.5">
      <c r="B12" s="54"/>
      <c r="C12" s="54"/>
      <c r="D12" s="54"/>
      <c r="E12" s="54"/>
      <c r="F12" s="54"/>
      <c r="G12" s="54"/>
      <c r="H12" s="54"/>
      <c r="I12" s="54"/>
      <c r="J12" s="54"/>
      <c r="K12" s="54"/>
      <c r="L12" s="54"/>
      <c r="M12" s="54"/>
    </row>
    <row r="13" spans="1:16" x14ac:dyDescent="0.5">
      <c r="B13" s="58"/>
      <c r="C13" s="58"/>
      <c r="D13" s="58"/>
      <c r="E13" s="58"/>
      <c r="F13" s="58"/>
      <c r="G13" s="58"/>
      <c r="H13" s="58"/>
      <c r="I13" s="58"/>
      <c r="J13" s="58"/>
      <c r="K13" s="58"/>
      <c r="L13" s="58"/>
      <c r="M13" s="58"/>
      <c r="P13" s="37"/>
    </row>
    <row r="14" spans="1:16" x14ac:dyDescent="0.5">
      <c r="P14" s="37"/>
    </row>
    <row r="15" spans="1:16" x14ac:dyDescent="0.5">
      <c r="F15" s="58"/>
      <c r="P15" s="37"/>
    </row>
    <row r="22" spans="8:8" x14ac:dyDescent="0.5">
      <c r="H22" s="55"/>
    </row>
  </sheetData>
  <pageMargins left="0.7" right="0.7" top="0.75" bottom="0.75" header="0.3" footer="0.3"/>
  <pageSetup paperSize="9"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36"/>
  <sheetViews>
    <sheetView showGridLines="0" topLeftCell="A25" workbookViewId="0">
      <selection activeCell="A33" sqref="A33"/>
    </sheetView>
  </sheetViews>
  <sheetFormatPr defaultColWidth="8.69140625" defaultRowHeight="14.6" x14ac:dyDescent="0.4"/>
  <cols>
    <col min="1" max="1" width="103.84375" style="104" bestFit="1" customWidth="1"/>
    <col min="2" max="16384" width="8.69140625" style="104"/>
  </cols>
  <sheetData>
    <row r="1" spans="1:1" ht="30" customHeight="1" thickBot="1" x14ac:dyDescent="0.45">
      <c r="A1" s="131" t="s">
        <v>1</v>
      </c>
    </row>
    <row r="2" spans="1:1" s="105" customFormat="1" ht="23.15" customHeight="1" x14ac:dyDescent="0.4">
      <c r="A2" s="95" t="s">
        <v>2</v>
      </c>
    </row>
    <row r="3" spans="1:1" s="105" customFormat="1" ht="23.15" customHeight="1" x14ac:dyDescent="0.4">
      <c r="A3" s="95" t="s">
        <v>3</v>
      </c>
    </row>
    <row r="4" spans="1:1" s="105" customFormat="1" ht="23.15" customHeight="1" x14ac:dyDescent="0.4">
      <c r="A4" s="95" t="s">
        <v>4</v>
      </c>
    </row>
    <row r="5" spans="1:1" s="105" customFormat="1" ht="23.15" customHeight="1" x14ac:dyDescent="0.4">
      <c r="A5" s="95" t="s">
        <v>5</v>
      </c>
    </row>
    <row r="6" spans="1:1" s="105" customFormat="1" ht="23.15" customHeight="1" x14ac:dyDescent="0.4">
      <c r="A6" s="95" t="s">
        <v>6</v>
      </c>
    </row>
    <row r="7" spans="1:1" s="105" customFormat="1" ht="23.15" customHeight="1" x14ac:dyDescent="0.4">
      <c r="A7" s="95" t="s">
        <v>7</v>
      </c>
    </row>
    <row r="8" spans="1:1" s="105" customFormat="1" ht="23.15" customHeight="1" x14ac:dyDescent="0.4">
      <c r="A8" s="95" t="s">
        <v>8</v>
      </c>
    </row>
    <row r="9" spans="1:1" s="105" customFormat="1" ht="23.15" customHeight="1" x14ac:dyDescent="0.4">
      <c r="A9" s="95" t="s">
        <v>9</v>
      </c>
    </row>
    <row r="10" spans="1:1" s="105" customFormat="1" ht="23.15" customHeight="1" x14ac:dyDescent="0.4">
      <c r="A10" s="95" t="s">
        <v>10</v>
      </c>
    </row>
    <row r="11" spans="1:1" s="105" customFormat="1" ht="23.15" customHeight="1" x14ac:dyDescent="0.4">
      <c r="A11" s="95" t="s">
        <v>11</v>
      </c>
    </row>
    <row r="12" spans="1:1" s="105" customFormat="1" ht="23.15" customHeight="1" x14ac:dyDescent="0.4">
      <c r="A12" s="95" t="s">
        <v>12</v>
      </c>
    </row>
    <row r="13" spans="1:1" s="105" customFormat="1" ht="23.15" customHeight="1" x14ac:dyDescent="0.4">
      <c r="A13" s="95" t="s">
        <v>13</v>
      </c>
    </row>
    <row r="14" spans="1:1" s="105" customFormat="1" ht="23.15" customHeight="1" x14ac:dyDescent="0.4">
      <c r="A14" s="95" t="s">
        <v>14</v>
      </c>
    </row>
    <row r="15" spans="1:1" s="105" customFormat="1" ht="23.15" customHeight="1" x14ac:dyDescent="0.4">
      <c r="A15" s="95" t="s">
        <v>15</v>
      </c>
    </row>
    <row r="16" spans="1:1" s="105" customFormat="1" ht="23.15" customHeight="1" x14ac:dyDescent="0.4">
      <c r="A16" s="95" t="s">
        <v>16</v>
      </c>
    </row>
    <row r="17" spans="1:1" s="105" customFormat="1" ht="23.15" customHeight="1" x14ac:dyDescent="0.4">
      <c r="A17" s="95" t="s">
        <v>17</v>
      </c>
    </row>
    <row r="18" spans="1:1" s="105" customFormat="1" ht="23.15" customHeight="1" x14ac:dyDescent="0.4">
      <c r="A18" s="95" t="s">
        <v>18</v>
      </c>
    </row>
    <row r="19" spans="1:1" s="105" customFormat="1" ht="23.15" customHeight="1" x14ac:dyDescent="0.4">
      <c r="A19" s="95" t="s">
        <v>19</v>
      </c>
    </row>
    <row r="20" spans="1:1" s="105" customFormat="1" ht="23.15" customHeight="1" x14ac:dyDescent="0.4">
      <c r="A20" s="95" t="s">
        <v>20</v>
      </c>
    </row>
    <row r="21" spans="1:1" s="105" customFormat="1" ht="23.15" customHeight="1" x14ac:dyDescent="0.4">
      <c r="A21" s="95" t="s">
        <v>21</v>
      </c>
    </row>
    <row r="22" spans="1:1" s="105" customFormat="1" ht="23.15" customHeight="1" x14ac:dyDescent="0.4">
      <c r="A22" s="95" t="s">
        <v>22</v>
      </c>
    </row>
    <row r="23" spans="1:1" s="105" customFormat="1" ht="23.15" customHeight="1" x14ac:dyDescent="0.4">
      <c r="A23" s="95" t="s">
        <v>23</v>
      </c>
    </row>
    <row r="24" spans="1:1" s="105" customFormat="1" ht="23.15" customHeight="1" x14ac:dyDescent="0.4">
      <c r="A24" s="95" t="s">
        <v>24</v>
      </c>
    </row>
    <row r="25" spans="1:1" s="105" customFormat="1" ht="23.15" customHeight="1" x14ac:dyDescent="0.4">
      <c r="A25" s="95" t="s">
        <v>25</v>
      </c>
    </row>
    <row r="26" spans="1:1" s="105" customFormat="1" ht="23.15" customHeight="1" x14ac:dyDescent="0.4">
      <c r="A26" s="95" t="s">
        <v>26</v>
      </c>
    </row>
    <row r="27" spans="1:1" s="105" customFormat="1" ht="23.15" customHeight="1" x14ac:dyDescent="0.4">
      <c r="A27" s="95" t="s">
        <v>27</v>
      </c>
    </row>
    <row r="28" spans="1:1" s="105" customFormat="1" ht="23.15" customHeight="1" x14ac:dyDescent="0.4">
      <c r="A28" s="95" t="s">
        <v>28</v>
      </c>
    </row>
    <row r="29" spans="1:1" s="105" customFormat="1" ht="23.15" customHeight="1" x14ac:dyDescent="0.4">
      <c r="A29" s="95" t="s">
        <v>29</v>
      </c>
    </row>
    <row r="30" spans="1:1" s="105" customFormat="1" ht="23.15" customHeight="1" x14ac:dyDescent="0.4">
      <c r="A30" s="95" t="s">
        <v>30</v>
      </c>
    </row>
    <row r="31" spans="1:1" s="105" customFormat="1" ht="23.15" customHeight="1" x14ac:dyDescent="0.4">
      <c r="A31" s="95" t="s">
        <v>31</v>
      </c>
    </row>
    <row r="32" spans="1:1" s="105" customFormat="1" ht="23.15" customHeight="1" x14ac:dyDescent="0.4">
      <c r="A32" s="95" t="s">
        <v>32</v>
      </c>
    </row>
    <row r="33" spans="1:5" s="105" customFormat="1" ht="23.15" customHeight="1" x14ac:dyDescent="0.4">
      <c r="A33" s="95" t="s">
        <v>33</v>
      </c>
    </row>
    <row r="34" spans="1:5" x14ac:dyDescent="0.4">
      <c r="A34" s="105"/>
      <c r="B34" s="132"/>
      <c r="C34" s="132"/>
      <c r="D34" s="132"/>
      <c r="E34" s="132"/>
    </row>
    <row r="35" spans="1:5" x14ac:dyDescent="0.4">
      <c r="A35" s="105"/>
      <c r="B35" s="132"/>
      <c r="C35" s="132"/>
      <c r="D35" s="132"/>
      <c r="E35" s="132"/>
    </row>
    <row r="36" spans="1:5" ht="42" customHeight="1" x14ac:dyDescent="0.4">
      <c r="A36" s="132"/>
      <c r="B36" s="132"/>
      <c r="C36" s="132"/>
      <c r="D36" s="132"/>
      <c r="E36" s="132"/>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Casework Category'!A1" display="Figure 4 : Appeal Decisions by Casework Category" xr:uid="{A7AB218F-C18C-4E7A-AAF3-88FBB6444066}"/>
    <hyperlink ref="A7" location="'Figure 5'!A1" display="Figure 5: Mean and Median time to decision; Nov 20 to Oct 21" xr:uid="{7E3DCA9C-71DF-4222-A272-5FAFB9B259A0}"/>
    <hyperlink ref="A8" location="'Figure 6'!A1" display="Figure 6: Median time to decision by casework area" xr:uid="{51841D79-DC3F-445D-A9F8-0740C847AF62}"/>
    <hyperlink ref="A9" location="'Figure 7'!A1" display="Figure 7: Mean, Median Time to Decision, Rosewell Inquiry Process; Nov 20 to Oct 21" xr:uid="{678D2778-96C9-4858-ADD2-33676FA5890D}"/>
    <hyperlink ref="A14" location="'Table 1'!A1" display="Table 1: Number of events held, decisions issued and median time between valid date &amp; decision date; Nov 20 to Oct 21" xr:uid="{DC0FB2E5-F07A-40BC-AF85-C2B748BE13A8}"/>
    <hyperlink ref="A15" location="'Table 2'!A1" display="Table 2: Number of cases received, closed and open; Nov 20 to Oct 21" xr:uid="{1E69A952-0CB1-47E0-A09D-583DA97FE88C}"/>
    <hyperlink ref="A16" location="'Table 3'!A1" display="Table 3: Appeal Decisions; Nov 20 to Oct 21" xr:uid="{19579AF5-0CE6-4C08-A6E4-DBAA882CC6D9}"/>
    <hyperlink ref="A17" location="'Table 4 by Procedure'!A1" display="Table 4: Appeal Decisions by Procedure; Nov 20 to Oct 21" xr:uid="{4EA3A07B-51E8-40C0-9DA8-E9E9BC105DCF}"/>
    <hyperlink ref="A18" location="'Table 4 by Casework Type'!A1" display="Table 4: Appeal Decisions by Casework Type; Nov 20 to Oct 21" xr:uid="{09A0593D-3B2E-4918-8E7B-1EA56FDDFE2C}"/>
    <hyperlink ref="A19" location="'Table 5'!A1" display="Table 5: Mean, Median and Standard Deviation of time to Decision; Nov 20 to Oct 21" xr:uid="{3C2AE564-F578-4601-8C00-9CDF7EE87DC0}"/>
    <hyperlink ref="A20" location="'Table 6'!A1" display="Table 6: Mean and Median Time to Decision, with standard deviation, by procedure; Nov 20 to Oct 21" xr:uid="{87DAFFB9-E41F-481F-8564-C67A45E8D9B0}"/>
    <hyperlink ref="A21" location="'Table 7'!A1" display="Table 7: Decisions, Mean and Median Time to Decision -Planning, Enforcement &amp; Specilalist Cases; Nov 20 to Oct 21" xr:uid="{E00D4908-BAE3-4938-BC85-9642E2799D3D}"/>
    <hyperlink ref="A22" location="'Table 8'!A1" display="Table 8: Decisions, Mean and Median Time to Decision, Planning Inquiry cases under Rosewell process; Nov 20 to Oct 21" xr:uid="{14149044-F140-4606-ACE6-290BB9609E46}"/>
    <hyperlink ref="A24" location="'Table 10'!A1" display="Table 10: Open cases by procedure and stage, as of end of October 2021" xr:uid="{60C09477-A612-40CF-9A95-FB7E200185F0}"/>
    <hyperlink ref="A25" location="'Table 11'!A1" display="Table 11: Planning Inspectors – Headcount and FTE" xr:uid="{DCDAF478-4712-432B-9162-DACDFC615C72}"/>
    <hyperlink ref="A26" location="'Annex A Planning'!A1" display="Annex A: Planning, Mean and Median Time to Decision, with standard deviation, by procedure" xr:uid="{6643F8FB-6193-4F24-9312-303DD8349FCC}"/>
    <hyperlink ref="A27" location="'Annex A Enforcement'!A1" display="Annex A: Enforcement, Mean and Median Time to Decision, with standard deviation, by procedure" xr:uid="{48202FD1-2701-4888-98BF-DC9C778B2758}"/>
    <hyperlink ref="A28" location="'Annex A Specialist'!A1" display="Annex A: Specialist, Mean and Median Time to Decision, with standard deviation, by procedure" xr:uid="{35FEB3A0-7094-4C40-A536-E1E175425408}"/>
    <hyperlink ref="A29" location="'Annex B  | gov.uk timeliness'!A1" display="Annex B: Detailed Information on timeliness by appeal type" xr:uid="{AAACE371-AE3F-497A-AC66-B171ABB63DF6}"/>
    <hyperlink ref="A30" location="'Annex B | stages'!A1" display="Annex B: Detailed Information on timeline" xr:uid="{02B0E4DB-4894-48FF-8816-235E620483BB}"/>
    <hyperlink ref="A31" location="'Annex D Table a'!A1" display="Annex D: s78 planning appeals received &amp; decided by quarter" xr:uid="{CEBC073E-EDAE-4AA0-BE30-3CD79267CA4E}"/>
    <hyperlink ref="A32" location="'Annex D Table b'!A1" display="Annex D: s78 Planning appeals percentage allowed by procedure type by quarter" xr:uid="{A91CF0D3-2E8F-436D-BC5F-068DF47C1C19}"/>
    <hyperlink ref="A33" location="'Annex D Table c'!A1" display="Annex D: s78 Planning appeals number allowed by quarter" xr:uid="{FD5ADF9A-7B83-46B5-8E47-C35D4B8BEBF9}"/>
    <hyperlink ref="A10" location="'Figure 8'!A1" display="Figure 8: s78 Planning appeals received &amp; decided by quarter" xr:uid="{C1367F5C-5175-4034-BA25-BA15BDE42A8A}"/>
    <hyperlink ref="A11" location="'Figure 9'!A1" display="Figure 9: s78 Planning appeals percentage allowed by quarter" xr:uid="{D8272235-F3E5-49AC-9269-1C7342B1D9E4}"/>
    <hyperlink ref="A12" location="'Figure 10'!A1" display="Figure 10: s78 Planning appeals percentage allowed by procedure type by quarter" xr:uid="{A080C3EF-409A-4497-8176-70BF590205B2}"/>
    <hyperlink ref="A13" location="'Figure 11'!A1" display="Figure 11: s78 Planning appeals number allowed by quarter" xr:uid="{18D9610B-16B9-440D-96B0-FD3A37ADE17C}"/>
    <hyperlink ref="A23" location="'Table 9'!A1" display="Table 9: Decisions, Planning Inquiries cases under non-Rosewell process" xr:uid="{6C2CA31B-5D9F-44B9-ABD2-2607F907A3ED}"/>
  </hyperlinks>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sheetViews>
  <sheetFormatPr defaultColWidth="8.69140625" defaultRowHeight="18.45" x14ac:dyDescent="0.5"/>
  <cols>
    <col min="1" max="1" width="31.15234375" style="4" customWidth="1"/>
    <col min="2" max="2" width="10.15234375" style="4" customWidth="1"/>
    <col min="3" max="3" width="9.84375" style="4" customWidth="1"/>
    <col min="4" max="4" width="10" style="4" customWidth="1"/>
    <col min="5" max="5" width="10.53515625" style="4" customWidth="1"/>
    <col min="6" max="6" width="10" style="4" customWidth="1"/>
    <col min="7" max="7" width="10.84375" style="4" customWidth="1"/>
    <col min="8" max="9" width="9.84375" style="4" customWidth="1"/>
    <col min="10" max="10" width="10.3046875" style="4" customWidth="1"/>
    <col min="11" max="11" width="10" style="4" customWidth="1"/>
    <col min="12" max="12" width="9.84375" style="4" customWidth="1"/>
    <col min="13" max="13" width="10.3828125" style="4" customWidth="1"/>
    <col min="14" max="14" width="11.15234375" style="4" customWidth="1"/>
    <col min="15" max="16384" width="8.69140625" style="4"/>
  </cols>
  <sheetData>
    <row r="1" spans="1:14" ht="35.15" customHeight="1" x14ac:dyDescent="0.5">
      <c r="A1" s="44" t="s">
        <v>93</v>
      </c>
    </row>
    <row r="2" spans="1:14" s="88" customFormat="1" ht="16" customHeight="1" x14ac:dyDescent="0.4">
      <c r="A2" s="82" t="s">
        <v>39</v>
      </c>
    </row>
    <row r="3" spans="1:14" s="88" customFormat="1" ht="16" customHeight="1" x14ac:dyDescent="0.4">
      <c r="A3" s="83" t="s">
        <v>94</v>
      </c>
    </row>
    <row r="4" spans="1:14" s="88" customFormat="1" ht="16" customHeight="1" x14ac:dyDescent="0.4">
      <c r="A4" s="83" t="s">
        <v>43</v>
      </c>
    </row>
    <row r="5" spans="1:14" x14ac:dyDescent="0.5">
      <c r="A5" s="5" t="s">
        <v>66</v>
      </c>
      <c r="B5" s="17" t="s">
        <v>67</v>
      </c>
      <c r="C5" s="17" t="s">
        <v>68</v>
      </c>
      <c r="D5" s="17" t="s">
        <v>69</v>
      </c>
      <c r="E5" s="17" t="s">
        <v>70</v>
      </c>
      <c r="F5" s="17" t="s">
        <v>71</v>
      </c>
      <c r="G5" s="17" t="s">
        <v>72</v>
      </c>
      <c r="H5" s="17" t="s">
        <v>73</v>
      </c>
      <c r="I5" s="17" t="s">
        <v>74</v>
      </c>
      <c r="J5" s="17" t="s">
        <v>75</v>
      </c>
      <c r="K5" s="17" t="s">
        <v>76</v>
      </c>
      <c r="L5" s="17" t="s">
        <v>77</v>
      </c>
      <c r="M5" s="17" t="s">
        <v>78</v>
      </c>
      <c r="N5" s="6" t="s">
        <v>56</v>
      </c>
    </row>
    <row r="6" spans="1:14" x14ac:dyDescent="0.5">
      <c r="A6" s="8" t="s">
        <v>95</v>
      </c>
      <c r="B6" s="18">
        <v>979</v>
      </c>
      <c r="C6" s="18">
        <v>1142</v>
      </c>
      <c r="D6" s="18">
        <v>999</v>
      </c>
      <c r="E6" s="18">
        <v>1171</v>
      </c>
      <c r="F6" s="18">
        <v>1156</v>
      </c>
      <c r="G6" s="18">
        <v>1014</v>
      </c>
      <c r="H6" s="18">
        <v>1260</v>
      </c>
      <c r="I6" s="18">
        <v>1337</v>
      </c>
      <c r="J6" s="18">
        <v>1294</v>
      </c>
      <c r="K6" s="18">
        <v>1225</v>
      </c>
      <c r="L6" s="18">
        <v>1399</v>
      </c>
      <c r="M6" s="18">
        <v>1393</v>
      </c>
      <c r="N6" s="18">
        <v>14369</v>
      </c>
    </row>
    <row r="7" spans="1:14" x14ac:dyDescent="0.5">
      <c r="A7" s="7" t="s">
        <v>52</v>
      </c>
      <c r="B7" s="18">
        <v>174</v>
      </c>
      <c r="C7" s="18">
        <v>215</v>
      </c>
      <c r="D7" s="18">
        <v>138</v>
      </c>
      <c r="E7" s="18">
        <v>166</v>
      </c>
      <c r="F7" s="18">
        <v>224</v>
      </c>
      <c r="G7" s="18">
        <v>184</v>
      </c>
      <c r="H7" s="18">
        <v>142</v>
      </c>
      <c r="I7" s="18">
        <v>174</v>
      </c>
      <c r="J7" s="18">
        <v>193</v>
      </c>
      <c r="K7" s="18">
        <v>184</v>
      </c>
      <c r="L7" s="18">
        <v>170</v>
      </c>
      <c r="M7" s="18">
        <v>238</v>
      </c>
      <c r="N7" s="18">
        <v>2202</v>
      </c>
    </row>
    <row r="8" spans="1:14" x14ac:dyDescent="0.5">
      <c r="A8" s="5" t="s">
        <v>96</v>
      </c>
      <c r="B8" s="98">
        <v>96</v>
      </c>
      <c r="C8" s="98">
        <v>52</v>
      </c>
      <c r="D8" s="98">
        <v>52</v>
      </c>
      <c r="E8" s="98">
        <v>88</v>
      </c>
      <c r="F8" s="98">
        <v>92</v>
      </c>
      <c r="G8" s="98">
        <v>66</v>
      </c>
      <c r="H8" s="98">
        <v>55</v>
      </c>
      <c r="I8" s="98">
        <v>66</v>
      </c>
      <c r="J8" s="98">
        <v>57</v>
      </c>
      <c r="K8" s="98">
        <v>59</v>
      </c>
      <c r="L8" s="98">
        <v>41</v>
      </c>
      <c r="M8" s="98">
        <v>37</v>
      </c>
      <c r="N8" s="98">
        <v>761</v>
      </c>
    </row>
    <row r="9" spans="1:14" x14ac:dyDescent="0.5">
      <c r="A9" s="7" t="s">
        <v>56</v>
      </c>
      <c r="B9" s="18">
        <v>1249</v>
      </c>
      <c r="C9" s="18">
        <v>1409</v>
      </c>
      <c r="D9" s="18">
        <v>1189</v>
      </c>
      <c r="E9" s="18">
        <v>1425</v>
      </c>
      <c r="F9" s="18">
        <v>1472</v>
      </c>
      <c r="G9" s="18">
        <v>1264</v>
      </c>
      <c r="H9" s="18">
        <v>1457</v>
      </c>
      <c r="I9" s="18">
        <v>1577</v>
      </c>
      <c r="J9" s="18">
        <v>1544</v>
      </c>
      <c r="K9" s="18">
        <v>1468</v>
      </c>
      <c r="L9" s="18">
        <v>1610</v>
      </c>
      <c r="M9" s="18">
        <v>1668</v>
      </c>
      <c r="N9" s="18">
        <v>17332</v>
      </c>
    </row>
    <row r="10" spans="1:14" x14ac:dyDescent="0.5">
      <c r="A10" s="73"/>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workbookViewId="0"/>
  </sheetViews>
  <sheetFormatPr defaultColWidth="8.69140625" defaultRowHeight="18.45" x14ac:dyDescent="0.5"/>
  <cols>
    <col min="1" max="1" width="46" style="4" customWidth="1"/>
    <col min="2" max="2" width="10.3828125" style="4" customWidth="1"/>
    <col min="3" max="5" width="10.3046875" style="4" customWidth="1"/>
    <col min="6" max="6" width="10.53515625" style="4" customWidth="1"/>
    <col min="7" max="7" width="10.3046875" style="4" customWidth="1"/>
    <col min="8" max="8" width="10.84375" style="4" customWidth="1"/>
    <col min="9" max="14" width="10.3046875" style="4" customWidth="1"/>
    <col min="15" max="16384" width="8.69140625" style="4"/>
  </cols>
  <sheetData>
    <row r="1" spans="1:14" ht="35.15" customHeight="1" x14ac:dyDescent="0.5">
      <c r="A1" s="44" t="s">
        <v>97</v>
      </c>
    </row>
    <row r="2" spans="1:14" ht="19" customHeight="1" x14ac:dyDescent="0.5">
      <c r="A2" s="88" t="s">
        <v>39</v>
      </c>
    </row>
    <row r="3" spans="1:14" x14ac:dyDescent="0.5">
      <c r="A3" s="5" t="s">
        <v>66</v>
      </c>
      <c r="B3" s="17" t="s">
        <v>67</v>
      </c>
      <c r="C3" s="17" t="s">
        <v>68</v>
      </c>
      <c r="D3" s="17" t="s">
        <v>69</v>
      </c>
      <c r="E3" s="17" t="s">
        <v>70</v>
      </c>
      <c r="F3" s="17" t="s">
        <v>71</v>
      </c>
      <c r="G3" s="17" t="s">
        <v>72</v>
      </c>
      <c r="H3" s="17" t="s">
        <v>73</v>
      </c>
      <c r="I3" s="17" t="s">
        <v>74</v>
      </c>
      <c r="J3" s="17" t="s">
        <v>75</v>
      </c>
      <c r="K3" s="17" t="s">
        <v>76</v>
      </c>
      <c r="L3" s="17" t="s">
        <v>77</v>
      </c>
      <c r="M3" s="17" t="s">
        <v>78</v>
      </c>
      <c r="N3" s="6" t="s">
        <v>56</v>
      </c>
    </row>
    <row r="4" spans="1:14" x14ac:dyDescent="0.5">
      <c r="A4" s="7" t="s">
        <v>98</v>
      </c>
      <c r="B4" s="97">
        <v>25.714285</v>
      </c>
      <c r="C4" s="97">
        <v>28</v>
      </c>
      <c r="D4" s="97">
        <v>27</v>
      </c>
      <c r="E4" s="97">
        <v>25.857142</v>
      </c>
      <c r="F4" s="97">
        <v>26.857142</v>
      </c>
      <c r="G4" s="97">
        <v>29</v>
      </c>
      <c r="H4" s="97">
        <v>28.714285</v>
      </c>
      <c r="I4" s="97">
        <v>30.714285</v>
      </c>
      <c r="J4" s="97">
        <v>30.428571000000002</v>
      </c>
      <c r="K4" s="97">
        <v>31.142856999999999</v>
      </c>
      <c r="L4" s="97">
        <v>28.714285</v>
      </c>
      <c r="M4" s="97">
        <v>29.214285499999999</v>
      </c>
      <c r="N4" s="97">
        <v>28.428571000000002</v>
      </c>
    </row>
    <row r="5" spans="1:14" x14ac:dyDescent="0.5">
      <c r="A5" s="8" t="s">
        <v>99</v>
      </c>
      <c r="B5" s="97">
        <v>31.302082929487007</v>
      </c>
      <c r="C5" s="97">
        <v>36.265914923951421</v>
      </c>
      <c r="D5" s="97">
        <v>32.891138843881706</v>
      </c>
      <c r="E5" s="97">
        <v>33.246989968398722</v>
      </c>
      <c r="F5" s="97">
        <v>33.653338093749873</v>
      </c>
      <c r="G5" s="97">
        <v>34.3806506099682</v>
      </c>
      <c r="H5" s="97">
        <v>33.185998208647781</v>
      </c>
      <c r="I5" s="97">
        <v>36.531937729936168</v>
      </c>
      <c r="J5" s="97">
        <v>35.710667529869916</v>
      </c>
      <c r="K5" s="97">
        <v>36.680104770961059</v>
      </c>
      <c r="L5" s="97">
        <v>34.184826573912872</v>
      </c>
      <c r="M5" s="97">
        <v>39.457005440647372</v>
      </c>
      <c r="N5" s="97">
        <v>34.933505676059909</v>
      </c>
    </row>
    <row r="6" spans="1:14" x14ac:dyDescent="0.5">
      <c r="A6" s="7" t="s">
        <v>100</v>
      </c>
      <c r="B6" s="97">
        <v>24.820747965089183</v>
      </c>
      <c r="C6" s="97">
        <v>31.223323601302287</v>
      </c>
      <c r="D6" s="97">
        <v>25.116095958659166</v>
      </c>
      <c r="E6" s="97">
        <v>27.031816153775949</v>
      </c>
      <c r="F6" s="97">
        <v>23.162423557601276</v>
      </c>
      <c r="G6" s="97">
        <v>22.805061096396365</v>
      </c>
      <c r="H6" s="97">
        <v>19.773955843146023</v>
      </c>
      <c r="I6" s="97">
        <v>22.382585529107011</v>
      </c>
      <c r="J6" s="97">
        <v>22.044715155948957</v>
      </c>
      <c r="K6" s="97">
        <v>24.074822825104008</v>
      </c>
      <c r="L6" s="97">
        <v>22.636308438349932</v>
      </c>
      <c r="M6" s="97">
        <v>35.090324686985888</v>
      </c>
      <c r="N6" s="97">
        <v>25.521548489944802</v>
      </c>
    </row>
    <row r="7" spans="1:14" x14ac:dyDescent="0.5">
      <c r="B7" s="53"/>
      <c r="C7" s="53"/>
      <c r="D7" s="53"/>
      <c r="E7" s="53"/>
      <c r="F7" s="53"/>
      <c r="G7" s="53"/>
      <c r="H7" s="53"/>
      <c r="I7" s="53"/>
      <c r="J7" s="53"/>
      <c r="K7" s="53"/>
      <c r="L7" s="53"/>
      <c r="M7" s="53"/>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4"/>
  <sheetViews>
    <sheetView showGridLines="0" zoomScale="90" zoomScaleNormal="90" workbookViewId="0"/>
  </sheetViews>
  <sheetFormatPr defaultColWidth="8.69140625" defaultRowHeight="18.45" x14ac:dyDescent="0.5"/>
  <cols>
    <col min="1" max="1" width="37.84375" style="4" customWidth="1"/>
    <col min="2" max="2" width="29.84375" style="4" customWidth="1"/>
    <col min="3" max="3" width="10.3828125" style="4" customWidth="1"/>
    <col min="4" max="6" width="10.3046875" style="4" customWidth="1"/>
    <col min="7" max="7" width="10.53515625" style="4" customWidth="1"/>
    <col min="8" max="8" width="10.3046875" style="4" customWidth="1"/>
    <col min="9" max="9" width="10.84375" style="4" customWidth="1"/>
    <col min="10" max="15" width="10.3046875" style="4" customWidth="1"/>
    <col min="16" max="16384" width="8.69140625" style="4"/>
  </cols>
  <sheetData>
    <row r="1" spans="1:15" ht="35.15" customHeight="1" x14ac:dyDescent="0.5">
      <c r="A1" s="44" t="s">
        <v>101</v>
      </c>
      <c r="B1" s="46"/>
    </row>
    <row r="2" spans="1:15" x14ac:dyDescent="0.5">
      <c r="A2" s="82" t="s">
        <v>39</v>
      </c>
      <c r="B2" s="46"/>
    </row>
    <row r="3" spans="1:15" x14ac:dyDescent="0.5">
      <c r="A3" s="82" t="s">
        <v>102</v>
      </c>
      <c r="B3" s="46"/>
    </row>
    <row r="4" spans="1:15" x14ac:dyDescent="0.5">
      <c r="A4" s="82" t="s">
        <v>103</v>
      </c>
      <c r="B4" s="46"/>
    </row>
    <row r="5" spans="1:15" x14ac:dyDescent="0.5">
      <c r="A5" s="82" t="s">
        <v>41</v>
      </c>
      <c r="B5" s="46"/>
    </row>
    <row r="6" spans="1:15" ht="18.899999999999999" thickBot="1" x14ac:dyDescent="0.55000000000000004">
      <c r="A6" s="30" t="s">
        <v>104</v>
      </c>
      <c r="B6" s="31" t="s">
        <v>105</v>
      </c>
      <c r="C6" s="17" t="s">
        <v>67</v>
      </c>
      <c r="D6" s="17" t="s">
        <v>68</v>
      </c>
      <c r="E6" s="17" t="s">
        <v>69</v>
      </c>
      <c r="F6" s="17" t="s">
        <v>70</v>
      </c>
      <c r="G6" s="17" t="s">
        <v>71</v>
      </c>
      <c r="H6" s="17" t="s">
        <v>72</v>
      </c>
      <c r="I6" s="17" t="s">
        <v>73</v>
      </c>
      <c r="J6" s="17" t="s">
        <v>74</v>
      </c>
      <c r="K6" s="17" t="s">
        <v>75</v>
      </c>
      <c r="L6" s="17" t="s">
        <v>76</v>
      </c>
      <c r="M6" s="17" t="s">
        <v>77</v>
      </c>
      <c r="N6" s="17" t="s">
        <v>78</v>
      </c>
      <c r="O6" s="17" t="s">
        <v>56</v>
      </c>
    </row>
    <row r="7" spans="1:15" x14ac:dyDescent="0.5">
      <c r="A7" s="34" t="s">
        <v>106</v>
      </c>
      <c r="B7" s="14" t="s">
        <v>90</v>
      </c>
      <c r="C7" s="15">
        <v>24.428571000000002</v>
      </c>
      <c r="D7" s="15">
        <v>27</v>
      </c>
      <c r="E7" s="15">
        <v>26.142856999999999</v>
      </c>
      <c r="F7" s="15">
        <v>25.142856999999999</v>
      </c>
      <c r="G7" s="15">
        <v>26</v>
      </c>
      <c r="H7" s="15">
        <v>28.428571000000002</v>
      </c>
      <c r="I7" s="15">
        <v>28.428571000000002</v>
      </c>
      <c r="J7" s="15">
        <v>30.142856999999999</v>
      </c>
      <c r="K7" s="15">
        <v>29.142856999999999</v>
      </c>
      <c r="L7" s="15">
        <v>29.714285</v>
      </c>
      <c r="M7" s="15">
        <v>27.857142</v>
      </c>
      <c r="N7" s="15">
        <v>28.142856999999999</v>
      </c>
      <c r="O7" s="15">
        <v>27.428571000000002</v>
      </c>
    </row>
    <row r="8" spans="1:15" x14ac:dyDescent="0.5">
      <c r="A8" s="9" t="s">
        <v>106</v>
      </c>
      <c r="B8" s="35" t="s">
        <v>91</v>
      </c>
      <c r="C8" s="12">
        <v>108.285714</v>
      </c>
      <c r="D8" s="12">
        <v>94</v>
      </c>
      <c r="E8" s="12">
        <v>60.999999500000001</v>
      </c>
      <c r="F8" s="12">
        <v>58.214285500000003</v>
      </c>
      <c r="G8" s="12">
        <v>63</v>
      </c>
      <c r="H8" s="12">
        <v>41.142856999999999</v>
      </c>
      <c r="I8" s="12">
        <v>40.857142000000003</v>
      </c>
      <c r="J8" s="12">
        <v>51</v>
      </c>
      <c r="K8" s="12">
        <v>54.428570999999998</v>
      </c>
      <c r="L8" s="12">
        <v>60</v>
      </c>
      <c r="M8" s="12">
        <v>45</v>
      </c>
      <c r="N8" s="12">
        <v>46.571428499999996</v>
      </c>
      <c r="O8" s="12">
        <v>57.857142000000003</v>
      </c>
    </row>
    <row r="9" spans="1:15" x14ac:dyDescent="0.5">
      <c r="A9" s="9" t="s">
        <v>106</v>
      </c>
      <c r="B9" s="35" t="s">
        <v>92</v>
      </c>
      <c r="C9" s="12">
        <v>38.428570999999998</v>
      </c>
      <c r="D9" s="12">
        <v>44.285713999999999</v>
      </c>
      <c r="E9" s="12">
        <v>39.642856499999994</v>
      </c>
      <c r="F9" s="12">
        <v>29.5714285</v>
      </c>
      <c r="G9" s="12">
        <v>68.571427999999997</v>
      </c>
      <c r="H9" s="12">
        <v>36.499999500000001</v>
      </c>
      <c r="I9" s="12">
        <v>29.571428000000001</v>
      </c>
      <c r="J9" s="12">
        <v>41.142856999999999</v>
      </c>
      <c r="K9" s="12">
        <v>38.571427999999997</v>
      </c>
      <c r="L9" s="12">
        <v>74.428571000000005</v>
      </c>
      <c r="M9" s="12">
        <v>57.999999500000001</v>
      </c>
      <c r="N9" s="12">
        <v>204.571428</v>
      </c>
      <c r="O9" s="12">
        <v>50.428570999999998</v>
      </c>
    </row>
    <row r="10" spans="1:15" x14ac:dyDescent="0.5">
      <c r="A10" s="110" t="s">
        <v>106</v>
      </c>
      <c r="B10" s="13" t="s">
        <v>107</v>
      </c>
      <c r="C10" s="16">
        <v>25.714285</v>
      </c>
      <c r="D10" s="16">
        <v>28</v>
      </c>
      <c r="E10" s="16">
        <v>27</v>
      </c>
      <c r="F10" s="16">
        <v>25.857142</v>
      </c>
      <c r="G10" s="16">
        <v>26.857142</v>
      </c>
      <c r="H10" s="16">
        <v>29</v>
      </c>
      <c r="I10" s="16">
        <v>28.714285</v>
      </c>
      <c r="J10" s="16">
        <v>30.714285</v>
      </c>
      <c r="K10" s="16">
        <v>30.428571000000002</v>
      </c>
      <c r="L10" s="16">
        <v>31.142856999999999</v>
      </c>
      <c r="M10" s="16">
        <v>28.714285</v>
      </c>
      <c r="N10" s="16">
        <v>29.214285499999999</v>
      </c>
      <c r="O10" s="16">
        <v>28.428571000000002</v>
      </c>
    </row>
    <row r="11" spans="1:15" ht="18.649999999999999" customHeight="1" x14ac:dyDescent="0.5">
      <c r="A11" s="9" t="s">
        <v>108</v>
      </c>
      <c r="B11" s="36" t="s">
        <v>90</v>
      </c>
      <c r="C11" s="32">
        <v>27.238466866319495</v>
      </c>
      <c r="D11" s="32">
        <v>30.406747173031796</v>
      </c>
      <c r="E11" s="32">
        <v>29.673394583409245</v>
      </c>
      <c r="F11" s="32">
        <v>30.336184373502853</v>
      </c>
      <c r="G11" s="32">
        <v>30.659697614190641</v>
      </c>
      <c r="H11" s="32">
        <v>32.805904216054486</v>
      </c>
      <c r="I11" s="32">
        <v>32.476536882738422</v>
      </c>
      <c r="J11" s="32">
        <v>34.821157042097887</v>
      </c>
      <c r="K11" s="32">
        <v>32.802970019446391</v>
      </c>
      <c r="L11" s="32">
        <v>33.341586415975776</v>
      </c>
      <c r="M11" s="32">
        <v>31.902330981195334</v>
      </c>
      <c r="N11" s="32">
        <v>34.07843467478596</v>
      </c>
      <c r="O11" s="32">
        <v>31.838437758337783</v>
      </c>
    </row>
    <row r="12" spans="1:15" x14ac:dyDescent="0.5">
      <c r="A12" s="9" t="s">
        <v>108</v>
      </c>
      <c r="B12" s="36" t="s">
        <v>91</v>
      </c>
      <c r="C12" s="32">
        <v>90.75384561538462</v>
      </c>
      <c r="D12" s="32">
        <v>112.28571399999998</v>
      </c>
      <c r="E12" s="32">
        <v>86.693121185185163</v>
      </c>
      <c r="F12" s="32">
        <v>85.33179683870965</v>
      </c>
      <c r="G12" s="32">
        <v>67.802197410256426</v>
      </c>
      <c r="H12" s="32">
        <v>51.40165591304347</v>
      </c>
      <c r="I12" s="32">
        <v>45.051212547169804</v>
      </c>
      <c r="J12" s="32">
        <v>56.537720438202271</v>
      </c>
      <c r="K12" s="32">
        <v>58.602365535031836</v>
      </c>
      <c r="L12" s="32">
        <v>62.040178250000011</v>
      </c>
      <c r="M12" s="32">
        <v>53.879999613333325</v>
      </c>
      <c r="N12" s="32">
        <v>57.297909048780461</v>
      </c>
      <c r="O12" s="32">
        <v>68.358097004454123</v>
      </c>
    </row>
    <row r="13" spans="1:15" x14ac:dyDescent="0.5">
      <c r="A13" s="9" t="s">
        <v>108</v>
      </c>
      <c r="B13" s="36" t="s">
        <v>92</v>
      </c>
      <c r="C13" s="32">
        <v>57.654377451612909</v>
      </c>
      <c r="D13" s="32">
        <v>57.738775114285737</v>
      </c>
      <c r="E13" s="32">
        <v>51.260503764705902</v>
      </c>
      <c r="F13" s="32">
        <v>58.615384153846165</v>
      </c>
      <c r="G13" s="32">
        <v>67.635713787500052</v>
      </c>
      <c r="H13" s="32">
        <v>62.279761500000014</v>
      </c>
      <c r="I13" s="32">
        <v>44.322580161290325</v>
      </c>
      <c r="J13" s="32">
        <v>58.357142593749998</v>
      </c>
      <c r="K13" s="32">
        <v>42.093167195652157</v>
      </c>
      <c r="L13" s="32">
        <v>73.616541013157914</v>
      </c>
      <c r="M13" s="32">
        <v>75.956521347826083</v>
      </c>
      <c r="N13" s="32">
        <v>139.56289943283585</v>
      </c>
      <c r="O13" s="32">
        <v>71.208062357954574</v>
      </c>
    </row>
    <row r="14" spans="1:15" x14ac:dyDescent="0.5">
      <c r="A14" s="9" t="s">
        <v>108</v>
      </c>
      <c r="B14" s="13" t="s">
        <v>107</v>
      </c>
      <c r="C14" s="32">
        <v>31.302082929487007</v>
      </c>
      <c r="D14" s="32">
        <v>36.265914923951421</v>
      </c>
      <c r="E14" s="32">
        <v>32.891138843881706</v>
      </c>
      <c r="F14" s="32">
        <v>33.246989968398722</v>
      </c>
      <c r="G14" s="32">
        <v>33.653338093749873</v>
      </c>
      <c r="H14" s="32">
        <v>34.3806506099682</v>
      </c>
      <c r="I14" s="32">
        <v>33.185998208647781</v>
      </c>
      <c r="J14" s="32">
        <v>36.531937729936168</v>
      </c>
      <c r="K14" s="32">
        <v>35.710667529869916</v>
      </c>
      <c r="L14" s="32">
        <v>36.680104770961059</v>
      </c>
      <c r="M14" s="32">
        <v>34.184826573912872</v>
      </c>
      <c r="N14" s="32">
        <v>39.457005440647372</v>
      </c>
      <c r="O14" s="32">
        <v>34.933505676059909</v>
      </c>
    </row>
    <row r="15" spans="1:15" x14ac:dyDescent="0.5">
      <c r="A15" s="34" t="s">
        <v>100</v>
      </c>
      <c r="B15" s="14" t="s">
        <v>90</v>
      </c>
      <c r="C15" s="11">
        <v>17.19081911112394</v>
      </c>
      <c r="D15" s="11">
        <v>18.365700588946165</v>
      </c>
      <c r="E15" s="11">
        <v>17.102710844748831</v>
      </c>
      <c r="F15" s="11">
        <v>20.798863636532815</v>
      </c>
      <c r="G15" s="11">
        <v>19.078012165392536</v>
      </c>
      <c r="H15" s="11">
        <v>20.143898999533068</v>
      </c>
      <c r="I15" s="11">
        <v>18.567804235463374</v>
      </c>
      <c r="J15" s="11">
        <v>19.732947946233914</v>
      </c>
      <c r="K15" s="11">
        <v>18.10831159345792</v>
      </c>
      <c r="L15" s="11">
        <v>18.070938902628768</v>
      </c>
      <c r="M15" s="11">
        <v>17.539260627724182</v>
      </c>
      <c r="N15" s="11">
        <v>20.65431804138732</v>
      </c>
      <c r="O15" s="11">
        <v>18.971445882036527</v>
      </c>
    </row>
    <row r="16" spans="1:15" x14ac:dyDescent="0.5">
      <c r="A16" s="9" t="s">
        <v>100</v>
      </c>
      <c r="B16" s="35" t="s">
        <v>91</v>
      </c>
      <c r="C16" s="12">
        <v>37.624405836757212</v>
      </c>
      <c r="D16" s="12">
        <v>59.755636423261386</v>
      </c>
      <c r="E16" s="12">
        <v>61.678465488602271</v>
      </c>
      <c r="F16" s="12">
        <v>55.581560972777034</v>
      </c>
      <c r="G16" s="12">
        <v>43.129095790927792</v>
      </c>
      <c r="H16" s="12">
        <v>31.484932305511176</v>
      </c>
      <c r="I16" s="12">
        <v>24.838486205639803</v>
      </c>
      <c r="J16" s="12">
        <v>34.669508066535322</v>
      </c>
      <c r="K16" s="12">
        <v>35.598422922923568</v>
      </c>
      <c r="L16" s="12">
        <v>31.315252930651042</v>
      </c>
      <c r="M16" s="12">
        <v>38.768288042140313</v>
      </c>
      <c r="N16" s="12">
        <v>40.947776024674454</v>
      </c>
      <c r="O16" s="12">
        <v>46.527624938864527</v>
      </c>
    </row>
    <row r="17" spans="1:15" x14ac:dyDescent="0.5">
      <c r="A17" s="9" t="s">
        <v>100</v>
      </c>
      <c r="B17" s="35" t="s">
        <v>92</v>
      </c>
      <c r="C17" s="12">
        <v>46.206377599608636</v>
      </c>
      <c r="D17" s="12">
        <v>36.687196954540404</v>
      </c>
      <c r="E17" s="12">
        <v>35.406513727250591</v>
      </c>
      <c r="F17" s="12">
        <v>53.683059733972684</v>
      </c>
      <c r="G17" s="12">
        <v>30.56526880402031</v>
      </c>
      <c r="H17" s="12">
        <v>54.859831935437128</v>
      </c>
      <c r="I17" s="12">
        <v>40.816194977755927</v>
      </c>
      <c r="J17" s="12">
        <v>43.359334451942829</v>
      </c>
      <c r="K17" s="12">
        <v>18.299083181964342</v>
      </c>
      <c r="L17" s="12">
        <v>50.594586105269407</v>
      </c>
      <c r="M17" s="12">
        <v>54.588529941798463</v>
      </c>
      <c r="N17" s="12">
        <v>88.680106970626269</v>
      </c>
      <c r="O17" s="12">
        <v>58.019530219353896</v>
      </c>
    </row>
    <row r="18" spans="1:15" x14ac:dyDescent="0.5">
      <c r="A18" s="9" t="s">
        <v>100</v>
      </c>
      <c r="B18" s="35" t="s">
        <v>107</v>
      </c>
      <c r="C18" s="12">
        <v>24.820747965089183</v>
      </c>
      <c r="D18" s="12">
        <v>31.223323601302287</v>
      </c>
      <c r="E18" s="12">
        <v>25.116095958659166</v>
      </c>
      <c r="F18" s="12">
        <v>27.031816153775949</v>
      </c>
      <c r="G18" s="12">
        <v>23.162423557601276</v>
      </c>
      <c r="H18" s="12">
        <v>22.805061096396365</v>
      </c>
      <c r="I18" s="12">
        <v>19.773955843146023</v>
      </c>
      <c r="J18" s="12">
        <v>22.382585529107011</v>
      </c>
      <c r="K18" s="12">
        <v>22.044715155948957</v>
      </c>
      <c r="L18" s="12">
        <v>24.074822825104008</v>
      </c>
      <c r="M18" s="12">
        <v>22.636308438349932</v>
      </c>
      <c r="N18" s="12">
        <v>35.090324686985888</v>
      </c>
      <c r="O18" s="12">
        <v>25.521548489944802</v>
      </c>
    </row>
    <row r="19" spans="1:15" x14ac:dyDescent="0.5">
      <c r="A19" s="4" t="s">
        <v>80</v>
      </c>
      <c r="B19" s="35" t="s">
        <v>90</v>
      </c>
      <c r="C19" s="41">
        <v>1153</v>
      </c>
      <c r="D19" s="41">
        <v>1285</v>
      </c>
      <c r="E19" s="41">
        <v>1101</v>
      </c>
      <c r="F19" s="41">
        <v>1337</v>
      </c>
      <c r="G19" s="41">
        <v>1353</v>
      </c>
      <c r="H19" s="41">
        <v>1171</v>
      </c>
      <c r="I19" s="41">
        <v>1373</v>
      </c>
      <c r="J19" s="41">
        <v>1456</v>
      </c>
      <c r="K19" s="41">
        <v>1341</v>
      </c>
      <c r="L19" s="41">
        <v>1328</v>
      </c>
      <c r="M19" s="41">
        <v>1489</v>
      </c>
      <c r="N19" s="41">
        <v>1519</v>
      </c>
      <c r="O19" s="41">
        <v>15906</v>
      </c>
    </row>
    <row r="20" spans="1:15" x14ac:dyDescent="0.5">
      <c r="A20" s="4" t="s">
        <v>80</v>
      </c>
      <c r="B20" s="35" t="s">
        <v>91</v>
      </c>
      <c r="C20" s="25">
        <v>65</v>
      </c>
      <c r="D20" s="25">
        <v>89</v>
      </c>
      <c r="E20" s="25">
        <v>54</v>
      </c>
      <c r="F20" s="25">
        <v>62</v>
      </c>
      <c r="G20" s="25">
        <v>39</v>
      </c>
      <c r="H20" s="25">
        <v>69</v>
      </c>
      <c r="I20" s="25">
        <v>53</v>
      </c>
      <c r="J20" s="25">
        <v>89</v>
      </c>
      <c r="K20" s="25">
        <v>157</v>
      </c>
      <c r="L20" s="25">
        <v>64</v>
      </c>
      <c r="M20" s="25">
        <v>75</v>
      </c>
      <c r="N20" s="25">
        <v>82</v>
      </c>
      <c r="O20" s="25">
        <v>898</v>
      </c>
    </row>
    <row r="21" spans="1:15" x14ac:dyDescent="0.5">
      <c r="A21" s="4" t="s">
        <v>80</v>
      </c>
      <c r="B21" s="35" t="s">
        <v>92</v>
      </c>
      <c r="C21" s="25">
        <v>31</v>
      </c>
      <c r="D21" s="25">
        <v>35</v>
      </c>
      <c r="E21" s="25">
        <v>34</v>
      </c>
      <c r="F21" s="25">
        <v>26</v>
      </c>
      <c r="G21" s="25">
        <v>80</v>
      </c>
      <c r="H21" s="25">
        <v>24</v>
      </c>
      <c r="I21" s="25">
        <v>31</v>
      </c>
      <c r="J21" s="25">
        <v>32</v>
      </c>
      <c r="K21" s="25">
        <v>46</v>
      </c>
      <c r="L21" s="25">
        <v>76</v>
      </c>
      <c r="M21" s="25">
        <v>46</v>
      </c>
      <c r="N21" s="25">
        <v>67</v>
      </c>
      <c r="O21" s="25">
        <v>528</v>
      </c>
    </row>
    <row r="22" spans="1:15" x14ac:dyDescent="0.5">
      <c r="A22" s="4" t="s">
        <v>80</v>
      </c>
      <c r="B22" s="35" t="s">
        <v>56</v>
      </c>
      <c r="C22" s="41">
        <v>1249</v>
      </c>
      <c r="D22" s="41">
        <v>1409</v>
      </c>
      <c r="E22" s="41">
        <v>1189</v>
      </c>
      <c r="F22" s="41">
        <v>1425</v>
      </c>
      <c r="G22" s="41">
        <v>1472</v>
      </c>
      <c r="H22" s="41">
        <v>1264</v>
      </c>
      <c r="I22" s="41">
        <v>1457</v>
      </c>
      <c r="J22" s="41">
        <v>1577</v>
      </c>
      <c r="K22" s="41">
        <v>1544</v>
      </c>
      <c r="L22" s="41">
        <v>1468</v>
      </c>
      <c r="M22" s="41">
        <v>1610</v>
      </c>
      <c r="N22" s="41">
        <v>1668</v>
      </c>
      <c r="O22" s="41">
        <v>17332</v>
      </c>
    </row>
    <row r="23" spans="1:15" x14ac:dyDescent="0.5">
      <c r="A23" s="73"/>
      <c r="B23" s="76"/>
      <c r="C23" s="76"/>
      <c r="D23" s="76"/>
      <c r="E23" s="76"/>
      <c r="F23" s="76"/>
      <c r="G23" s="76"/>
      <c r="H23" s="76"/>
      <c r="I23" s="76"/>
      <c r="J23" s="76"/>
      <c r="K23" s="76"/>
      <c r="L23" s="76"/>
      <c r="M23" s="76"/>
      <c r="N23" s="76"/>
    </row>
    <row r="24" spans="1:15" x14ac:dyDescent="0.5">
      <c r="A24" s="76"/>
    </row>
  </sheetData>
  <phoneticPr fontId="29" type="noConversion"/>
  <pageMargins left="0.7" right="0.7" top="0.75" bottom="0.75" header="0.3" footer="0.3"/>
  <pageSetup paperSize="9" orientation="portrait" horizontalDpi="300" verticalDpi="3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sheetViews>
  <sheetFormatPr defaultColWidth="8.69140625" defaultRowHeight="15.9" x14ac:dyDescent="0.45"/>
  <cols>
    <col min="1" max="1" width="27.15234375" style="60" customWidth="1"/>
    <col min="2" max="2" width="35.15234375" style="60" customWidth="1"/>
    <col min="3" max="3" width="7.84375" style="60" customWidth="1"/>
    <col min="4" max="4" width="7.53515625" style="60" customWidth="1"/>
    <col min="5" max="5" width="7.3046875" style="60" customWidth="1"/>
    <col min="6" max="6" width="7.3828125" style="60" customWidth="1"/>
    <col min="7" max="7" width="7.84375" style="60" customWidth="1"/>
    <col min="8" max="8" width="7.3828125" style="60" customWidth="1"/>
    <col min="9" max="9" width="8.15234375" style="60" customWidth="1"/>
    <col min="10" max="10" width="7.3828125" style="60" customWidth="1"/>
    <col min="11" max="11" width="6.84375" style="60" customWidth="1"/>
    <col min="12" max="12" width="7.69140625" style="60" customWidth="1"/>
    <col min="13" max="13" width="7.53515625" style="60" customWidth="1"/>
    <col min="14" max="14" width="7.3828125" style="60" customWidth="1"/>
    <col min="15" max="15" width="7.15234375" style="60" customWidth="1"/>
    <col min="16" max="16384" width="8.69140625" style="60"/>
  </cols>
  <sheetData>
    <row r="1" spans="1:15" ht="35.15" customHeight="1" x14ac:dyDescent="0.45">
      <c r="A1" s="59" t="s">
        <v>109</v>
      </c>
      <c r="B1" s="2"/>
    </row>
    <row r="2" spans="1:15" s="80" customFormat="1" ht="20.5" customHeight="1" x14ac:dyDescent="0.35">
      <c r="A2" s="88" t="s">
        <v>39</v>
      </c>
      <c r="B2" s="84"/>
    </row>
    <row r="3" spans="1:15" s="80" customFormat="1" ht="20.5" customHeight="1" x14ac:dyDescent="0.35">
      <c r="A3" s="82" t="s">
        <v>102</v>
      </c>
      <c r="B3" s="84"/>
    </row>
    <row r="4" spans="1:15" x14ac:dyDescent="0.45">
      <c r="A4" s="61" t="s">
        <v>110</v>
      </c>
      <c r="B4" s="61" t="s">
        <v>104</v>
      </c>
      <c r="C4" s="117" t="s">
        <v>67</v>
      </c>
      <c r="D4" s="117" t="s">
        <v>68</v>
      </c>
      <c r="E4" s="117" t="s">
        <v>69</v>
      </c>
      <c r="F4" s="117" t="s">
        <v>70</v>
      </c>
      <c r="G4" s="117" t="s">
        <v>71</v>
      </c>
      <c r="H4" s="117" t="s">
        <v>72</v>
      </c>
      <c r="I4" s="117" t="s">
        <v>73</v>
      </c>
      <c r="J4" s="117" t="s">
        <v>74</v>
      </c>
      <c r="K4" s="117" t="s">
        <v>75</v>
      </c>
      <c r="L4" s="117" t="s">
        <v>76</v>
      </c>
      <c r="M4" s="117" t="s">
        <v>77</v>
      </c>
      <c r="N4" s="117" t="s">
        <v>78</v>
      </c>
      <c r="O4" s="62" t="s">
        <v>56</v>
      </c>
    </row>
    <row r="5" spans="1:15" x14ac:dyDescent="0.45">
      <c r="A5" s="63" t="s">
        <v>111</v>
      </c>
      <c r="B5" s="64" t="s">
        <v>112</v>
      </c>
      <c r="C5" s="65">
        <v>24.857142</v>
      </c>
      <c r="D5" s="65">
        <v>27</v>
      </c>
      <c r="E5" s="65">
        <v>26</v>
      </c>
      <c r="F5" s="65">
        <v>25</v>
      </c>
      <c r="G5" s="65">
        <v>25.142856999999999</v>
      </c>
      <c r="H5" s="65">
        <v>27</v>
      </c>
      <c r="I5" s="65">
        <v>27.428571000000002</v>
      </c>
      <c r="J5" s="65">
        <v>29.142856999999999</v>
      </c>
      <c r="K5" s="65">
        <v>28.928570999999998</v>
      </c>
      <c r="L5" s="65">
        <v>28.285713999999999</v>
      </c>
      <c r="M5" s="65">
        <v>26.142856999999999</v>
      </c>
      <c r="N5" s="65">
        <v>26.142856999999999</v>
      </c>
      <c r="O5" s="65">
        <v>26.857142</v>
      </c>
    </row>
    <row r="6" spans="1:15" x14ac:dyDescent="0.45">
      <c r="A6" s="103" t="s">
        <v>111</v>
      </c>
      <c r="B6" s="60" t="s">
        <v>113</v>
      </c>
      <c r="C6" s="111">
        <v>26.627170175689464</v>
      </c>
      <c r="D6" s="111">
        <v>30.295095919439458</v>
      </c>
      <c r="E6" s="111">
        <v>29.266694869869852</v>
      </c>
      <c r="F6" s="111">
        <v>29.065511367207399</v>
      </c>
      <c r="G6" s="111">
        <v>28.669549764705788</v>
      </c>
      <c r="H6" s="111">
        <v>30.781769130177484</v>
      </c>
      <c r="I6" s="111">
        <v>30.613718407936396</v>
      </c>
      <c r="J6" s="111">
        <v>32.98685716454743</v>
      </c>
      <c r="K6" s="111">
        <v>31.420732677743317</v>
      </c>
      <c r="L6" s="111">
        <v>31.534227000816234</v>
      </c>
      <c r="M6" s="111">
        <v>30.698049226590335</v>
      </c>
      <c r="N6" s="111">
        <v>31.486206153625194</v>
      </c>
      <c r="O6" s="111">
        <v>30.417167511862985</v>
      </c>
    </row>
    <row r="7" spans="1:15" x14ac:dyDescent="0.45">
      <c r="A7" s="112" t="s">
        <v>111</v>
      </c>
      <c r="B7" s="61" t="s">
        <v>114</v>
      </c>
      <c r="C7" s="66">
        <v>15.320504874264685</v>
      </c>
      <c r="D7" s="66">
        <v>21.609004384779521</v>
      </c>
      <c r="E7" s="66">
        <v>17.840421315051646</v>
      </c>
      <c r="F7" s="66">
        <v>20.440693065394296</v>
      </c>
      <c r="G7" s="66">
        <v>17.658444023323938</v>
      </c>
      <c r="H7" s="66">
        <v>18.243944193899729</v>
      </c>
      <c r="I7" s="66">
        <v>15.899493275935365</v>
      </c>
      <c r="J7" s="66">
        <v>17.632704620277927</v>
      </c>
      <c r="K7" s="66">
        <v>16.035009209746779</v>
      </c>
      <c r="L7" s="66">
        <v>16.275043251735308</v>
      </c>
      <c r="M7" s="66">
        <v>17.778768862835427</v>
      </c>
      <c r="N7" s="66">
        <v>18.638695216804699</v>
      </c>
      <c r="O7" s="66">
        <v>17.931892914648547</v>
      </c>
    </row>
    <row r="8" spans="1:15" x14ac:dyDescent="0.45">
      <c r="A8" s="67" t="s">
        <v>115</v>
      </c>
      <c r="B8" s="64" t="s">
        <v>112</v>
      </c>
      <c r="C8" s="68">
        <v>48</v>
      </c>
      <c r="D8" s="68">
        <v>56.142856999999999</v>
      </c>
      <c r="E8" s="68">
        <v>40.928570999999998</v>
      </c>
      <c r="F8" s="68">
        <v>42.214285500000003</v>
      </c>
      <c r="G8" s="68">
        <v>58.571428499999996</v>
      </c>
      <c r="H8" s="68">
        <v>44.714285500000003</v>
      </c>
      <c r="I8" s="68">
        <v>44.142856999999999</v>
      </c>
      <c r="J8" s="68">
        <v>52.142856999999999</v>
      </c>
      <c r="K8" s="68">
        <v>62.428570999999998</v>
      </c>
      <c r="L8" s="68">
        <v>63.357142499999995</v>
      </c>
      <c r="M8" s="68">
        <v>53.285713999999999</v>
      </c>
      <c r="N8" s="68">
        <v>67.642856499999994</v>
      </c>
      <c r="O8" s="68">
        <v>54.285713999999999</v>
      </c>
    </row>
    <row r="9" spans="1:15" x14ac:dyDescent="0.45">
      <c r="A9" s="113" t="s">
        <v>115</v>
      </c>
      <c r="B9" s="60" t="s">
        <v>113</v>
      </c>
      <c r="C9" s="69">
        <v>59.732347678160941</v>
      </c>
      <c r="D9" s="69">
        <v>66.64119565116286</v>
      </c>
      <c r="E9" s="69">
        <v>56.290889876811555</v>
      </c>
      <c r="F9" s="69">
        <v>56.787435096385607</v>
      </c>
      <c r="G9" s="69">
        <v>56.105866906250142</v>
      </c>
      <c r="H9" s="69">
        <v>51.067546222826074</v>
      </c>
      <c r="I9" s="69">
        <v>50.459758098591529</v>
      </c>
      <c r="J9" s="69">
        <v>59.559933982758729</v>
      </c>
      <c r="K9" s="69">
        <v>61.995558528497476</v>
      </c>
      <c r="L9" s="69">
        <v>67.896738750000083</v>
      </c>
      <c r="M9" s="69">
        <v>59.126890370588292</v>
      </c>
      <c r="N9" s="69">
        <v>85.767706743697445</v>
      </c>
      <c r="O9" s="69">
        <v>61.912546657127848</v>
      </c>
    </row>
    <row r="10" spans="1:15" x14ac:dyDescent="0.45">
      <c r="A10" s="114" t="s">
        <v>115</v>
      </c>
      <c r="B10" s="61" t="s">
        <v>114</v>
      </c>
      <c r="C10" s="70">
        <v>40.787381680536654</v>
      </c>
      <c r="D10" s="70">
        <v>49.957515702655378</v>
      </c>
      <c r="E10" s="70">
        <v>46.95728075032941</v>
      </c>
      <c r="F10" s="70">
        <v>40.920953057744413</v>
      </c>
      <c r="G10" s="70">
        <v>29.622446475154064</v>
      </c>
      <c r="H10" s="70">
        <v>29.266058882424822</v>
      </c>
      <c r="I10" s="70">
        <v>26.707786674130801</v>
      </c>
      <c r="J10" s="70">
        <v>32.270236366907625</v>
      </c>
      <c r="K10" s="70">
        <v>31.490921051764403</v>
      </c>
      <c r="L10" s="70">
        <v>36.61438252200972</v>
      </c>
      <c r="M10" s="70">
        <v>35.277209302809553</v>
      </c>
      <c r="N10" s="70">
        <v>61.981350859470538</v>
      </c>
      <c r="O10" s="70">
        <v>41.62564265922768</v>
      </c>
    </row>
    <row r="11" spans="1:15" x14ac:dyDescent="0.45">
      <c r="A11" s="63" t="s">
        <v>116</v>
      </c>
      <c r="B11" s="64" t="s">
        <v>112</v>
      </c>
      <c r="C11" s="69">
        <v>12.714285</v>
      </c>
      <c r="D11" s="69">
        <v>28.428570999999998</v>
      </c>
      <c r="E11" s="69">
        <v>29.785713999999999</v>
      </c>
      <c r="F11" s="69">
        <v>24.714285</v>
      </c>
      <c r="G11" s="69">
        <v>30.928570999999998</v>
      </c>
      <c r="H11" s="69">
        <v>29.428571000000002</v>
      </c>
      <c r="I11" s="69">
        <v>34.714284999999997</v>
      </c>
      <c r="J11" s="69">
        <v>35.2857135</v>
      </c>
      <c r="K11" s="69">
        <v>27</v>
      </c>
      <c r="L11" s="69">
        <v>36.857142000000003</v>
      </c>
      <c r="M11" s="69">
        <v>41.714284999999997</v>
      </c>
      <c r="N11" s="69">
        <v>25.714285</v>
      </c>
      <c r="O11" s="69">
        <v>29.428571000000002</v>
      </c>
    </row>
    <row r="12" spans="1:15" x14ac:dyDescent="0.45">
      <c r="A12" s="103" t="s">
        <v>116</v>
      </c>
      <c r="B12" s="60" t="s">
        <v>113</v>
      </c>
      <c r="C12" s="69">
        <v>27.406014715789489</v>
      </c>
      <c r="D12" s="69">
        <v>42.025713860000018</v>
      </c>
      <c r="E12" s="69">
        <v>41.050594833333342</v>
      </c>
      <c r="F12" s="69">
        <v>44.612479057471255</v>
      </c>
      <c r="G12" s="69">
        <v>41.60869520652173</v>
      </c>
      <c r="H12" s="69">
        <v>43.15151466666665</v>
      </c>
      <c r="I12" s="69">
        <v>47.516882654545441</v>
      </c>
      <c r="J12" s="69">
        <v>48.953994813559341</v>
      </c>
      <c r="K12" s="69">
        <v>44.733153113207578</v>
      </c>
      <c r="L12" s="69">
        <v>46.332511948275865</v>
      </c>
      <c r="M12" s="69">
        <v>49.74215982926831</v>
      </c>
      <c r="N12" s="69">
        <v>41.656370216216239</v>
      </c>
      <c r="O12" s="69">
        <v>42.338923815114711</v>
      </c>
    </row>
    <row r="13" spans="1:15" x14ac:dyDescent="0.45">
      <c r="A13" s="103" t="s">
        <v>116</v>
      </c>
      <c r="B13" s="61" t="s">
        <v>114</v>
      </c>
      <c r="C13" s="70">
        <v>30.017259266046455</v>
      </c>
      <c r="D13" s="70">
        <v>35.030778407856673</v>
      </c>
      <c r="E13" s="70">
        <v>26.969004763667119</v>
      </c>
      <c r="F13" s="70">
        <v>41.45028259494989</v>
      </c>
      <c r="G13" s="70">
        <v>30.439751461760018</v>
      </c>
      <c r="H13" s="70">
        <v>37.502734384995854</v>
      </c>
      <c r="I13" s="70">
        <v>39.974532583024221</v>
      </c>
      <c r="J13" s="70">
        <v>34.962382250525017</v>
      </c>
      <c r="K13" s="70">
        <v>34.313050881325594</v>
      </c>
      <c r="L13" s="70">
        <v>32.760381240705996</v>
      </c>
      <c r="M13" s="70">
        <v>30.649014557945975</v>
      </c>
      <c r="N13" s="70">
        <v>39.074856477146376</v>
      </c>
      <c r="O13" s="70">
        <v>35.123102120810458</v>
      </c>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1"/>
  <sheetViews>
    <sheetView showGridLines="0" workbookViewId="0"/>
  </sheetViews>
  <sheetFormatPr defaultColWidth="8.69140625" defaultRowHeight="18.45" x14ac:dyDescent="0.5"/>
  <cols>
    <col min="1" max="1" width="46" style="4" customWidth="1"/>
    <col min="2" max="2" width="10.3828125" style="4" customWidth="1"/>
    <col min="3" max="5" width="10.3046875" style="4" customWidth="1"/>
    <col min="6" max="6" width="10.53515625" style="4" customWidth="1"/>
    <col min="7" max="7" width="10.3046875" style="4" customWidth="1"/>
    <col min="8" max="8" width="10.84375" style="4" customWidth="1"/>
    <col min="9" max="14" width="10.3046875" style="4" customWidth="1"/>
    <col min="15" max="16384" width="8.69140625" style="4"/>
  </cols>
  <sheetData>
    <row r="1" spans="1:14" ht="35.15" customHeight="1" x14ac:dyDescent="0.5">
      <c r="A1" s="44" t="s">
        <v>117</v>
      </c>
    </row>
    <row r="2" spans="1:14" s="80" customFormat="1" ht="22" customHeight="1" x14ac:dyDescent="0.35">
      <c r="A2" s="89" t="s">
        <v>39</v>
      </c>
      <c r="B2" s="85"/>
      <c r="C2" s="85"/>
      <c r="D2" s="85"/>
      <c r="E2" s="85"/>
      <c r="F2" s="85"/>
      <c r="G2" s="85"/>
      <c r="H2" s="85"/>
    </row>
    <row r="3" spans="1:14" s="80" customFormat="1" ht="22" customHeight="1" x14ac:dyDescent="0.35">
      <c r="A3" s="89" t="s">
        <v>103</v>
      </c>
      <c r="B3" s="85"/>
      <c r="C3" s="85"/>
      <c r="D3" s="85"/>
      <c r="E3" s="85"/>
      <c r="F3" s="85"/>
      <c r="G3" s="85"/>
      <c r="H3" s="85"/>
      <c r="I3" s="85"/>
      <c r="J3" s="85"/>
      <c r="K3" s="85"/>
      <c r="L3" s="85"/>
      <c r="M3" s="85"/>
      <c r="N3" s="85"/>
    </row>
    <row r="4" spans="1:14" s="80" customFormat="1" ht="22" customHeight="1" x14ac:dyDescent="0.35">
      <c r="A4" s="89" t="s">
        <v>41</v>
      </c>
      <c r="B4" s="85"/>
      <c r="C4" s="85"/>
      <c r="D4" s="85"/>
      <c r="E4" s="85"/>
      <c r="F4" s="85"/>
      <c r="G4" s="85"/>
      <c r="H4" s="85"/>
      <c r="I4" s="85"/>
      <c r="J4" s="85"/>
      <c r="K4" s="85"/>
      <c r="L4" s="85"/>
      <c r="M4" s="85"/>
      <c r="N4" s="85"/>
    </row>
    <row r="5" spans="1:14" x14ac:dyDescent="0.5">
      <c r="A5" s="5" t="s">
        <v>66</v>
      </c>
      <c r="B5" s="17" t="s">
        <v>67</v>
      </c>
      <c r="C5" s="17" t="s">
        <v>68</v>
      </c>
      <c r="D5" s="17" t="s">
        <v>69</v>
      </c>
      <c r="E5" s="17" t="s">
        <v>70</v>
      </c>
      <c r="F5" s="17" t="s">
        <v>71</v>
      </c>
      <c r="G5" s="17" t="s">
        <v>72</v>
      </c>
      <c r="H5" s="17" t="s">
        <v>73</v>
      </c>
      <c r="I5" s="17" t="s">
        <v>74</v>
      </c>
      <c r="J5" s="17" t="s">
        <v>75</v>
      </c>
      <c r="K5" s="17" t="s">
        <v>76</v>
      </c>
      <c r="L5" s="17" t="s">
        <v>77</v>
      </c>
      <c r="M5" s="17" t="s">
        <v>78</v>
      </c>
      <c r="N5" s="6" t="s">
        <v>56</v>
      </c>
    </row>
    <row r="6" spans="1:14" x14ac:dyDescent="0.5">
      <c r="A6" s="8" t="s">
        <v>80</v>
      </c>
      <c r="B6" s="106">
        <v>14</v>
      </c>
      <c r="C6" s="106">
        <v>24</v>
      </c>
      <c r="D6" s="106">
        <v>21</v>
      </c>
      <c r="E6" s="106">
        <v>13</v>
      </c>
      <c r="F6" s="106">
        <v>18</v>
      </c>
      <c r="G6" s="106">
        <v>11</v>
      </c>
      <c r="H6" s="106">
        <v>22</v>
      </c>
      <c r="I6" s="106">
        <v>19</v>
      </c>
      <c r="J6" s="106">
        <v>38</v>
      </c>
      <c r="K6" s="106">
        <v>22</v>
      </c>
      <c r="L6" s="106">
        <v>15</v>
      </c>
      <c r="M6" s="106">
        <v>18</v>
      </c>
      <c r="N6" s="106">
        <v>235</v>
      </c>
    </row>
    <row r="7" spans="1:14" x14ac:dyDescent="0.5">
      <c r="A7" s="8" t="s">
        <v>118</v>
      </c>
      <c r="B7" s="107">
        <v>30.214284999999997</v>
      </c>
      <c r="C7" s="107">
        <v>32.071427999999997</v>
      </c>
      <c r="D7" s="107">
        <v>31</v>
      </c>
      <c r="E7" s="107">
        <v>23.285713999999999</v>
      </c>
      <c r="F7" s="107">
        <v>26</v>
      </c>
      <c r="G7" s="107">
        <v>28.571428000000001</v>
      </c>
      <c r="H7" s="107">
        <v>25.928570999999998</v>
      </c>
      <c r="I7" s="107">
        <v>29.428571000000002</v>
      </c>
      <c r="J7" s="107">
        <v>38.571427999999997</v>
      </c>
      <c r="K7" s="107">
        <v>28.642856500000001</v>
      </c>
      <c r="L7" s="107">
        <v>31.714285</v>
      </c>
      <c r="M7" s="107">
        <v>29.428570999999998</v>
      </c>
      <c r="N7" s="107">
        <v>29.857142</v>
      </c>
    </row>
    <row r="8" spans="1:14" x14ac:dyDescent="0.5">
      <c r="A8" s="8" t="s">
        <v>119</v>
      </c>
      <c r="B8" s="107">
        <v>35.499999571428575</v>
      </c>
      <c r="C8" s="107">
        <v>41.589285291666663</v>
      </c>
      <c r="D8" s="107">
        <v>32.97278871428572</v>
      </c>
      <c r="E8" s="107">
        <v>23.90109853846154</v>
      </c>
      <c r="F8" s="107">
        <v>30.896825111111113</v>
      </c>
      <c r="G8" s="107">
        <v>29.493506090909083</v>
      </c>
      <c r="H8" s="107">
        <v>29.058441090909096</v>
      </c>
      <c r="I8" s="107">
        <v>37.999999736842113</v>
      </c>
      <c r="J8" s="107">
        <v>36.906014552631561</v>
      </c>
      <c r="K8" s="107">
        <v>31.038960636363637</v>
      </c>
      <c r="L8" s="107">
        <v>40.209523333333337</v>
      </c>
      <c r="M8" s="107">
        <v>33.499999611111114</v>
      </c>
      <c r="N8" s="107">
        <v>34.176899289361714</v>
      </c>
    </row>
    <row r="9" spans="1:14" x14ac:dyDescent="0.5">
      <c r="A9" s="8" t="s">
        <v>114</v>
      </c>
      <c r="B9" s="107">
        <v>13.590722021014114</v>
      </c>
      <c r="C9" s="107">
        <v>19.231728309626718</v>
      </c>
      <c r="D9" s="107">
        <v>9.8055555290357876</v>
      </c>
      <c r="E9" s="107">
        <v>4.562623528716661</v>
      </c>
      <c r="F9" s="107">
        <v>13.960651229584315</v>
      </c>
      <c r="G9" s="107">
        <v>9.3557524934036138</v>
      </c>
      <c r="H9" s="107">
        <v>11.008822545459125</v>
      </c>
      <c r="I9" s="107">
        <v>20.768789976993951</v>
      </c>
      <c r="J9" s="107">
        <v>6.4875552964844498</v>
      </c>
      <c r="K9" s="107">
        <v>10.254206969867257</v>
      </c>
      <c r="L9" s="107">
        <v>29.226624049543137</v>
      </c>
      <c r="M9" s="107">
        <v>13.407637235517271</v>
      </c>
      <c r="N9" s="107">
        <v>15.177744520457123</v>
      </c>
    </row>
    <row r="10" spans="1:14" x14ac:dyDescent="0.5">
      <c r="A10" s="8"/>
      <c r="B10" s="107"/>
      <c r="C10" s="107"/>
      <c r="D10" s="107"/>
      <c r="E10" s="107"/>
      <c r="F10" s="107"/>
      <c r="G10" s="107"/>
      <c r="H10" s="107"/>
      <c r="I10" s="107"/>
      <c r="J10" s="107"/>
      <c r="K10" s="107"/>
      <c r="L10" s="107"/>
      <c r="M10" s="107"/>
      <c r="N10" s="107"/>
    </row>
    <row r="11" spans="1:14" x14ac:dyDescent="0.5">
      <c r="A11" s="8"/>
      <c r="B11" s="107"/>
      <c r="C11" s="107"/>
      <c r="D11" s="107"/>
      <c r="E11" s="107"/>
      <c r="F11" s="107"/>
      <c r="G11" s="107"/>
      <c r="H11" s="107"/>
      <c r="I11" s="107"/>
      <c r="J11" s="107"/>
      <c r="K11" s="107"/>
      <c r="L11" s="107"/>
      <c r="M11" s="107"/>
      <c r="N11" s="107"/>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9"/>
  <sheetViews>
    <sheetView showGridLines="0" workbookViewId="0"/>
  </sheetViews>
  <sheetFormatPr defaultColWidth="8.69140625" defaultRowHeight="18.45" x14ac:dyDescent="0.5"/>
  <cols>
    <col min="1" max="1" width="16.53515625" style="4" customWidth="1"/>
    <col min="2" max="2" width="10.3828125" style="4" customWidth="1"/>
    <col min="3" max="5" width="10.3046875" style="4" customWidth="1"/>
    <col min="6" max="6" width="10.53515625" style="4" customWidth="1"/>
    <col min="7" max="7" width="10.3046875" style="4" customWidth="1"/>
    <col min="8" max="8" width="10.84375" style="4" customWidth="1"/>
    <col min="9" max="14" width="10.3046875" style="4" customWidth="1"/>
    <col min="15" max="16384" width="8.69140625" style="4"/>
  </cols>
  <sheetData>
    <row r="1" spans="1:14" ht="35.15" customHeight="1" x14ac:dyDescent="0.5">
      <c r="A1" s="44" t="s">
        <v>120</v>
      </c>
    </row>
    <row r="2" spans="1:14" x14ac:dyDescent="0.5">
      <c r="A2" s="94" t="s">
        <v>121</v>
      </c>
    </row>
    <row r="3" spans="1:14" x14ac:dyDescent="0.5">
      <c r="A3" s="89" t="s">
        <v>122</v>
      </c>
    </row>
    <row r="4" spans="1:14" x14ac:dyDescent="0.5">
      <c r="A4" s="89" t="s">
        <v>41</v>
      </c>
    </row>
    <row r="5" spans="1:14" x14ac:dyDescent="0.5">
      <c r="A5" s="5" t="s">
        <v>66</v>
      </c>
      <c r="B5" s="17" t="s">
        <v>67</v>
      </c>
      <c r="C5" s="17" t="s">
        <v>68</v>
      </c>
      <c r="D5" s="17" t="s">
        <v>69</v>
      </c>
      <c r="E5" s="17" t="s">
        <v>70</v>
      </c>
      <c r="F5" s="17" t="s">
        <v>71</v>
      </c>
      <c r="G5" s="17" t="s">
        <v>72</v>
      </c>
      <c r="H5" s="17" t="s">
        <v>73</v>
      </c>
      <c r="I5" s="17" t="s">
        <v>74</v>
      </c>
      <c r="J5" s="17" t="s">
        <v>75</v>
      </c>
      <c r="K5" s="17" t="s">
        <v>76</v>
      </c>
      <c r="L5" s="17" t="s">
        <v>77</v>
      </c>
      <c r="M5" s="17" t="s">
        <v>78</v>
      </c>
      <c r="N5" s="6" t="s">
        <v>56</v>
      </c>
    </row>
    <row r="6" spans="1:14" x14ac:dyDescent="0.5">
      <c r="A6" s="8" t="s">
        <v>80</v>
      </c>
      <c r="B6" s="26">
        <v>3</v>
      </c>
      <c r="C6" s="26">
        <v>1</v>
      </c>
      <c r="D6" s="26">
        <v>1</v>
      </c>
      <c r="E6" s="26">
        <v>2</v>
      </c>
      <c r="F6" s="26">
        <v>3</v>
      </c>
      <c r="G6" s="26">
        <v>0</v>
      </c>
      <c r="H6" s="26">
        <v>1</v>
      </c>
      <c r="I6" s="26">
        <v>1</v>
      </c>
      <c r="J6" s="26">
        <v>1</v>
      </c>
      <c r="K6" s="26">
        <v>3</v>
      </c>
      <c r="L6" s="26">
        <v>5</v>
      </c>
      <c r="M6" s="26">
        <v>3</v>
      </c>
      <c r="N6" s="26">
        <v>24</v>
      </c>
    </row>
    <row r="7" spans="1:14" x14ac:dyDescent="0.5">
      <c r="A7" s="8"/>
      <c r="B7" s="26"/>
      <c r="C7" s="26"/>
      <c r="D7" s="26"/>
      <c r="E7" s="26"/>
      <c r="F7" s="26"/>
      <c r="G7" s="26"/>
      <c r="H7" s="26"/>
      <c r="I7" s="26"/>
      <c r="J7" s="26"/>
      <c r="K7" s="26"/>
      <c r="L7" s="26"/>
      <c r="M7" s="26"/>
      <c r="N7" s="26"/>
    </row>
    <row r="8" spans="1:14" x14ac:dyDescent="0.5">
      <c r="A8" s="8"/>
      <c r="B8" s="26"/>
      <c r="C8" s="26"/>
      <c r="D8" s="26"/>
      <c r="E8" s="26"/>
      <c r="F8" s="26"/>
      <c r="G8" s="26"/>
      <c r="H8" s="26"/>
      <c r="I8" s="26"/>
      <c r="J8" s="26"/>
      <c r="K8" s="26"/>
      <c r="L8" s="26"/>
      <c r="M8" s="26"/>
      <c r="N8" s="26"/>
    </row>
    <row r="9" spans="1:14" x14ac:dyDescent="0.5">
      <c r="A9" s="8"/>
      <c r="B9" s="26"/>
      <c r="C9" s="26"/>
      <c r="D9" s="26"/>
      <c r="E9" s="26"/>
      <c r="F9" s="26"/>
      <c r="G9" s="26"/>
      <c r="H9" s="26"/>
      <c r="I9" s="26"/>
      <c r="J9" s="26"/>
      <c r="K9" s="26"/>
      <c r="L9" s="26"/>
      <c r="M9" s="26"/>
      <c r="N9" s="26"/>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11"/>
  <sheetViews>
    <sheetView showGridLines="0" workbookViewId="0"/>
  </sheetViews>
  <sheetFormatPr defaultRowHeight="14.6" x14ac:dyDescent="0.4"/>
  <cols>
    <col min="1" max="1" width="26" customWidth="1"/>
    <col min="2" max="5" width="12.69140625" customWidth="1"/>
  </cols>
  <sheetData>
    <row r="1" spans="1:5" ht="34" customHeight="1" x14ac:dyDescent="0.4">
      <c r="A1" s="44" t="s">
        <v>123</v>
      </c>
    </row>
    <row r="2" spans="1:5" x14ac:dyDescent="0.4">
      <c r="A2" t="s">
        <v>39</v>
      </c>
    </row>
    <row r="3" spans="1:5" x14ac:dyDescent="0.4">
      <c r="A3" t="s">
        <v>124</v>
      </c>
    </row>
    <row r="4" spans="1:5" ht="110.7" customHeight="1" x14ac:dyDescent="0.4">
      <c r="A4" s="160" t="s">
        <v>125</v>
      </c>
      <c r="B4" s="160"/>
      <c r="C4" s="160"/>
      <c r="D4" s="160"/>
      <c r="E4" s="160"/>
    </row>
    <row r="5" spans="1:5" ht="36.65" customHeight="1" x14ac:dyDescent="0.4">
      <c r="A5" s="160" t="s">
        <v>126</v>
      </c>
      <c r="B5" s="160"/>
      <c r="C5" s="160"/>
      <c r="D5" s="160"/>
      <c r="E5" s="160"/>
    </row>
    <row r="6" spans="1:5" ht="18.45" x14ac:dyDescent="0.5">
      <c r="A6" s="118" t="s">
        <v>127</v>
      </c>
      <c r="B6" s="119" t="s">
        <v>128</v>
      </c>
      <c r="C6" s="119" t="s">
        <v>129</v>
      </c>
      <c r="D6" s="119" t="s">
        <v>130</v>
      </c>
      <c r="E6" s="23" t="s">
        <v>56</v>
      </c>
    </row>
    <row r="7" spans="1:5" ht="36.9" x14ac:dyDescent="0.4">
      <c r="A7" s="120" t="s">
        <v>131</v>
      </c>
      <c r="B7" s="121">
        <v>1985</v>
      </c>
      <c r="C7" s="121">
        <v>29</v>
      </c>
      <c r="D7" s="121">
        <v>10</v>
      </c>
      <c r="E7" s="122">
        <v>2024</v>
      </c>
    </row>
    <row r="8" spans="1:5" ht="36.9" x14ac:dyDescent="0.4">
      <c r="A8" s="120" t="s">
        <v>132</v>
      </c>
      <c r="B8" s="121">
        <v>2862</v>
      </c>
      <c r="C8" s="121">
        <v>132</v>
      </c>
      <c r="D8" s="121">
        <v>98</v>
      </c>
      <c r="E8" s="122">
        <v>3127</v>
      </c>
    </row>
    <row r="9" spans="1:5" ht="73.75" x14ac:dyDescent="0.4">
      <c r="A9" s="120" t="s">
        <v>133</v>
      </c>
      <c r="B9" s="121">
        <v>7754</v>
      </c>
      <c r="C9" s="121">
        <v>571</v>
      </c>
      <c r="D9" s="121">
        <v>483</v>
      </c>
      <c r="E9" s="122">
        <v>8821</v>
      </c>
    </row>
    <row r="10" spans="1:5" ht="55.3" x14ac:dyDescent="0.4">
      <c r="A10" s="123" t="s">
        <v>134</v>
      </c>
      <c r="B10" s="121">
        <v>43</v>
      </c>
      <c r="C10" s="121">
        <v>38</v>
      </c>
      <c r="D10" s="121">
        <v>30</v>
      </c>
      <c r="E10" s="124">
        <v>114</v>
      </c>
    </row>
    <row r="11" spans="1:5" ht="18.45" x14ac:dyDescent="0.5">
      <c r="A11" s="125" t="s">
        <v>56</v>
      </c>
      <c r="B11" s="126">
        <v>12644</v>
      </c>
      <c r="C11" s="126">
        <v>770</v>
      </c>
      <c r="D11" s="126">
        <v>621</v>
      </c>
      <c r="E11" s="57">
        <v>14086</v>
      </c>
    </row>
  </sheetData>
  <mergeCells count="2">
    <mergeCell ref="A4:E4"/>
    <mergeCell ref="A5:E5"/>
  </mergeCells>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workbookViewId="0"/>
  </sheetViews>
  <sheetFormatPr defaultColWidth="8.69140625" defaultRowHeight="18.45" x14ac:dyDescent="0.5"/>
  <cols>
    <col min="1" max="1" width="15.69140625" style="4" customWidth="1"/>
    <col min="2" max="2" width="10.3828125" style="4" customWidth="1"/>
    <col min="3" max="5" width="10.3046875" style="4" customWidth="1"/>
    <col min="6" max="6" width="10.53515625" style="4" customWidth="1"/>
    <col min="7" max="7" width="10.3046875" style="4" customWidth="1"/>
    <col min="8" max="8" width="10.84375" style="4" customWidth="1"/>
    <col min="9" max="13" width="10.3046875" style="4" customWidth="1"/>
    <col min="14" max="16384" width="8.69140625" style="4"/>
  </cols>
  <sheetData>
    <row r="1" spans="1:17" ht="35.15" customHeight="1" x14ac:dyDescent="0.5">
      <c r="A1" s="51" t="s">
        <v>135</v>
      </c>
      <c r="B1" s="52"/>
      <c r="C1" s="52"/>
      <c r="D1" s="52"/>
      <c r="E1" s="52"/>
      <c r="F1" s="52"/>
      <c r="G1" s="52"/>
      <c r="H1" s="52"/>
      <c r="I1" s="52"/>
      <c r="J1" s="52"/>
      <c r="K1" s="52"/>
      <c r="L1" s="52"/>
      <c r="M1" s="52"/>
    </row>
    <row r="2" spans="1:17" s="80" customFormat="1" ht="18.649999999999999" customHeight="1" x14ac:dyDescent="0.35">
      <c r="A2" s="94" t="s">
        <v>136</v>
      </c>
      <c r="B2" s="77"/>
      <c r="C2" s="77"/>
      <c r="D2" s="77"/>
      <c r="E2" s="77"/>
      <c r="F2" s="77"/>
      <c r="G2" s="77"/>
      <c r="H2" s="77"/>
      <c r="I2" s="77"/>
      <c r="J2" s="77"/>
      <c r="K2" s="77"/>
      <c r="L2" s="77"/>
      <c r="M2" s="77"/>
    </row>
    <row r="3" spans="1:17" x14ac:dyDescent="0.5">
      <c r="A3" s="5" t="s">
        <v>66</v>
      </c>
      <c r="B3" s="17" t="s">
        <v>67</v>
      </c>
      <c r="C3" s="17" t="s">
        <v>68</v>
      </c>
      <c r="D3" s="17" t="s">
        <v>69</v>
      </c>
      <c r="E3" s="17" t="s">
        <v>70</v>
      </c>
      <c r="F3" s="17" t="s">
        <v>71</v>
      </c>
      <c r="G3" s="17" t="s">
        <v>72</v>
      </c>
      <c r="H3" s="17" t="s">
        <v>73</v>
      </c>
      <c r="I3" s="17" t="s">
        <v>74</v>
      </c>
      <c r="J3" s="17" t="s">
        <v>75</v>
      </c>
      <c r="K3" s="17" t="s">
        <v>76</v>
      </c>
      <c r="L3" s="17" t="s">
        <v>77</v>
      </c>
      <c r="M3" s="17" t="s">
        <v>78</v>
      </c>
      <c r="Q3" s="96"/>
    </row>
    <row r="4" spans="1:17" x14ac:dyDescent="0.5">
      <c r="A4" s="8" t="s">
        <v>137</v>
      </c>
      <c r="B4" s="37">
        <v>355</v>
      </c>
      <c r="C4" s="37">
        <v>365</v>
      </c>
      <c r="D4" s="37">
        <v>371</v>
      </c>
      <c r="E4" s="37">
        <v>378</v>
      </c>
      <c r="F4" s="37">
        <v>376</v>
      </c>
      <c r="G4" s="37">
        <v>388</v>
      </c>
      <c r="H4" s="37">
        <v>391</v>
      </c>
      <c r="I4" s="37">
        <v>390</v>
      </c>
      <c r="J4" s="37">
        <v>390</v>
      </c>
      <c r="K4" s="37">
        <v>406</v>
      </c>
      <c r="L4" s="37">
        <v>409</v>
      </c>
      <c r="M4" s="37">
        <v>421</v>
      </c>
      <c r="O4" s="53"/>
      <c r="Q4" s="96"/>
    </row>
    <row r="5" spans="1:17" x14ac:dyDescent="0.5">
      <c r="A5" s="8" t="s">
        <v>138</v>
      </c>
      <c r="B5" s="12">
        <v>316.58483513513517</v>
      </c>
      <c r="C5" s="12">
        <v>325.9078081081081</v>
      </c>
      <c r="D5" s="12">
        <v>331.4678081081081</v>
      </c>
      <c r="E5" s="12">
        <v>337.65780810810816</v>
      </c>
      <c r="F5" s="12">
        <v>335.04775945945948</v>
      </c>
      <c r="G5" s="12">
        <v>346.15451621621622</v>
      </c>
      <c r="H5" s="12">
        <v>348.89451621621623</v>
      </c>
      <c r="I5" s="12">
        <v>348.28532702702705</v>
      </c>
      <c r="J5" s="12">
        <v>348.25072702702704</v>
      </c>
      <c r="K5" s="12">
        <v>363.15072702702702</v>
      </c>
      <c r="L5" s="12">
        <v>365.25072702702704</v>
      </c>
      <c r="M5" s="12">
        <v>377.35072702702706</v>
      </c>
      <c r="O5" s="53"/>
      <c r="Q5" s="96"/>
    </row>
    <row r="6" spans="1:17" x14ac:dyDescent="0.5">
      <c r="A6" s="8"/>
      <c r="Q6" s="96"/>
    </row>
    <row r="7" spans="1:17" x14ac:dyDescent="0.5">
      <c r="Q7" s="96"/>
    </row>
    <row r="8" spans="1:17" x14ac:dyDescent="0.5">
      <c r="B8" s="12"/>
      <c r="C8" s="12"/>
      <c r="D8" s="12"/>
      <c r="E8" s="12"/>
      <c r="F8" s="12"/>
      <c r="G8" s="12"/>
      <c r="H8" s="12"/>
      <c r="I8" s="12"/>
      <c r="J8" s="12"/>
      <c r="K8" s="12"/>
      <c r="L8" s="12"/>
      <c r="M8" s="12"/>
      <c r="Q8" s="96"/>
    </row>
    <row r="9" spans="1:17" x14ac:dyDescent="0.5">
      <c r="Q9" s="96"/>
    </row>
    <row r="10" spans="1:17" x14ac:dyDescent="0.5">
      <c r="Q10" s="96"/>
    </row>
    <row r="11" spans="1:17" x14ac:dyDescent="0.5">
      <c r="Q11" s="96"/>
    </row>
    <row r="12" spans="1:17" x14ac:dyDescent="0.5">
      <c r="Q12" s="96"/>
    </row>
    <row r="13" spans="1:17" x14ac:dyDescent="0.5">
      <c r="Q13" s="96"/>
    </row>
    <row r="14" spans="1:17" x14ac:dyDescent="0.5">
      <c r="Q14" s="96"/>
    </row>
  </sheetData>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sheetViews>
  <sheetFormatPr defaultColWidth="8.69140625" defaultRowHeight="18.45" x14ac:dyDescent="0.5"/>
  <cols>
    <col min="1" max="1" width="30.53515625" style="4" customWidth="1"/>
    <col min="2" max="2" width="31.3046875" style="4" customWidth="1"/>
    <col min="3" max="6" width="10.69140625" style="4" customWidth="1"/>
    <col min="7" max="7" width="10.84375" style="4" customWidth="1"/>
    <col min="8" max="15" width="10.69140625" style="4" customWidth="1"/>
    <col min="16" max="16384" width="8.69140625" style="4"/>
  </cols>
  <sheetData>
    <row r="1" spans="1:15" ht="35.15" customHeight="1" x14ac:dyDescent="0.5">
      <c r="A1" s="44" t="s">
        <v>139</v>
      </c>
    </row>
    <row r="2" spans="1:15" x14ac:dyDescent="0.5">
      <c r="A2" s="89" t="s">
        <v>39</v>
      </c>
    </row>
    <row r="3" spans="1:15" x14ac:dyDescent="0.5">
      <c r="A3" s="88" t="s">
        <v>140</v>
      </c>
    </row>
    <row r="4" spans="1:15" ht="18.899999999999999" thickBot="1" x14ac:dyDescent="0.55000000000000004">
      <c r="A4" s="100" t="s">
        <v>95</v>
      </c>
      <c r="B4" s="39" t="s">
        <v>104</v>
      </c>
      <c r="C4" s="133" t="s">
        <v>67</v>
      </c>
      <c r="D4" s="133" t="s">
        <v>68</v>
      </c>
      <c r="E4" s="133" t="s">
        <v>69</v>
      </c>
      <c r="F4" s="133" t="s">
        <v>70</v>
      </c>
      <c r="G4" s="133" t="s">
        <v>71</v>
      </c>
      <c r="H4" s="133" t="s">
        <v>72</v>
      </c>
      <c r="I4" s="133" t="s">
        <v>73</v>
      </c>
      <c r="J4" s="133" t="s">
        <v>74</v>
      </c>
      <c r="K4" s="133" t="s">
        <v>75</v>
      </c>
      <c r="L4" s="133" t="s">
        <v>76</v>
      </c>
      <c r="M4" s="133" t="s">
        <v>77</v>
      </c>
      <c r="N4" s="133" t="s">
        <v>78</v>
      </c>
      <c r="O4" s="40" t="s">
        <v>56</v>
      </c>
    </row>
    <row r="5" spans="1:15" x14ac:dyDescent="0.5">
      <c r="A5" s="101" t="s">
        <v>90</v>
      </c>
      <c r="B5" s="12" t="s">
        <v>80</v>
      </c>
      <c r="C5" s="57">
        <v>931</v>
      </c>
      <c r="D5" s="57">
        <v>1074</v>
      </c>
      <c r="E5" s="57">
        <v>940</v>
      </c>
      <c r="F5" s="57">
        <v>1110</v>
      </c>
      <c r="G5" s="57">
        <v>1108</v>
      </c>
      <c r="H5" s="57">
        <v>956</v>
      </c>
      <c r="I5" s="57">
        <v>1196</v>
      </c>
      <c r="J5" s="57">
        <v>1254</v>
      </c>
      <c r="K5" s="57">
        <v>1172</v>
      </c>
      <c r="L5" s="57">
        <v>1161</v>
      </c>
      <c r="M5" s="57">
        <v>1325</v>
      </c>
      <c r="N5" s="57">
        <v>1312</v>
      </c>
      <c r="O5" s="57">
        <v>13539</v>
      </c>
    </row>
    <row r="6" spans="1:15" x14ac:dyDescent="0.5">
      <c r="A6" s="101" t="s">
        <v>90</v>
      </c>
      <c r="B6" s="12" t="s">
        <v>141</v>
      </c>
      <c r="C6" s="71">
        <v>24.285713999999999</v>
      </c>
      <c r="D6" s="71">
        <v>26.285713999999999</v>
      </c>
      <c r="E6" s="71">
        <v>25.357142500000002</v>
      </c>
      <c r="F6" s="71">
        <v>24.428571000000002</v>
      </c>
      <c r="G6" s="71">
        <v>24.857142</v>
      </c>
      <c r="H6" s="71">
        <v>26.857142</v>
      </c>
      <c r="I6" s="71">
        <v>27.428571000000002</v>
      </c>
      <c r="J6" s="71">
        <v>29</v>
      </c>
      <c r="K6" s="71">
        <v>28.0714285</v>
      </c>
      <c r="L6" s="71">
        <v>28.142856999999999</v>
      </c>
      <c r="M6" s="71">
        <v>26.142856999999999</v>
      </c>
      <c r="N6" s="71">
        <v>25.857142</v>
      </c>
      <c r="O6" s="71">
        <v>26.428571000000002</v>
      </c>
    </row>
    <row r="7" spans="1:15" x14ac:dyDescent="0.5">
      <c r="A7" s="101" t="s">
        <v>90</v>
      </c>
      <c r="B7" s="12" t="s">
        <v>142</v>
      </c>
      <c r="C7" s="71">
        <v>25.159428778732551</v>
      </c>
      <c r="D7" s="71">
        <v>27.557860728119167</v>
      </c>
      <c r="E7" s="71">
        <v>27.683282282978716</v>
      </c>
      <c r="F7" s="71">
        <v>26.900128295495428</v>
      </c>
      <c r="G7" s="71">
        <v>27.850695824909714</v>
      </c>
      <c r="H7" s="71">
        <v>30.057680432008343</v>
      </c>
      <c r="I7" s="71">
        <v>30.343525626254078</v>
      </c>
      <c r="J7" s="71">
        <v>32.263499244816543</v>
      </c>
      <c r="K7" s="71">
        <v>30.37055057593852</v>
      </c>
      <c r="L7" s="71">
        <v>30.876829911283295</v>
      </c>
      <c r="M7" s="71">
        <v>29.871697711698044</v>
      </c>
      <c r="N7" s="71">
        <v>30.555639854420633</v>
      </c>
      <c r="O7" s="71">
        <v>29.275151805669744</v>
      </c>
    </row>
    <row r="8" spans="1:15" ht="18.899999999999999" thickBot="1" x14ac:dyDescent="0.55000000000000004">
      <c r="A8" s="102" t="s">
        <v>90</v>
      </c>
      <c r="B8" s="39" t="s">
        <v>143</v>
      </c>
      <c r="C8" s="72">
        <v>12.246232879449275</v>
      </c>
      <c r="D8" s="72">
        <v>13.745284727461277</v>
      </c>
      <c r="E8" s="72">
        <v>14.474537595832542</v>
      </c>
      <c r="F8" s="72">
        <v>13.915490654778026</v>
      </c>
      <c r="G8" s="72">
        <v>15.706514874637518</v>
      </c>
      <c r="H8" s="72">
        <v>17.160967581419953</v>
      </c>
      <c r="I8" s="72">
        <v>15.579940923285177</v>
      </c>
      <c r="J8" s="72">
        <v>16.36421497610532</v>
      </c>
      <c r="K8" s="72">
        <v>14.323704179870697</v>
      </c>
      <c r="L8" s="72">
        <v>15.349232451376492</v>
      </c>
      <c r="M8" s="72">
        <v>15.881712952377267</v>
      </c>
      <c r="N8" s="72">
        <v>17.004712968457138</v>
      </c>
      <c r="O8" s="72">
        <v>15.404937488230924</v>
      </c>
    </row>
    <row r="9" spans="1:15" x14ac:dyDescent="0.5">
      <c r="A9" s="101" t="s">
        <v>91</v>
      </c>
      <c r="B9" s="12" t="s">
        <v>80</v>
      </c>
      <c r="C9" s="57">
        <v>31</v>
      </c>
      <c r="D9" s="57">
        <v>43</v>
      </c>
      <c r="E9" s="57">
        <v>37</v>
      </c>
      <c r="F9" s="57">
        <v>46</v>
      </c>
      <c r="G9" s="57">
        <v>27</v>
      </c>
      <c r="H9" s="57">
        <v>47</v>
      </c>
      <c r="I9" s="57">
        <v>41</v>
      </c>
      <c r="J9" s="57">
        <v>63</v>
      </c>
      <c r="K9" s="57">
        <v>83</v>
      </c>
      <c r="L9" s="57">
        <v>39</v>
      </c>
      <c r="M9" s="57">
        <v>54</v>
      </c>
      <c r="N9" s="57">
        <v>60</v>
      </c>
      <c r="O9" s="57">
        <v>571</v>
      </c>
    </row>
    <row r="10" spans="1:15" x14ac:dyDescent="0.5">
      <c r="A10" s="101" t="s">
        <v>91</v>
      </c>
      <c r="B10" s="12" t="s">
        <v>141</v>
      </c>
      <c r="C10" s="71">
        <v>53</v>
      </c>
      <c r="D10" s="71">
        <v>61.428570999999998</v>
      </c>
      <c r="E10" s="71">
        <v>51.142856999999999</v>
      </c>
      <c r="F10" s="71">
        <v>55.857142000000003</v>
      </c>
      <c r="G10" s="71">
        <v>42.571427999999997</v>
      </c>
      <c r="H10" s="71">
        <v>38.285713999999999</v>
      </c>
      <c r="I10" s="71">
        <v>32</v>
      </c>
      <c r="J10" s="71">
        <v>39</v>
      </c>
      <c r="K10" s="71">
        <v>34.285713999999999</v>
      </c>
      <c r="L10" s="71">
        <v>44.714284999999997</v>
      </c>
      <c r="M10" s="71">
        <v>25.428570999999998</v>
      </c>
      <c r="N10" s="71">
        <v>41.642856999999999</v>
      </c>
      <c r="O10" s="71">
        <v>43.428570999999998</v>
      </c>
    </row>
    <row r="11" spans="1:15" x14ac:dyDescent="0.5">
      <c r="A11" s="101" t="s">
        <v>91</v>
      </c>
      <c r="B11" s="12" t="s">
        <v>142</v>
      </c>
      <c r="C11" s="71">
        <v>64.811059516129021</v>
      </c>
      <c r="D11" s="71">
        <v>89.953488046511609</v>
      </c>
      <c r="E11" s="71">
        <v>66.351350837837856</v>
      </c>
      <c r="F11" s="71">
        <v>81.198757347826046</v>
      </c>
      <c r="G11" s="71">
        <v>55.375661000000022</v>
      </c>
      <c r="H11" s="71">
        <v>45.811549744680867</v>
      </c>
      <c r="I11" s="71">
        <v>39.672473487804886</v>
      </c>
      <c r="J11" s="71">
        <v>44.773242333333329</v>
      </c>
      <c r="K11" s="71">
        <v>42.86574837349395</v>
      </c>
      <c r="L11" s="71">
        <v>48.523809179487181</v>
      </c>
      <c r="M11" s="71">
        <v>41.775131907407406</v>
      </c>
      <c r="N11" s="71">
        <v>48.154761533333335</v>
      </c>
      <c r="O11" s="71">
        <v>53.867400180385182</v>
      </c>
    </row>
    <row r="12" spans="1:15" ht="18.899999999999999" thickBot="1" x14ac:dyDescent="0.55000000000000004">
      <c r="A12" s="102" t="s">
        <v>91</v>
      </c>
      <c r="B12" s="39" t="s">
        <v>143</v>
      </c>
      <c r="C12" s="72">
        <v>34.926809272906496</v>
      </c>
      <c r="D12" s="72">
        <v>58.393049297127263</v>
      </c>
      <c r="E12" s="72">
        <v>41.587825861137077</v>
      </c>
      <c r="F12" s="72">
        <v>55.330069284798583</v>
      </c>
      <c r="G12" s="72">
        <v>43.014335161993912</v>
      </c>
      <c r="H12" s="72">
        <v>30.548554165428182</v>
      </c>
      <c r="I12" s="72">
        <v>23.08059850675674</v>
      </c>
      <c r="J12" s="72">
        <v>30.079461059530477</v>
      </c>
      <c r="K12" s="72">
        <v>29.473983195215702</v>
      </c>
      <c r="L12" s="72">
        <v>27.512089120530892</v>
      </c>
      <c r="M12" s="72">
        <v>31.582363088849622</v>
      </c>
      <c r="N12" s="72">
        <v>32.765205680894745</v>
      </c>
      <c r="O12" s="72">
        <v>40.123387215304035</v>
      </c>
    </row>
    <row r="13" spans="1:15" x14ac:dyDescent="0.5">
      <c r="A13" s="101" t="s">
        <v>92</v>
      </c>
      <c r="B13" s="12" t="s">
        <v>80</v>
      </c>
      <c r="C13" s="57">
        <v>17</v>
      </c>
      <c r="D13" s="57">
        <v>25</v>
      </c>
      <c r="E13" s="57">
        <v>22</v>
      </c>
      <c r="F13" s="57">
        <v>15</v>
      </c>
      <c r="G13" s="57">
        <v>21</v>
      </c>
      <c r="H13" s="57">
        <v>11</v>
      </c>
      <c r="I13" s="57">
        <v>23</v>
      </c>
      <c r="J13" s="57">
        <v>20</v>
      </c>
      <c r="K13" s="57">
        <v>39</v>
      </c>
      <c r="L13" s="57">
        <v>25</v>
      </c>
      <c r="M13" s="57">
        <v>20</v>
      </c>
      <c r="N13" s="57">
        <v>21</v>
      </c>
      <c r="O13" s="57">
        <v>259</v>
      </c>
    </row>
    <row r="14" spans="1:15" x14ac:dyDescent="0.5">
      <c r="A14" s="101" t="s">
        <v>92</v>
      </c>
      <c r="B14" s="12" t="s">
        <v>141</v>
      </c>
      <c r="C14" s="71">
        <v>33.714284999999997</v>
      </c>
      <c r="D14" s="71">
        <v>33.571427999999997</v>
      </c>
      <c r="E14" s="71">
        <v>31.0714285</v>
      </c>
      <c r="F14" s="71">
        <v>24</v>
      </c>
      <c r="G14" s="71">
        <v>26</v>
      </c>
      <c r="H14" s="71">
        <v>28.571428000000001</v>
      </c>
      <c r="I14" s="71">
        <v>25.857142</v>
      </c>
      <c r="J14" s="71">
        <v>29.428571000000002</v>
      </c>
      <c r="K14" s="71">
        <v>38.571427999999997</v>
      </c>
      <c r="L14" s="71">
        <v>29.714285</v>
      </c>
      <c r="M14" s="71">
        <v>32.499999500000001</v>
      </c>
      <c r="N14" s="71">
        <v>31.142856999999999</v>
      </c>
      <c r="O14" s="71">
        <v>30.857142</v>
      </c>
    </row>
    <row r="15" spans="1:15" x14ac:dyDescent="0.5">
      <c r="A15" s="101" t="s">
        <v>92</v>
      </c>
      <c r="B15" s="12" t="s">
        <v>142</v>
      </c>
      <c r="C15" s="71">
        <v>37.378150823529403</v>
      </c>
      <c r="D15" s="71">
        <v>45.274285280000001</v>
      </c>
      <c r="E15" s="71">
        <v>34.551947636363636</v>
      </c>
      <c r="F15" s="71">
        <v>29.428570999999998</v>
      </c>
      <c r="G15" s="71">
        <v>37.537414619047617</v>
      </c>
      <c r="H15" s="71">
        <v>29.493506090909083</v>
      </c>
      <c r="I15" s="71">
        <v>28.515527478260875</v>
      </c>
      <c r="J15" s="71">
        <v>41.214285450000013</v>
      </c>
      <c r="K15" s="71">
        <v>38.622710128205114</v>
      </c>
      <c r="L15" s="71">
        <v>35.559999640000001</v>
      </c>
      <c r="M15" s="71">
        <v>55.535713850000022</v>
      </c>
      <c r="N15" s="71">
        <v>41.999999571428575</v>
      </c>
      <c r="O15" s="71">
        <v>38.415884857142913</v>
      </c>
    </row>
    <row r="16" spans="1:15" ht="18.899999999999999" thickBot="1" x14ac:dyDescent="0.55000000000000004">
      <c r="A16" s="102" t="s">
        <v>92</v>
      </c>
      <c r="B16" s="39" t="s">
        <v>143</v>
      </c>
      <c r="C16" s="72">
        <v>13.679836040461906</v>
      </c>
      <c r="D16" s="72">
        <v>26.095332853992979</v>
      </c>
      <c r="E16" s="72">
        <v>12.006128215959848</v>
      </c>
      <c r="F16" s="72">
        <v>14.773942684822547</v>
      </c>
      <c r="G16" s="72">
        <v>27.185033509007024</v>
      </c>
      <c r="H16" s="72">
        <v>9.3557524934036138</v>
      </c>
      <c r="I16" s="72">
        <v>11.06388160317197</v>
      </c>
      <c r="J16" s="72">
        <v>24.618621519562559</v>
      </c>
      <c r="K16" s="72">
        <v>12.369189351951775</v>
      </c>
      <c r="L16" s="72">
        <v>19.245987535554256</v>
      </c>
      <c r="M16" s="72">
        <v>41.393405645170212</v>
      </c>
      <c r="N16" s="72">
        <v>30.868258171876114</v>
      </c>
      <c r="O16" s="72">
        <v>23.245343360233452</v>
      </c>
    </row>
    <row r="17" spans="1:15" x14ac:dyDescent="0.5">
      <c r="A17" s="101" t="s">
        <v>107</v>
      </c>
      <c r="B17" s="12" t="s">
        <v>80</v>
      </c>
      <c r="C17" s="57">
        <v>979</v>
      </c>
      <c r="D17" s="57">
        <v>1142</v>
      </c>
      <c r="E17" s="57">
        <v>999</v>
      </c>
      <c r="F17" s="57">
        <v>1171</v>
      </c>
      <c r="G17" s="57">
        <v>1156</v>
      </c>
      <c r="H17" s="57">
        <v>1014</v>
      </c>
      <c r="I17" s="57">
        <v>1260</v>
      </c>
      <c r="J17" s="57">
        <v>1337</v>
      </c>
      <c r="K17" s="57">
        <v>1294</v>
      </c>
      <c r="L17" s="57">
        <v>1225</v>
      </c>
      <c r="M17" s="57">
        <v>1399</v>
      </c>
      <c r="N17" s="57">
        <v>1393</v>
      </c>
      <c r="O17" s="57">
        <v>14369</v>
      </c>
    </row>
    <row r="18" spans="1:15" x14ac:dyDescent="0.5">
      <c r="A18" s="101" t="s">
        <v>107</v>
      </c>
      <c r="B18" s="12" t="s">
        <v>141</v>
      </c>
      <c r="C18" s="71">
        <v>24.857142</v>
      </c>
      <c r="D18" s="71">
        <v>27</v>
      </c>
      <c r="E18" s="71">
        <v>26</v>
      </c>
      <c r="F18" s="71">
        <v>25</v>
      </c>
      <c r="G18" s="71">
        <v>25.142856999999999</v>
      </c>
      <c r="H18" s="71">
        <v>27</v>
      </c>
      <c r="I18" s="71">
        <v>27.428571000000002</v>
      </c>
      <c r="J18" s="71">
        <v>29.142856999999999</v>
      </c>
      <c r="K18" s="71">
        <v>28.928570999999998</v>
      </c>
      <c r="L18" s="71">
        <v>28.285713999999999</v>
      </c>
      <c r="M18" s="71">
        <v>26.142856999999999</v>
      </c>
      <c r="N18" s="71">
        <v>26.142856999999999</v>
      </c>
      <c r="O18" s="71">
        <v>26.857142</v>
      </c>
    </row>
    <row r="19" spans="1:15" x14ac:dyDescent="0.5">
      <c r="A19" s="101" t="s">
        <v>107</v>
      </c>
      <c r="B19" s="12" t="s">
        <v>142</v>
      </c>
      <c r="C19" s="71">
        <v>26.627170175689464</v>
      </c>
      <c r="D19" s="71">
        <v>30.295095919439458</v>
      </c>
      <c r="E19" s="71">
        <v>29.266694869869852</v>
      </c>
      <c r="F19" s="71">
        <v>29.065511367207399</v>
      </c>
      <c r="G19" s="71">
        <v>28.669549764705788</v>
      </c>
      <c r="H19" s="71">
        <v>30.781769130177484</v>
      </c>
      <c r="I19" s="71">
        <v>30.613718407936396</v>
      </c>
      <c r="J19" s="71">
        <v>32.98685716454743</v>
      </c>
      <c r="K19" s="71">
        <v>31.420732677743317</v>
      </c>
      <c r="L19" s="71">
        <v>31.534227000816234</v>
      </c>
      <c r="M19" s="71">
        <v>30.698049226590335</v>
      </c>
      <c r="N19" s="71">
        <v>31.486206153625194</v>
      </c>
      <c r="O19" s="71">
        <v>30.417167511862985</v>
      </c>
    </row>
    <row r="20" spans="1:15" x14ac:dyDescent="0.5">
      <c r="A20" s="101" t="s">
        <v>107</v>
      </c>
      <c r="B20" s="12" t="s">
        <v>143</v>
      </c>
      <c r="C20" s="71">
        <v>15.320504874264685</v>
      </c>
      <c r="D20" s="71">
        <v>21.609004384779521</v>
      </c>
      <c r="E20" s="71">
        <v>17.840421315051646</v>
      </c>
      <c r="F20" s="71">
        <v>20.440693065394296</v>
      </c>
      <c r="G20" s="71">
        <v>17.658444023323938</v>
      </c>
      <c r="H20" s="71">
        <v>18.243944193899729</v>
      </c>
      <c r="I20" s="71">
        <v>15.899493275935365</v>
      </c>
      <c r="J20" s="71">
        <v>17.632704620277927</v>
      </c>
      <c r="K20" s="71">
        <v>16.035009209746779</v>
      </c>
      <c r="L20" s="71">
        <v>16.275043251735308</v>
      </c>
      <c r="M20" s="71">
        <v>17.778768862835427</v>
      </c>
      <c r="N20" s="71">
        <v>18.638695216804699</v>
      </c>
      <c r="O20" s="71">
        <v>17.931892914648547</v>
      </c>
    </row>
    <row r="21" spans="1:15" x14ac:dyDescent="0.5">
      <c r="A21" s="12"/>
      <c r="C21" s="20"/>
      <c r="D21" s="20"/>
      <c r="E21" s="20"/>
      <c r="F21" s="20"/>
      <c r="G21" s="20"/>
      <c r="H21" s="20"/>
      <c r="I21" s="20"/>
      <c r="J21" s="20"/>
      <c r="K21" s="20"/>
      <c r="L21" s="20"/>
      <c r="M21" s="20"/>
      <c r="N21" s="20"/>
      <c r="O21" s="20"/>
    </row>
    <row r="23" spans="1:15" x14ac:dyDescent="0.5">
      <c r="A23" s="82"/>
    </row>
    <row r="39" spans="1:15" x14ac:dyDescent="0.5">
      <c r="A39" s="12"/>
      <c r="B39" s="12"/>
      <c r="C39" s="20"/>
      <c r="D39" s="20"/>
      <c r="E39" s="20"/>
      <c r="F39" s="20"/>
      <c r="G39" s="20"/>
      <c r="H39" s="20"/>
      <c r="I39" s="20"/>
      <c r="J39" s="20"/>
      <c r="K39" s="20"/>
      <c r="L39" s="20"/>
      <c r="M39" s="20"/>
      <c r="N39" s="20"/>
      <c r="O39" s="20"/>
    </row>
  </sheetData>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2"/>
  <sheetViews>
    <sheetView showGridLines="0" workbookViewId="0"/>
  </sheetViews>
  <sheetFormatPr defaultColWidth="8.69140625" defaultRowHeight="18.45" x14ac:dyDescent="0.5"/>
  <cols>
    <col min="1" max="1" width="30.84375" style="4" customWidth="1"/>
    <col min="2" max="2" width="31.3046875" style="4" customWidth="1"/>
    <col min="3" max="4" width="10.15234375" style="4" customWidth="1"/>
    <col min="5" max="5" width="10.53515625" style="4" customWidth="1"/>
    <col min="6" max="6" width="10.15234375" style="4" customWidth="1"/>
    <col min="7" max="7" width="10.84375" style="4" customWidth="1"/>
    <col min="8" max="9" width="10.15234375" style="4" customWidth="1"/>
    <col min="10" max="10" width="10.3046875" style="4" customWidth="1"/>
    <col min="11" max="12" width="10.15234375" style="4" customWidth="1"/>
    <col min="13" max="13" width="10.3828125" style="4" customWidth="1"/>
    <col min="14" max="15" width="10.15234375" style="4" customWidth="1"/>
    <col min="16" max="16384" width="8.69140625" style="4"/>
  </cols>
  <sheetData>
    <row r="1" spans="1:15" ht="35.15" customHeight="1" x14ac:dyDescent="0.5">
      <c r="A1" s="50" t="s">
        <v>139</v>
      </c>
    </row>
    <row r="2" spans="1:15" s="90" customFormat="1" x14ac:dyDescent="0.4">
      <c r="A2" s="89" t="s">
        <v>39</v>
      </c>
    </row>
    <row r="3" spans="1:15" s="90" customFormat="1" x14ac:dyDescent="0.4">
      <c r="A3" s="82" t="s">
        <v>102</v>
      </c>
    </row>
    <row r="4" spans="1:15" s="90" customFormat="1" x14ac:dyDescent="0.4">
      <c r="A4" s="88" t="s">
        <v>144</v>
      </c>
    </row>
    <row r="5" spans="1:15" ht="18.899999999999999" thickBot="1" x14ac:dyDescent="0.55000000000000004">
      <c r="A5" s="39" t="s">
        <v>52</v>
      </c>
      <c r="B5" s="30" t="s">
        <v>104</v>
      </c>
      <c r="C5" s="133" t="s">
        <v>67</v>
      </c>
      <c r="D5" s="133" t="s">
        <v>68</v>
      </c>
      <c r="E5" s="133" t="s">
        <v>69</v>
      </c>
      <c r="F5" s="133" t="s">
        <v>70</v>
      </c>
      <c r="G5" s="133" t="s">
        <v>71</v>
      </c>
      <c r="H5" s="133" t="s">
        <v>72</v>
      </c>
      <c r="I5" s="133" t="s">
        <v>73</v>
      </c>
      <c r="J5" s="133" t="s">
        <v>74</v>
      </c>
      <c r="K5" s="133" t="s">
        <v>75</v>
      </c>
      <c r="L5" s="133" t="s">
        <v>76</v>
      </c>
      <c r="M5" s="133" t="s">
        <v>77</v>
      </c>
      <c r="N5" s="133" t="s">
        <v>78</v>
      </c>
      <c r="O5" s="40" t="s">
        <v>56</v>
      </c>
    </row>
    <row r="6" spans="1:15" x14ac:dyDescent="0.5">
      <c r="A6" s="12" t="s">
        <v>90</v>
      </c>
      <c r="B6" s="12" t="s">
        <v>80</v>
      </c>
      <c r="C6" s="38">
        <v>131</v>
      </c>
      <c r="D6" s="38">
        <v>165</v>
      </c>
      <c r="E6" s="38">
        <v>119</v>
      </c>
      <c r="F6" s="38">
        <v>153</v>
      </c>
      <c r="G6" s="38">
        <v>164</v>
      </c>
      <c r="H6" s="38">
        <v>159</v>
      </c>
      <c r="I6" s="38">
        <v>128</v>
      </c>
      <c r="J6" s="38">
        <v>145</v>
      </c>
      <c r="K6" s="38">
        <v>119</v>
      </c>
      <c r="L6" s="38">
        <v>122</v>
      </c>
      <c r="M6" s="38">
        <v>131</v>
      </c>
      <c r="N6" s="38">
        <v>176</v>
      </c>
      <c r="O6" s="57">
        <v>1712</v>
      </c>
    </row>
    <row r="7" spans="1:15" x14ac:dyDescent="0.5">
      <c r="A7" s="12" t="s">
        <v>90</v>
      </c>
      <c r="B7" s="12" t="s">
        <v>141</v>
      </c>
      <c r="C7" s="20">
        <v>36.714284999999997</v>
      </c>
      <c r="D7" s="20">
        <v>45.714284999999997</v>
      </c>
      <c r="E7" s="20">
        <v>37.285713999999999</v>
      </c>
      <c r="F7" s="20">
        <v>39.571427999999997</v>
      </c>
      <c r="G7" s="20">
        <v>40</v>
      </c>
      <c r="H7" s="20">
        <v>44.428570999999998</v>
      </c>
      <c r="I7" s="20">
        <v>39.714285000000004</v>
      </c>
      <c r="J7" s="20">
        <v>49.285713999999999</v>
      </c>
      <c r="K7" s="20">
        <v>53.714284999999997</v>
      </c>
      <c r="L7" s="20">
        <v>53.499999500000001</v>
      </c>
      <c r="M7" s="20">
        <v>47.714284999999997</v>
      </c>
      <c r="N7" s="20">
        <v>58.142856999999999</v>
      </c>
      <c r="O7" s="20">
        <v>46.071428499999996</v>
      </c>
    </row>
    <row r="8" spans="1:15" x14ac:dyDescent="0.5">
      <c r="A8" s="12" t="s">
        <v>90</v>
      </c>
      <c r="B8" s="12" t="s">
        <v>142</v>
      </c>
      <c r="C8" s="20">
        <v>44.776444557251878</v>
      </c>
      <c r="D8" s="20">
        <v>47.593073187878794</v>
      </c>
      <c r="E8" s="20">
        <v>43.0552217142857</v>
      </c>
      <c r="F8" s="20">
        <v>53.00933670588234</v>
      </c>
      <c r="G8" s="20">
        <v>46.283971719512174</v>
      </c>
      <c r="H8" s="20">
        <v>48.09074537106914</v>
      </c>
      <c r="I8" s="20">
        <v>48.992187046874989</v>
      </c>
      <c r="J8" s="20">
        <v>54.142856772413793</v>
      </c>
      <c r="K8" s="20">
        <v>54.088835126050405</v>
      </c>
      <c r="L8" s="20">
        <v>56.682669377049152</v>
      </c>
      <c r="M8" s="20">
        <v>50.363140297709897</v>
      </c>
      <c r="N8" s="20">
        <v>60.734577573863703</v>
      </c>
      <c r="O8" s="20">
        <v>50.78855101576967</v>
      </c>
    </row>
    <row r="9" spans="1:15" ht="18.899999999999999" thickBot="1" x14ac:dyDescent="0.55000000000000004">
      <c r="A9" s="39" t="s">
        <v>90</v>
      </c>
      <c r="B9" s="39" t="s">
        <v>143</v>
      </c>
      <c r="C9" s="40">
        <v>29.080482000368214</v>
      </c>
      <c r="D9" s="40">
        <v>28.563780837906794</v>
      </c>
      <c r="E9" s="40">
        <v>24.172805174199674</v>
      </c>
      <c r="F9" s="40">
        <v>36.280459654538028</v>
      </c>
      <c r="G9" s="40">
        <v>25.280816973684733</v>
      </c>
      <c r="H9" s="40">
        <v>23.360354829073486</v>
      </c>
      <c r="I9" s="40">
        <v>26.894862802044564</v>
      </c>
      <c r="J9" s="40">
        <v>28.527379829980326</v>
      </c>
      <c r="K9" s="40">
        <v>27.688711138731652</v>
      </c>
      <c r="L9" s="40">
        <v>23.589777227684614</v>
      </c>
      <c r="M9" s="40">
        <v>20.516376879121808</v>
      </c>
      <c r="N9" s="40">
        <v>24.787818181379365</v>
      </c>
      <c r="O9" s="40">
        <v>27.393547393482692</v>
      </c>
    </row>
    <row r="10" spans="1:15" x14ac:dyDescent="0.5">
      <c r="A10" s="12" t="s">
        <v>91</v>
      </c>
      <c r="B10" s="12" t="s">
        <v>80</v>
      </c>
      <c r="C10" s="38">
        <v>31</v>
      </c>
      <c r="D10" s="38">
        <v>43</v>
      </c>
      <c r="E10" s="38">
        <v>11</v>
      </c>
      <c r="F10" s="38">
        <v>10</v>
      </c>
      <c r="G10" s="38">
        <v>6</v>
      </c>
      <c r="H10" s="38">
        <v>14</v>
      </c>
      <c r="I10" s="38">
        <v>11</v>
      </c>
      <c r="J10" s="38">
        <v>20</v>
      </c>
      <c r="K10" s="38">
        <v>71</v>
      </c>
      <c r="L10" s="38">
        <v>15</v>
      </c>
      <c r="M10" s="38">
        <v>17</v>
      </c>
      <c r="N10" s="38">
        <v>21</v>
      </c>
      <c r="O10" s="38">
        <v>270</v>
      </c>
    </row>
    <row r="11" spans="1:15" x14ac:dyDescent="0.5">
      <c r="A11" s="12" t="s">
        <v>91</v>
      </c>
      <c r="B11" s="12" t="s">
        <v>141</v>
      </c>
      <c r="C11" s="20">
        <v>118.857142</v>
      </c>
      <c r="D11" s="20">
        <v>170.28571400000001</v>
      </c>
      <c r="E11" s="20">
        <v>223.71428499999999</v>
      </c>
      <c r="F11" s="20">
        <v>75</v>
      </c>
      <c r="G11" s="20">
        <v>99.642857000000006</v>
      </c>
      <c r="H11" s="20">
        <v>39.714284999999997</v>
      </c>
      <c r="I11" s="20">
        <v>53.714284999999997</v>
      </c>
      <c r="J11" s="20">
        <v>93</v>
      </c>
      <c r="K11" s="20">
        <v>68.142857000000006</v>
      </c>
      <c r="L11" s="20">
        <v>74.714285000000004</v>
      </c>
      <c r="M11" s="20">
        <v>73.571427999999997</v>
      </c>
      <c r="N11" s="20">
        <v>69.285713999999999</v>
      </c>
      <c r="O11" s="20">
        <v>83.857142500000009</v>
      </c>
    </row>
    <row r="12" spans="1:15" x14ac:dyDescent="0.5">
      <c r="A12" s="12" t="s">
        <v>91</v>
      </c>
      <c r="B12" s="12" t="s">
        <v>142</v>
      </c>
      <c r="C12" s="20">
        <v>111.78801774193548</v>
      </c>
      <c r="D12" s="20">
        <v>136.4717605813953</v>
      </c>
      <c r="E12" s="20">
        <v>165.29870072727275</v>
      </c>
      <c r="F12" s="20">
        <v>107.12857120000001</v>
      </c>
      <c r="G12" s="20">
        <v>101.07142816666668</v>
      </c>
      <c r="H12" s="20">
        <v>57.540816</v>
      </c>
      <c r="I12" s="20">
        <v>64.610389181818178</v>
      </c>
      <c r="J12" s="20">
        <v>85.478571300000013</v>
      </c>
      <c r="K12" s="20">
        <v>75.189134647887229</v>
      </c>
      <c r="L12" s="20">
        <v>80.780952133333344</v>
      </c>
      <c r="M12" s="20">
        <v>87.949579352941186</v>
      </c>
      <c r="N12" s="20">
        <v>84.095237761904784</v>
      </c>
      <c r="O12" s="20">
        <v>95.803174292592445</v>
      </c>
    </row>
    <row r="13" spans="1:15" ht="18.899999999999999" thickBot="1" x14ac:dyDescent="0.55000000000000004">
      <c r="A13" s="39" t="s">
        <v>91</v>
      </c>
      <c r="B13" s="39" t="s">
        <v>143</v>
      </c>
      <c r="C13" s="40">
        <v>18.997621926995421</v>
      </c>
      <c r="D13" s="40">
        <v>52.811550281070694</v>
      </c>
      <c r="E13" s="40">
        <v>70.838954819008649</v>
      </c>
      <c r="F13" s="40">
        <v>64.396490212648644</v>
      </c>
      <c r="G13" s="40">
        <v>25.394539569808828</v>
      </c>
      <c r="H13" s="40">
        <v>29.96188930236649</v>
      </c>
      <c r="I13" s="40">
        <v>22.225784465733074</v>
      </c>
      <c r="J13" s="40">
        <v>19.612796571152899</v>
      </c>
      <c r="K13" s="40">
        <v>33.121860605792854</v>
      </c>
      <c r="L13" s="40">
        <v>22.271965638034043</v>
      </c>
      <c r="M13" s="40">
        <v>40.773433060862956</v>
      </c>
      <c r="N13" s="40">
        <v>50.133782829262145</v>
      </c>
      <c r="O13" s="40">
        <v>48.233804360593282</v>
      </c>
    </row>
    <row r="14" spans="1:15" x14ac:dyDescent="0.5">
      <c r="A14" s="12" t="s">
        <v>92</v>
      </c>
      <c r="B14" s="12" t="s">
        <v>80</v>
      </c>
      <c r="C14" s="38">
        <v>12</v>
      </c>
      <c r="D14" s="38">
        <v>7</v>
      </c>
      <c r="E14" s="38">
        <v>8</v>
      </c>
      <c r="F14" s="38">
        <v>3</v>
      </c>
      <c r="G14" s="38">
        <v>54</v>
      </c>
      <c r="H14" s="38">
        <v>11</v>
      </c>
      <c r="I14" s="38">
        <v>3</v>
      </c>
      <c r="J14" s="38">
        <v>9</v>
      </c>
      <c r="K14" s="38">
        <v>3</v>
      </c>
      <c r="L14" s="38">
        <v>47</v>
      </c>
      <c r="M14" s="38">
        <v>22</v>
      </c>
      <c r="N14" s="38">
        <v>41</v>
      </c>
      <c r="O14" s="38">
        <v>220</v>
      </c>
    </row>
    <row r="15" spans="1:15" x14ac:dyDescent="0.5">
      <c r="A15" s="12" t="s">
        <v>92</v>
      </c>
      <c r="B15" s="12" t="s">
        <v>141</v>
      </c>
      <c r="C15" s="20">
        <v>49.285713999999999</v>
      </c>
      <c r="D15" s="20">
        <v>78</v>
      </c>
      <c r="E15" s="20">
        <v>96.071427999999997</v>
      </c>
      <c r="F15" s="20">
        <v>52.714284999999997</v>
      </c>
      <c r="G15" s="20">
        <v>68.571427999999997</v>
      </c>
      <c r="H15" s="20">
        <v>62.285713999999999</v>
      </c>
      <c r="I15" s="20">
        <v>67.571427999999997</v>
      </c>
      <c r="J15" s="20">
        <v>58.571427999999997</v>
      </c>
      <c r="K15" s="20">
        <v>45.142856999999999</v>
      </c>
      <c r="L15" s="20">
        <v>82</v>
      </c>
      <c r="M15" s="20">
        <v>72.571428499999996</v>
      </c>
      <c r="N15" s="20">
        <v>224.28571400000001</v>
      </c>
      <c r="O15" s="20">
        <v>82</v>
      </c>
    </row>
    <row r="16" spans="1:15" x14ac:dyDescent="0.5">
      <c r="A16" s="12" t="s">
        <v>92</v>
      </c>
      <c r="B16" s="12" t="s">
        <v>142</v>
      </c>
      <c r="C16" s="20">
        <v>88.523809083333347</v>
      </c>
      <c r="D16" s="20">
        <v>86.673469142857158</v>
      </c>
      <c r="E16" s="20">
        <v>103.28571387500001</v>
      </c>
      <c r="F16" s="20">
        <v>81.666666000000006</v>
      </c>
      <c r="G16" s="20">
        <v>80.939152888888984</v>
      </c>
      <c r="H16" s="20">
        <v>85.857142454545453</v>
      </c>
      <c r="I16" s="20">
        <v>61.190475666666657</v>
      </c>
      <c r="J16" s="20">
        <v>89.238095000000001</v>
      </c>
      <c r="K16" s="20">
        <v>63.380952000000001</v>
      </c>
      <c r="L16" s="20">
        <v>92.893616680851125</v>
      </c>
      <c r="M16" s="20">
        <v>89.038960681818196</v>
      </c>
      <c r="N16" s="20">
        <v>194.08362339024384</v>
      </c>
      <c r="O16" s="20">
        <v>106.88441518636353</v>
      </c>
    </row>
    <row r="17" spans="1:15" ht="18.899999999999999" thickBot="1" x14ac:dyDescent="0.55000000000000004">
      <c r="A17" s="39" t="s">
        <v>92</v>
      </c>
      <c r="B17" s="39" t="s">
        <v>143</v>
      </c>
      <c r="C17" s="40">
        <v>60.720513298959467</v>
      </c>
      <c r="D17" s="40">
        <v>37.183393492012492</v>
      </c>
      <c r="E17" s="40">
        <v>35.932476400683996</v>
      </c>
      <c r="F17" s="40">
        <v>43.700641261140795</v>
      </c>
      <c r="G17" s="40">
        <v>22.202302851222218</v>
      </c>
      <c r="H17" s="40">
        <v>62.487846744591153</v>
      </c>
      <c r="I17" s="40">
        <v>12.180799447641924</v>
      </c>
      <c r="J17" s="40">
        <v>57.623809354952932</v>
      </c>
      <c r="K17" s="40">
        <v>28.667536432779087</v>
      </c>
      <c r="L17" s="40">
        <v>51.393778038575149</v>
      </c>
      <c r="M17" s="40">
        <v>61.898387275564254</v>
      </c>
      <c r="N17" s="40">
        <v>62.863255777737976</v>
      </c>
      <c r="O17" s="40">
        <v>65.214152732222573</v>
      </c>
    </row>
    <row r="18" spans="1:15" x14ac:dyDescent="0.5">
      <c r="A18" s="12" t="s">
        <v>107</v>
      </c>
      <c r="B18" s="12" t="s">
        <v>80</v>
      </c>
      <c r="C18" s="38">
        <v>174</v>
      </c>
      <c r="D18" s="38">
        <v>215</v>
      </c>
      <c r="E18" s="38">
        <v>138</v>
      </c>
      <c r="F18" s="38">
        <v>166</v>
      </c>
      <c r="G18" s="38">
        <v>224</v>
      </c>
      <c r="H18" s="38">
        <v>184</v>
      </c>
      <c r="I18" s="38">
        <v>142</v>
      </c>
      <c r="J18" s="38">
        <v>174</v>
      </c>
      <c r="K18" s="38">
        <v>193</v>
      </c>
      <c r="L18" s="38">
        <v>184</v>
      </c>
      <c r="M18" s="38">
        <v>170</v>
      </c>
      <c r="N18" s="38">
        <v>238</v>
      </c>
      <c r="O18" s="57">
        <v>2202</v>
      </c>
    </row>
    <row r="19" spans="1:15" x14ac:dyDescent="0.5">
      <c r="A19" s="12" t="s">
        <v>107</v>
      </c>
      <c r="B19" s="12" t="s">
        <v>141</v>
      </c>
      <c r="C19" s="20">
        <v>48</v>
      </c>
      <c r="D19" s="20">
        <v>56.142856999999999</v>
      </c>
      <c r="E19" s="20">
        <v>40.928570999999998</v>
      </c>
      <c r="F19" s="20">
        <v>42.214285500000003</v>
      </c>
      <c r="G19" s="20">
        <v>58.571428499999996</v>
      </c>
      <c r="H19" s="20">
        <v>44.714285500000003</v>
      </c>
      <c r="I19" s="20">
        <v>44.142856999999999</v>
      </c>
      <c r="J19" s="20">
        <v>52.142856999999999</v>
      </c>
      <c r="K19" s="20">
        <v>62.428570999999998</v>
      </c>
      <c r="L19" s="20">
        <v>63.357142499999995</v>
      </c>
      <c r="M19" s="20">
        <v>53.285713999999999</v>
      </c>
      <c r="N19" s="20">
        <v>67.642856499999994</v>
      </c>
      <c r="O19" s="20">
        <v>54.285713999999999</v>
      </c>
    </row>
    <row r="20" spans="1:15" x14ac:dyDescent="0.5">
      <c r="A20" s="12" t="s">
        <v>107</v>
      </c>
      <c r="B20" s="12" t="s">
        <v>142</v>
      </c>
      <c r="C20" s="20">
        <v>59.732347678160941</v>
      </c>
      <c r="D20" s="20">
        <v>66.64119565116286</v>
      </c>
      <c r="E20" s="20">
        <v>56.290889876811555</v>
      </c>
      <c r="F20" s="20">
        <v>56.787435096385607</v>
      </c>
      <c r="G20" s="20">
        <v>56.105866906250142</v>
      </c>
      <c r="H20" s="20">
        <v>51.067546222826074</v>
      </c>
      <c r="I20" s="20">
        <v>50.459758098591529</v>
      </c>
      <c r="J20" s="20">
        <v>59.559933982758729</v>
      </c>
      <c r="K20" s="20">
        <v>61.995558528497476</v>
      </c>
      <c r="L20" s="20">
        <v>67.896738750000083</v>
      </c>
      <c r="M20" s="20">
        <v>59.126890370588292</v>
      </c>
      <c r="N20" s="20">
        <v>85.767706743697445</v>
      </c>
      <c r="O20" s="20">
        <v>61.912546657127848</v>
      </c>
    </row>
    <row r="21" spans="1:15" x14ac:dyDescent="0.5">
      <c r="A21" s="12" t="s">
        <v>107</v>
      </c>
      <c r="B21" s="12" t="s">
        <v>143</v>
      </c>
      <c r="C21" s="20">
        <v>40.787381680536654</v>
      </c>
      <c r="D21" s="20">
        <v>49.957515702655378</v>
      </c>
      <c r="E21" s="20">
        <v>46.95728075032941</v>
      </c>
      <c r="F21" s="20">
        <v>40.920953057744413</v>
      </c>
      <c r="G21" s="20">
        <v>29.622446475154064</v>
      </c>
      <c r="H21" s="20">
        <v>29.266058882424822</v>
      </c>
      <c r="I21" s="20">
        <v>26.707786674130801</v>
      </c>
      <c r="J21" s="20">
        <v>32.270236366907625</v>
      </c>
      <c r="K21" s="20">
        <v>31.490921051764403</v>
      </c>
      <c r="L21" s="20">
        <v>36.61438252200972</v>
      </c>
      <c r="M21" s="20">
        <v>35.277209302809553</v>
      </c>
      <c r="N21" s="20">
        <v>61.981350859470538</v>
      </c>
      <c r="O21" s="20">
        <v>41.62564265922768</v>
      </c>
    </row>
    <row r="22" spans="1:15" x14ac:dyDescent="0.5">
      <c r="A22" s="12"/>
      <c r="B22" s="12"/>
      <c r="C22" s="20"/>
      <c r="D22" s="20"/>
      <c r="E22" s="20"/>
      <c r="F22" s="20"/>
      <c r="G22" s="20"/>
      <c r="H22" s="20"/>
      <c r="I22" s="20"/>
      <c r="J22" s="20"/>
      <c r="K22" s="20"/>
      <c r="L22" s="20"/>
      <c r="M22" s="20"/>
      <c r="N22" s="20"/>
      <c r="O22" s="20"/>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workbookViewId="0"/>
  </sheetViews>
  <sheetFormatPr defaultRowHeight="14.6" x14ac:dyDescent="0.4"/>
  <cols>
    <col min="1" max="12" width="10.53515625" bestFit="1" customWidth="1"/>
  </cols>
  <sheetData>
    <row r="1" spans="1:1" ht="25" customHeight="1" x14ac:dyDescent="0.4">
      <c r="A1" s="43" t="s">
        <v>34</v>
      </c>
    </row>
    <row r="2" spans="1:1" ht="21.65" customHeight="1" x14ac:dyDescent="0.4">
      <c r="A2" s="151" t="s">
        <v>35</v>
      </c>
    </row>
    <row r="3" spans="1:1" x14ac:dyDescent="0.4">
      <c r="A3" s="151" t="s">
        <v>36</v>
      </c>
    </row>
    <row r="4" spans="1:1" x14ac:dyDescent="0.4">
      <c r="A4" s="151" t="s">
        <v>37</v>
      </c>
    </row>
    <row r="39" spans="1:12" x14ac:dyDescent="0.4">
      <c r="A39" s="33"/>
      <c r="B39" s="33"/>
      <c r="C39" s="33"/>
      <c r="D39" s="33"/>
      <c r="E39" s="33"/>
      <c r="F39" s="33"/>
      <c r="G39" s="33"/>
      <c r="H39" s="33"/>
      <c r="I39" s="33"/>
      <c r="J39" s="33"/>
      <c r="K39" s="33"/>
      <c r="L39" s="33"/>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4"/>
  <sheetViews>
    <sheetView showGridLines="0" workbookViewId="0"/>
  </sheetViews>
  <sheetFormatPr defaultColWidth="8.69140625" defaultRowHeight="18.45" x14ac:dyDescent="0.5"/>
  <cols>
    <col min="1" max="1" width="31.3046875" style="4" customWidth="1"/>
    <col min="2" max="2" width="31.53515625" style="4" customWidth="1"/>
    <col min="3" max="15" width="11.3046875" style="4" customWidth="1"/>
    <col min="16" max="16384" width="8.69140625" style="4"/>
  </cols>
  <sheetData>
    <row r="1" spans="1:15" ht="35.15" customHeight="1" x14ac:dyDescent="0.5">
      <c r="A1" s="44" t="s">
        <v>139</v>
      </c>
    </row>
    <row r="2" spans="1:15" s="80" customFormat="1" ht="18.649999999999999" customHeight="1" x14ac:dyDescent="0.35">
      <c r="A2" s="89" t="s">
        <v>39</v>
      </c>
    </row>
    <row r="3" spans="1:15" s="80" customFormat="1" ht="18.649999999999999" customHeight="1" x14ac:dyDescent="0.35">
      <c r="A3" s="89" t="s">
        <v>43</v>
      </c>
    </row>
    <row r="4" spans="1:15" s="80" customFormat="1" ht="18.649999999999999" customHeight="1" x14ac:dyDescent="0.35">
      <c r="A4" s="82" t="s">
        <v>145</v>
      </c>
    </row>
    <row r="5" spans="1:15" s="80" customFormat="1" ht="18.649999999999999" customHeight="1" x14ac:dyDescent="0.35">
      <c r="A5" s="88" t="s">
        <v>146</v>
      </c>
    </row>
    <row r="6" spans="1:15" s="80" customFormat="1" ht="18.649999999999999" customHeight="1" x14ac:dyDescent="0.35">
      <c r="A6" s="82" t="s">
        <v>147</v>
      </c>
    </row>
    <row r="7" spans="1:15" ht="18.899999999999999" thickBot="1" x14ac:dyDescent="0.55000000000000004">
      <c r="A7" s="39" t="s">
        <v>96</v>
      </c>
      <c r="B7" s="30" t="s">
        <v>104</v>
      </c>
      <c r="C7" s="133" t="s">
        <v>67</v>
      </c>
      <c r="D7" s="133" t="s">
        <v>68</v>
      </c>
      <c r="E7" s="133" t="s">
        <v>69</v>
      </c>
      <c r="F7" s="133" t="s">
        <v>70</v>
      </c>
      <c r="G7" s="133" t="s">
        <v>71</v>
      </c>
      <c r="H7" s="133" t="s">
        <v>72</v>
      </c>
      <c r="I7" s="133" t="s">
        <v>73</v>
      </c>
      <c r="J7" s="133" t="s">
        <v>74</v>
      </c>
      <c r="K7" s="133" t="s">
        <v>75</v>
      </c>
      <c r="L7" s="133" t="s">
        <v>76</v>
      </c>
      <c r="M7" s="133" t="s">
        <v>77</v>
      </c>
      <c r="N7" s="133" t="s">
        <v>78</v>
      </c>
      <c r="O7" s="40" t="s">
        <v>56</v>
      </c>
    </row>
    <row r="8" spans="1:15" x14ac:dyDescent="0.5">
      <c r="A8" s="12" t="s">
        <v>90</v>
      </c>
      <c r="B8" s="12" t="s">
        <v>80</v>
      </c>
      <c r="C8" s="38">
        <v>91</v>
      </c>
      <c r="D8" s="38">
        <v>46</v>
      </c>
      <c r="E8" s="38">
        <v>42</v>
      </c>
      <c r="F8" s="38">
        <v>74</v>
      </c>
      <c r="G8" s="38">
        <v>81</v>
      </c>
      <c r="H8" s="38">
        <v>56</v>
      </c>
      <c r="I8" s="38">
        <v>49</v>
      </c>
      <c r="J8" s="38">
        <v>57</v>
      </c>
      <c r="K8" s="38">
        <v>50</v>
      </c>
      <c r="L8" s="38">
        <v>45</v>
      </c>
      <c r="M8" s="38">
        <v>33</v>
      </c>
      <c r="N8" s="38">
        <v>31</v>
      </c>
      <c r="O8" s="38">
        <v>655</v>
      </c>
    </row>
    <row r="9" spans="1:15" x14ac:dyDescent="0.5">
      <c r="A9" s="12" t="s">
        <v>90</v>
      </c>
      <c r="B9" s="12" t="s">
        <v>141</v>
      </c>
      <c r="C9" s="20">
        <v>11.285714</v>
      </c>
      <c r="D9" s="20">
        <v>24.357142500000002</v>
      </c>
      <c r="E9" s="20">
        <v>24.642856999999999</v>
      </c>
      <c r="F9" s="20">
        <v>22.642856500000001</v>
      </c>
      <c r="G9" s="20">
        <v>27.857142</v>
      </c>
      <c r="H9" s="20">
        <v>25.928570999999998</v>
      </c>
      <c r="I9" s="20">
        <v>33.857142000000003</v>
      </c>
      <c r="J9" s="20">
        <v>32.142856999999999</v>
      </c>
      <c r="K9" s="20">
        <v>26.857142</v>
      </c>
      <c r="L9" s="20">
        <v>30.285713999999999</v>
      </c>
      <c r="M9" s="20">
        <v>34.142856999999999</v>
      </c>
      <c r="N9" s="20">
        <v>23</v>
      </c>
      <c r="O9" s="20">
        <v>26.428571000000002</v>
      </c>
    </row>
    <row r="10" spans="1:15" x14ac:dyDescent="0.5">
      <c r="A10" s="12" t="s">
        <v>90</v>
      </c>
      <c r="B10" s="12" t="s">
        <v>142</v>
      </c>
      <c r="C10" s="20">
        <v>23.21746000000001</v>
      </c>
      <c r="D10" s="20">
        <v>35.496752840909103</v>
      </c>
      <c r="E10" s="20">
        <v>36.99624021052631</v>
      </c>
      <c r="F10" s="20">
        <v>35.062621904109584</v>
      </c>
      <c r="G10" s="20">
        <v>37.449735012345677</v>
      </c>
      <c r="H10" s="20">
        <v>36.323979107142868</v>
      </c>
      <c r="I10" s="20">
        <v>41.396501000000008</v>
      </c>
      <c r="J10" s="20">
        <v>42.93428538000002</v>
      </c>
      <c r="K10" s="20">
        <v>39.711179586956533</v>
      </c>
      <c r="L10" s="20">
        <v>33.65909052272729</v>
      </c>
      <c r="M10" s="20">
        <v>40.151514666666671</v>
      </c>
      <c r="N10" s="20">
        <v>31.834100935483871</v>
      </c>
      <c r="O10" s="20">
        <v>35.400224555905552</v>
      </c>
    </row>
    <row r="11" spans="1:15" ht="18.899999999999999" thickBot="1" x14ac:dyDescent="0.55000000000000004">
      <c r="A11" s="39" t="s">
        <v>90</v>
      </c>
      <c r="B11" s="39" t="s">
        <v>143</v>
      </c>
      <c r="C11" s="40">
        <v>22.077112483262034</v>
      </c>
      <c r="D11" s="40">
        <v>28.690621771037886</v>
      </c>
      <c r="E11" s="40">
        <v>26.700831275362273</v>
      </c>
      <c r="F11" s="40">
        <v>30.524636373765752</v>
      </c>
      <c r="G11" s="40">
        <v>27.618747598916457</v>
      </c>
      <c r="H11" s="40">
        <v>33.219030663806933</v>
      </c>
      <c r="I11" s="40">
        <v>30.708803668092116</v>
      </c>
      <c r="J11" s="40">
        <v>29.732036765290065</v>
      </c>
      <c r="K11" s="40">
        <v>30.496849139970809</v>
      </c>
      <c r="L11" s="40">
        <v>20.397462909747052</v>
      </c>
      <c r="M11" s="40">
        <v>22.263223749746242</v>
      </c>
      <c r="N11" s="40">
        <v>24.752151127710967</v>
      </c>
      <c r="O11" s="40">
        <v>28.159902053975163</v>
      </c>
    </row>
    <row r="12" spans="1:15" x14ac:dyDescent="0.5">
      <c r="A12" s="12" t="s">
        <v>91</v>
      </c>
      <c r="B12" s="12" t="s">
        <v>80</v>
      </c>
      <c r="C12" s="38">
        <v>3</v>
      </c>
      <c r="D12" s="38">
        <v>3</v>
      </c>
      <c r="E12" s="38">
        <v>6</v>
      </c>
      <c r="F12" s="38">
        <v>6</v>
      </c>
      <c r="G12" s="38">
        <v>6</v>
      </c>
      <c r="H12" s="38">
        <v>8</v>
      </c>
      <c r="I12" s="38">
        <v>1</v>
      </c>
      <c r="J12" s="38">
        <v>6</v>
      </c>
      <c r="K12" s="38">
        <v>3</v>
      </c>
      <c r="L12" s="38">
        <v>10</v>
      </c>
      <c r="M12" s="38">
        <v>4</v>
      </c>
      <c r="N12" s="38">
        <v>1</v>
      </c>
      <c r="O12" s="38">
        <v>57</v>
      </c>
    </row>
    <row r="13" spans="1:15" x14ac:dyDescent="0.5">
      <c r="A13" s="12" t="s">
        <v>91</v>
      </c>
      <c r="B13" s="12" t="s">
        <v>141</v>
      </c>
      <c r="C13" s="20">
        <v>141</v>
      </c>
      <c r="D13" s="20">
        <v>90.857141999999996</v>
      </c>
      <c r="E13" s="20">
        <v>71.357142500000009</v>
      </c>
      <c r="F13" s="20">
        <v>76.428571000000005</v>
      </c>
      <c r="G13" s="20">
        <v>82.571428499999996</v>
      </c>
      <c r="H13" s="20">
        <v>67.499999500000001</v>
      </c>
      <c r="I13" s="20">
        <v>50.428570999999998</v>
      </c>
      <c r="J13" s="20">
        <v>60.571427999999997</v>
      </c>
      <c r="K13" s="20">
        <v>85.142857000000006</v>
      </c>
      <c r="L13" s="20">
        <v>88.499999500000001</v>
      </c>
      <c r="M13" s="20">
        <v>75.571428499999996</v>
      </c>
      <c r="N13" s="20">
        <v>43.142856999999999</v>
      </c>
      <c r="O13" s="20">
        <v>75.428571000000005</v>
      </c>
    </row>
    <row r="14" spans="1:15" x14ac:dyDescent="0.5">
      <c r="A14" s="12" t="s">
        <v>91</v>
      </c>
      <c r="B14" s="12" t="s">
        <v>142</v>
      </c>
      <c r="C14" s="20">
        <v>141.47619</v>
      </c>
      <c r="D14" s="20">
        <v>85.714285000000004</v>
      </c>
      <c r="E14" s="20">
        <v>68.02380916666668</v>
      </c>
      <c r="F14" s="20">
        <v>80.690475666666686</v>
      </c>
      <c r="G14" s="20">
        <v>90.452380500000004</v>
      </c>
      <c r="H14" s="20">
        <v>73.499999499999987</v>
      </c>
      <c r="I14" s="20">
        <v>50.428570999999998</v>
      </c>
      <c r="J14" s="20">
        <v>83.595237666666662</v>
      </c>
      <c r="K14" s="20">
        <v>101.42857133333332</v>
      </c>
      <c r="L14" s="20">
        <v>86.642856800000004</v>
      </c>
      <c r="M14" s="20">
        <v>72.499999750000001</v>
      </c>
      <c r="N14" s="20">
        <v>43.142856999999999</v>
      </c>
      <c r="O14" s="20">
        <v>83.516290315789476</v>
      </c>
    </row>
    <row r="15" spans="1:15" ht="18.899999999999999" thickBot="1" x14ac:dyDescent="0.55000000000000004">
      <c r="A15" s="39" t="s">
        <v>91</v>
      </c>
      <c r="B15" s="39" t="s">
        <v>143</v>
      </c>
      <c r="C15" s="40">
        <v>15.400474230999645</v>
      </c>
      <c r="D15" s="40">
        <v>29.039265157912762</v>
      </c>
      <c r="E15" s="40">
        <v>12.020791796270975</v>
      </c>
      <c r="F15" s="40">
        <v>24.416373740714569</v>
      </c>
      <c r="G15" s="40">
        <v>28.374010301998428</v>
      </c>
      <c r="H15" s="40">
        <v>27.540045026214461</v>
      </c>
      <c r="I15" s="40">
        <v>0</v>
      </c>
      <c r="J15" s="40">
        <v>45.494069120871174</v>
      </c>
      <c r="K15" s="40">
        <v>33.532804485963872</v>
      </c>
      <c r="L15" s="40">
        <v>27.119783335026394</v>
      </c>
      <c r="M15" s="40">
        <v>19.796284004652417</v>
      </c>
      <c r="N15" s="40">
        <v>0</v>
      </c>
      <c r="O15" s="40">
        <v>32.509072300977031</v>
      </c>
    </row>
    <row r="16" spans="1:15" x14ac:dyDescent="0.5">
      <c r="A16" s="12" t="s">
        <v>92</v>
      </c>
      <c r="B16" s="12" t="s">
        <v>80</v>
      </c>
      <c r="C16" s="38">
        <v>2</v>
      </c>
      <c r="D16" s="38">
        <v>3</v>
      </c>
      <c r="E16" s="38">
        <v>4</v>
      </c>
      <c r="F16" s="38">
        <v>8</v>
      </c>
      <c r="G16" s="38">
        <v>5</v>
      </c>
      <c r="H16" s="38">
        <v>2</v>
      </c>
      <c r="I16" s="38">
        <v>5</v>
      </c>
      <c r="J16" s="38">
        <v>3</v>
      </c>
      <c r="K16" s="38">
        <v>4</v>
      </c>
      <c r="L16" s="38">
        <v>4</v>
      </c>
      <c r="M16" s="38">
        <v>4</v>
      </c>
      <c r="N16" s="38">
        <v>5</v>
      </c>
      <c r="O16" s="38">
        <v>49</v>
      </c>
    </row>
    <row r="17" spans="1:15" x14ac:dyDescent="0.5">
      <c r="A17" s="12" t="s">
        <v>92</v>
      </c>
      <c r="B17" s="12" t="s">
        <v>141</v>
      </c>
      <c r="C17" s="20">
        <v>44.785713999999999</v>
      </c>
      <c r="D17" s="20">
        <v>80.857141999999996</v>
      </c>
      <c r="E17" s="20">
        <v>43.857142499999995</v>
      </c>
      <c r="F17" s="20">
        <v>133.21428499999999</v>
      </c>
      <c r="G17" s="20">
        <v>35.571427999999997</v>
      </c>
      <c r="H17" s="20">
        <v>112.92857100000001</v>
      </c>
      <c r="I17" s="20">
        <v>126.714285</v>
      </c>
      <c r="J17" s="20">
        <v>91.142857000000006</v>
      </c>
      <c r="K17" s="20">
        <v>48.142856500000001</v>
      </c>
      <c r="L17" s="20">
        <v>73.785713999999999</v>
      </c>
      <c r="M17" s="20">
        <v>111.571428</v>
      </c>
      <c r="N17" s="20">
        <v>92.714285000000004</v>
      </c>
      <c r="O17" s="20">
        <v>71.714285000000004</v>
      </c>
    </row>
    <row r="18" spans="1:15" x14ac:dyDescent="0.5">
      <c r="A18" s="12" t="s">
        <v>92</v>
      </c>
      <c r="B18" s="12" t="s">
        <v>142</v>
      </c>
      <c r="C18" s="20">
        <v>44.785713999999999</v>
      </c>
      <c r="D18" s="20">
        <v>94.095237666666662</v>
      </c>
      <c r="E18" s="20">
        <v>39.107142250000003</v>
      </c>
      <c r="F18" s="20">
        <v>104.69642812500001</v>
      </c>
      <c r="G18" s="20">
        <v>50.371427999999995</v>
      </c>
      <c r="H18" s="20">
        <v>112.92857099999999</v>
      </c>
      <c r="I18" s="20">
        <v>106.91428519999999</v>
      </c>
      <c r="J18" s="20">
        <v>79.999999666666668</v>
      </c>
      <c r="K18" s="20">
        <v>59.964285000000004</v>
      </c>
      <c r="L18" s="20">
        <v>84.964285500000003</v>
      </c>
      <c r="M18" s="20">
        <v>106.10714250000001</v>
      </c>
      <c r="N18" s="20">
        <v>102.25714239999999</v>
      </c>
      <c r="O18" s="20">
        <v>84.358600122448962</v>
      </c>
    </row>
    <row r="19" spans="1:15" ht="18.899999999999999" thickBot="1" x14ac:dyDescent="0.55000000000000004">
      <c r="A19" s="39" t="s">
        <v>92</v>
      </c>
      <c r="B19" s="39" t="s">
        <v>143</v>
      </c>
      <c r="C19" s="40">
        <v>1.6428569999999993</v>
      </c>
      <c r="D19" s="40">
        <v>47.243663154863967</v>
      </c>
      <c r="E19" s="40">
        <v>13.574576844515375</v>
      </c>
      <c r="F19" s="40">
        <v>65.731963269901541</v>
      </c>
      <c r="G19" s="40">
        <v>22.490378946181796</v>
      </c>
      <c r="H19" s="40">
        <v>51.214286000000016</v>
      </c>
      <c r="I19" s="40">
        <v>66.626194460063573</v>
      </c>
      <c r="J19" s="40">
        <v>27.625286354658307</v>
      </c>
      <c r="K19" s="40">
        <v>31.081751136055278</v>
      </c>
      <c r="L19" s="40">
        <v>41.699529542750646</v>
      </c>
      <c r="M19" s="40">
        <v>26.337754172131532</v>
      </c>
      <c r="N19" s="40">
        <v>56.824714333645431</v>
      </c>
      <c r="O19" s="40">
        <v>52.450926045162277</v>
      </c>
    </row>
    <row r="20" spans="1:15" x14ac:dyDescent="0.5">
      <c r="A20" s="12" t="s">
        <v>107</v>
      </c>
      <c r="B20" s="12" t="s">
        <v>80</v>
      </c>
      <c r="C20" s="38">
        <v>96</v>
      </c>
      <c r="D20" s="38">
        <v>52</v>
      </c>
      <c r="E20" s="38">
        <v>52</v>
      </c>
      <c r="F20" s="38">
        <v>88</v>
      </c>
      <c r="G20" s="38">
        <v>92</v>
      </c>
      <c r="H20" s="38">
        <v>66</v>
      </c>
      <c r="I20" s="38">
        <v>55</v>
      </c>
      <c r="J20" s="38">
        <v>66</v>
      </c>
      <c r="K20" s="38">
        <v>57</v>
      </c>
      <c r="L20" s="38">
        <v>59</v>
      </c>
      <c r="M20" s="38">
        <v>41</v>
      </c>
      <c r="N20" s="38">
        <v>37</v>
      </c>
      <c r="O20" s="38">
        <v>761</v>
      </c>
    </row>
    <row r="21" spans="1:15" x14ac:dyDescent="0.5">
      <c r="A21" s="12" t="s">
        <v>107</v>
      </c>
      <c r="B21" s="12" t="s">
        <v>141</v>
      </c>
      <c r="C21" s="20">
        <v>12.714285</v>
      </c>
      <c r="D21" s="20">
        <v>28.428570999999998</v>
      </c>
      <c r="E21" s="20">
        <v>29.785713999999999</v>
      </c>
      <c r="F21" s="20">
        <v>24.714285</v>
      </c>
      <c r="G21" s="20">
        <v>30.928570999999998</v>
      </c>
      <c r="H21" s="20">
        <v>29.428571000000002</v>
      </c>
      <c r="I21" s="20">
        <v>34.714284999999997</v>
      </c>
      <c r="J21" s="20">
        <v>35.2857135</v>
      </c>
      <c r="K21" s="20">
        <v>27</v>
      </c>
      <c r="L21" s="20">
        <v>36.857142000000003</v>
      </c>
      <c r="M21" s="20">
        <v>41.714284999999997</v>
      </c>
      <c r="N21" s="20">
        <v>25.714285</v>
      </c>
      <c r="O21" s="20">
        <v>29.428571000000002</v>
      </c>
    </row>
    <row r="22" spans="1:15" x14ac:dyDescent="0.5">
      <c r="A22" s="12" t="s">
        <v>107</v>
      </c>
      <c r="B22" s="12" t="s">
        <v>142</v>
      </c>
      <c r="C22" s="20">
        <v>27.406014715789489</v>
      </c>
      <c r="D22" s="20">
        <v>42.025713860000018</v>
      </c>
      <c r="E22" s="20">
        <v>41.050594833333342</v>
      </c>
      <c r="F22" s="20">
        <v>44.612479057471255</v>
      </c>
      <c r="G22" s="20">
        <v>41.60869520652173</v>
      </c>
      <c r="H22" s="20">
        <v>43.15151466666665</v>
      </c>
      <c r="I22" s="20">
        <v>47.516882654545441</v>
      </c>
      <c r="J22" s="20">
        <v>48.953994813559341</v>
      </c>
      <c r="K22" s="20">
        <v>44.733153113207578</v>
      </c>
      <c r="L22" s="20">
        <v>46.332511948275865</v>
      </c>
      <c r="M22" s="20">
        <v>49.74215982926831</v>
      </c>
      <c r="N22" s="20">
        <v>41.656370216216239</v>
      </c>
      <c r="O22" s="20">
        <v>42.338923815114711</v>
      </c>
    </row>
    <row r="23" spans="1:15" x14ac:dyDescent="0.5">
      <c r="A23" s="12" t="s">
        <v>107</v>
      </c>
      <c r="B23" s="12" t="s">
        <v>143</v>
      </c>
      <c r="C23" s="20">
        <v>30.017259266046455</v>
      </c>
      <c r="D23" s="20">
        <v>35.030778407856673</v>
      </c>
      <c r="E23" s="20">
        <v>26.969004763667119</v>
      </c>
      <c r="F23" s="20">
        <v>41.45028259494989</v>
      </c>
      <c r="G23" s="20">
        <v>30.439751461760018</v>
      </c>
      <c r="H23" s="20">
        <v>37.502734384995854</v>
      </c>
      <c r="I23" s="20">
        <v>39.974532583024221</v>
      </c>
      <c r="J23" s="20">
        <v>34.962382250525017</v>
      </c>
      <c r="K23" s="20">
        <v>34.313050881325594</v>
      </c>
      <c r="L23" s="20">
        <v>32.760381240705996</v>
      </c>
      <c r="M23" s="20">
        <v>30.649014557945975</v>
      </c>
      <c r="N23" s="20">
        <v>39.074856477146376</v>
      </c>
      <c r="O23" s="20">
        <v>35.123102120810458</v>
      </c>
    </row>
    <row r="24" spans="1:15" x14ac:dyDescent="0.5">
      <c r="A24" s="12"/>
      <c r="B24" s="12"/>
      <c r="C24" s="20"/>
      <c r="D24" s="20"/>
      <c r="E24" s="20"/>
      <c r="F24" s="20"/>
      <c r="G24" s="20"/>
      <c r="H24" s="20"/>
      <c r="I24" s="20"/>
      <c r="J24" s="20"/>
      <c r="K24" s="20"/>
      <c r="L24" s="20"/>
      <c r="M24" s="20"/>
      <c r="N24" s="20"/>
      <c r="O24" s="20"/>
    </row>
  </sheetData>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heetViews>
  <sheetFormatPr defaultColWidth="8.69140625" defaultRowHeight="18.45" x14ac:dyDescent="0.5"/>
  <cols>
    <col min="1" max="1" width="32.3828125" style="4" customWidth="1"/>
    <col min="2" max="2" width="39.69140625" style="35" customWidth="1"/>
    <col min="3" max="5" width="25.3828125" style="35" customWidth="1"/>
    <col min="6" max="9" width="16.69140625" style="35" customWidth="1"/>
    <col min="10" max="16384" width="8.69140625" style="4"/>
  </cols>
  <sheetData>
    <row r="1" spans="1:5" ht="35.15" customHeight="1" x14ac:dyDescent="0.5">
      <c r="A1" s="48" t="s">
        <v>148</v>
      </c>
      <c r="B1" s="46"/>
      <c r="C1" s="46"/>
      <c r="D1" s="46"/>
    </row>
    <row r="2" spans="1:5" x14ac:dyDescent="0.5">
      <c r="A2" s="89" t="s">
        <v>149</v>
      </c>
      <c r="B2" s="78"/>
      <c r="C2" s="78"/>
      <c r="D2" s="79"/>
      <c r="E2" s="78"/>
    </row>
    <row r="3" spans="1:5" x14ac:dyDescent="0.5">
      <c r="A3" s="91" t="s">
        <v>150</v>
      </c>
      <c r="B3" s="86"/>
      <c r="C3" s="86"/>
      <c r="D3" s="87"/>
      <c r="E3" s="86"/>
    </row>
    <row r="4" spans="1:5" x14ac:dyDescent="0.5">
      <c r="A4" s="10" t="s">
        <v>151</v>
      </c>
      <c r="B4" s="13" t="s">
        <v>152</v>
      </c>
      <c r="C4" s="13" t="s">
        <v>153</v>
      </c>
      <c r="D4" s="13" t="s">
        <v>154</v>
      </c>
      <c r="E4" s="13" t="s">
        <v>80</v>
      </c>
    </row>
    <row r="5" spans="1:5" x14ac:dyDescent="0.5">
      <c r="A5" s="4" t="s">
        <v>155</v>
      </c>
      <c r="B5" s="35" t="s">
        <v>90</v>
      </c>
      <c r="C5" s="127">
        <v>31.714285</v>
      </c>
      <c r="D5" s="127">
        <v>36.299483271753637</v>
      </c>
      <c r="E5" s="128">
        <v>747</v>
      </c>
    </row>
    <row r="6" spans="1:5" x14ac:dyDescent="0.5">
      <c r="A6" s="4" t="s">
        <v>155</v>
      </c>
      <c r="B6" s="35" t="s">
        <v>91</v>
      </c>
      <c r="C6" s="127">
        <v>39.142856999999999</v>
      </c>
      <c r="D6" s="127">
        <v>46.693877178571434</v>
      </c>
      <c r="E6" s="128">
        <v>56</v>
      </c>
    </row>
    <row r="7" spans="1:5" x14ac:dyDescent="0.5">
      <c r="A7" s="4" t="s">
        <v>155</v>
      </c>
      <c r="B7" s="13" t="s">
        <v>92</v>
      </c>
      <c r="C7" s="138">
        <v>31.142856999999999</v>
      </c>
      <c r="D7" s="127">
        <v>41.999999571428575</v>
      </c>
      <c r="E7" s="139">
        <v>21</v>
      </c>
    </row>
    <row r="8" spans="1:5" x14ac:dyDescent="0.5">
      <c r="A8" s="21" t="s">
        <v>156</v>
      </c>
      <c r="B8" s="22" t="s">
        <v>90</v>
      </c>
      <c r="C8" s="140">
        <v>19.214285499999999</v>
      </c>
      <c r="D8" s="140">
        <v>21.956970339357476</v>
      </c>
      <c r="E8" s="141">
        <v>498</v>
      </c>
    </row>
    <row r="9" spans="1:5" x14ac:dyDescent="0.5">
      <c r="A9" s="4" t="s">
        <v>157</v>
      </c>
      <c r="B9" s="35" t="s">
        <v>90</v>
      </c>
      <c r="C9" s="127">
        <v>58.142856999999999</v>
      </c>
      <c r="D9" s="127">
        <v>60.734577573863703</v>
      </c>
      <c r="E9" s="128">
        <v>176</v>
      </c>
    </row>
    <row r="10" spans="1:5" x14ac:dyDescent="0.5">
      <c r="A10" s="4" t="s">
        <v>157</v>
      </c>
      <c r="B10" s="35" t="s">
        <v>91</v>
      </c>
      <c r="C10" s="127">
        <v>69.285713999999999</v>
      </c>
      <c r="D10" s="127">
        <v>84.095237761904784</v>
      </c>
      <c r="E10" s="128">
        <v>21</v>
      </c>
    </row>
    <row r="11" spans="1:5" x14ac:dyDescent="0.5">
      <c r="A11" s="4" t="s">
        <v>157</v>
      </c>
      <c r="B11" s="13" t="s">
        <v>92</v>
      </c>
      <c r="C11" s="138">
        <v>224.28571400000001</v>
      </c>
      <c r="D11" s="127">
        <v>194.08362339024384</v>
      </c>
      <c r="E11" s="139">
        <v>41</v>
      </c>
    </row>
    <row r="12" spans="1:5" x14ac:dyDescent="0.5">
      <c r="A12" s="49"/>
      <c r="B12" s="49"/>
      <c r="C12" s="49"/>
      <c r="D12" s="49"/>
      <c r="E12" s="49"/>
    </row>
  </sheetData>
  <pageMargins left="0.7" right="0.7" top="0.75" bottom="0.75" header="0.3" footer="0.3"/>
  <pageSetup paperSize="9"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heetViews>
  <sheetFormatPr defaultColWidth="8.69140625" defaultRowHeight="18.45" x14ac:dyDescent="0.5"/>
  <cols>
    <col min="1" max="1" width="73.53515625" style="4" customWidth="1"/>
    <col min="2" max="5" width="19.3046875" style="35" customWidth="1"/>
    <col min="6" max="16384" width="8.69140625" style="4"/>
  </cols>
  <sheetData>
    <row r="1" spans="1:5" ht="23.5" customHeight="1" x14ac:dyDescent="0.5">
      <c r="A1" s="46" t="s">
        <v>158</v>
      </c>
    </row>
    <row r="2" spans="1:5" s="80" customFormat="1" ht="70.5" customHeight="1" x14ac:dyDescent="0.35">
      <c r="A2" s="92" t="s">
        <v>159</v>
      </c>
      <c r="B2" s="99"/>
      <c r="C2" s="99"/>
      <c r="D2" s="99"/>
      <c r="E2" s="99"/>
    </row>
    <row r="3" spans="1:5" s="80" customFormat="1" ht="12.9" x14ac:dyDescent="0.35">
      <c r="A3" s="93" t="s">
        <v>160</v>
      </c>
      <c r="B3" s="78"/>
      <c r="C3" s="78"/>
      <c r="D3" s="78"/>
      <c r="E3" s="78"/>
    </row>
    <row r="4" spans="1:5" s="35" customFormat="1" ht="57" customHeight="1" x14ac:dyDescent="0.5">
      <c r="A4" s="10" t="s">
        <v>104</v>
      </c>
      <c r="B4" s="23" t="s">
        <v>161</v>
      </c>
      <c r="C4" s="5" t="s">
        <v>50</v>
      </c>
      <c r="D4" s="5" t="s">
        <v>51</v>
      </c>
      <c r="E4" s="9" t="s">
        <v>156</v>
      </c>
    </row>
    <row r="5" spans="1:5" s="35" customFormat="1" x14ac:dyDescent="0.5">
      <c r="A5" s="27" t="s">
        <v>162</v>
      </c>
      <c r="B5" s="28"/>
      <c r="C5" s="28"/>
      <c r="D5" s="28"/>
      <c r="E5" s="28"/>
    </row>
    <row r="6" spans="1:5" s="35" customFormat="1" x14ac:dyDescent="0.5">
      <c r="A6" s="4" t="s">
        <v>163</v>
      </c>
      <c r="B6" s="20">
        <v>14.857142</v>
      </c>
      <c r="C6" s="20">
        <v>3.2142854999999999</v>
      </c>
      <c r="D6" s="127">
        <v>2.8571420000000001</v>
      </c>
      <c r="E6" s="20">
        <v>4.4285709999999998</v>
      </c>
    </row>
    <row r="7" spans="1:5" s="35" customFormat="1" x14ac:dyDescent="0.5">
      <c r="A7" s="4" t="s">
        <v>164</v>
      </c>
      <c r="B7" s="20">
        <v>14.228571030409412</v>
      </c>
      <c r="C7" s="20">
        <v>4.2877546999999998</v>
      </c>
      <c r="D7" s="127">
        <v>15.595818414634145</v>
      </c>
      <c r="E7" s="20">
        <v>7.5460760225352086</v>
      </c>
    </row>
    <row r="8" spans="1:5" s="35" customFormat="1" x14ac:dyDescent="0.5">
      <c r="A8" s="4" t="s">
        <v>165</v>
      </c>
      <c r="B8" s="35">
        <v>855</v>
      </c>
      <c r="C8" s="35">
        <v>70</v>
      </c>
      <c r="D8" s="128">
        <v>41</v>
      </c>
      <c r="E8" s="35">
        <v>355</v>
      </c>
    </row>
    <row r="9" spans="1:5" s="35" customFormat="1" x14ac:dyDescent="0.5">
      <c r="A9" s="27" t="s">
        <v>166</v>
      </c>
      <c r="B9" s="28"/>
      <c r="C9" s="28"/>
      <c r="D9" s="28"/>
      <c r="E9" s="28"/>
    </row>
    <row r="10" spans="1:5" s="35" customFormat="1" x14ac:dyDescent="0.5">
      <c r="A10" s="4" t="s">
        <v>163</v>
      </c>
      <c r="B10" s="20">
        <v>12</v>
      </c>
      <c r="C10" s="20">
        <v>16.357142500000002</v>
      </c>
      <c r="D10" s="135">
        <v>16.357142500000002</v>
      </c>
      <c r="E10" s="20">
        <v>6</v>
      </c>
    </row>
    <row r="11" spans="1:5" s="35" customFormat="1" x14ac:dyDescent="0.5">
      <c r="A11" s="4" t="s">
        <v>164</v>
      </c>
      <c r="B11" s="20">
        <v>17.993981804029307</v>
      </c>
      <c r="C11" s="20">
        <v>30.53571386111112</v>
      </c>
      <c r="D11" s="135">
        <v>17.098213812499999</v>
      </c>
      <c r="E11" s="20">
        <v>10.029188436149287</v>
      </c>
    </row>
    <row r="12" spans="1:5" s="35" customFormat="1" ht="18.649999999999999" customHeight="1" x14ac:dyDescent="0.5">
      <c r="A12" s="9" t="s">
        <v>167</v>
      </c>
      <c r="B12" s="35">
        <v>546</v>
      </c>
      <c r="C12" s="35">
        <v>36</v>
      </c>
      <c r="D12" s="136">
        <v>16</v>
      </c>
      <c r="E12" s="35">
        <v>509</v>
      </c>
    </row>
    <row r="13" spans="1:5" s="35" customFormat="1" x14ac:dyDescent="0.5">
      <c r="A13" s="27" t="s">
        <v>168</v>
      </c>
      <c r="B13" s="27"/>
      <c r="C13" s="27"/>
      <c r="D13" s="27"/>
      <c r="E13" s="27"/>
    </row>
    <row r="14" spans="1:5" s="35" customFormat="1" x14ac:dyDescent="0.5">
      <c r="A14" s="4" t="s">
        <v>163</v>
      </c>
      <c r="B14" s="20">
        <v>4.8571419999999996</v>
      </c>
      <c r="C14" s="127">
        <v>4.9285709999999998</v>
      </c>
      <c r="D14" s="135">
        <v>8.9285709999999998</v>
      </c>
      <c r="E14" s="20">
        <v>3.4285709999999998</v>
      </c>
    </row>
    <row r="15" spans="1:5" s="35" customFormat="1" x14ac:dyDescent="0.5">
      <c r="A15" s="4" t="s">
        <v>164</v>
      </c>
      <c r="B15" s="20">
        <v>6.0776115447760928</v>
      </c>
      <c r="C15" s="127">
        <v>6.5744043749999994</v>
      </c>
      <c r="D15" s="135">
        <v>10.222221777777779</v>
      </c>
      <c r="E15" s="20">
        <v>3.7713702068965591</v>
      </c>
    </row>
    <row r="16" spans="1:5" s="35" customFormat="1" ht="23.15" customHeight="1" x14ac:dyDescent="0.5">
      <c r="A16" s="81" t="s">
        <v>169</v>
      </c>
      <c r="B16" s="36">
        <v>670</v>
      </c>
      <c r="C16" s="130">
        <v>48</v>
      </c>
      <c r="D16" s="137">
        <v>18</v>
      </c>
      <c r="E16" s="36">
        <v>493</v>
      </c>
    </row>
    <row r="17" spans="1:9" x14ac:dyDescent="0.5">
      <c r="A17" s="47"/>
      <c r="B17" s="47"/>
      <c r="C17" s="47"/>
      <c r="D17" s="47"/>
      <c r="E17" s="47"/>
      <c r="F17" s="35"/>
      <c r="G17" s="35"/>
      <c r="H17" s="35"/>
      <c r="I17" s="35"/>
    </row>
  </sheetData>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22CC0-4D1F-4D2A-8ADD-32C8649AC181}">
  <sheetPr>
    <tabColor theme="2"/>
  </sheetPr>
  <dimension ref="A1:G23"/>
  <sheetViews>
    <sheetView showGridLines="0" workbookViewId="0"/>
  </sheetViews>
  <sheetFormatPr defaultRowHeight="14.6" x14ac:dyDescent="0.4"/>
  <cols>
    <col min="1" max="4" width="19" customWidth="1"/>
  </cols>
  <sheetData>
    <row r="1" spans="1:7" ht="15" x14ac:dyDescent="0.4">
      <c r="A1" s="2" t="s">
        <v>170</v>
      </c>
    </row>
    <row r="3" spans="1:7" ht="15" x14ac:dyDescent="0.4">
      <c r="A3" s="145" t="s">
        <v>171</v>
      </c>
      <c r="B3" s="145" t="s">
        <v>172</v>
      </c>
      <c r="C3" s="146" t="s">
        <v>173</v>
      </c>
      <c r="D3" s="146" t="s">
        <v>174</v>
      </c>
    </row>
    <row r="4" spans="1:7" ht="15" x14ac:dyDescent="0.4">
      <c r="A4" s="2" t="s">
        <v>175</v>
      </c>
      <c r="B4" s="2" t="s">
        <v>176</v>
      </c>
      <c r="C4" s="147">
        <v>3104</v>
      </c>
      <c r="D4" s="147">
        <v>2428</v>
      </c>
    </row>
    <row r="5" spans="1:7" ht="15" x14ac:dyDescent="0.4">
      <c r="A5" s="2"/>
      <c r="B5" s="2" t="s">
        <v>177</v>
      </c>
      <c r="C5" s="147">
        <v>3192</v>
      </c>
      <c r="D5" s="147">
        <v>2431</v>
      </c>
      <c r="G5" t="s">
        <v>178</v>
      </c>
    </row>
    <row r="6" spans="1:7" ht="15" x14ac:dyDescent="0.4">
      <c r="A6" s="2"/>
      <c r="B6" s="2" t="s">
        <v>179</v>
      </c>
      <c r="C6" s="147">
        <v>3074</v>
      </c>
      <c r="D6" s="147">
        <v>2740</v>
      </c>
    </row>
    <row r="7" spans="1:7" ht="15" x14ac:dyDescent="0.4">
      <c r="A7" s="2"/>
      <c r="B7" s="2" t="s">
        <v>180</v>
      </c>
      <c r="C7" s="147">
        <v>2867</v>
      </c>
      <c r="D7" s="147">
        <v>2665</v>
      </c>
    </row>
    <row r="8" spans="1:7" ht="15" x14ac:dyDescent="0.4">
      <c r="A8" s="2" t="s">
        <v>181</v>
      </c>
      <c r="B8" s="2" t="s">
        <v>176</v>
      </c>
      <c r="C8" s="147">
        <v>3203</v>
      </c>
      <c r="D8" s="147">
        <v>3540</v>
      </c>
    </row>
    <row r="9" spans="1:7" ht="15" x14ac:dyDescent="0.4">
      <c r="A9" s="2"/>
      <c r="B9" s="2" t="s">
        <v>177</v>
      </c>
      <c r="C9" s="147">
        <v>2849</v>
      </c>
      <c r="D9" s="147">
        <v>3705</v>
      </c>
    </row>
    <row r="10" spans="1:7" ht="15" x14ac:dyDescent="0.4">
      <c r="A10" s="2"/>
      <c r="B10" s="2" t="s">
        <v>179</v>
      </c>
      <c r="C10" s="147">
        <v>2771</v>
      </c>
      <c r="D10" s="147">
        <v>3350</v>
      </c>
    </row>
    <row r="11" spans="1:7" ht="15" x14ac:dyDescent="0.4">
      <c r="A11" s="2"/>
      <c r="B11" s="2" t="s">
        <v>180</v>
      </c>
      <c r="C11" s="147">
        <v>2894</v>
      </c>
      <c r="D11" s="147">
        <v>2759</v>
      </c>
    </row>
    <row r="12" spans="1:7" ht="15" x14ac:dyDescent="0.4">
      <c r="A12" s="2" t="s">
        <v>182</v>
      </c>
      <c r="B12" s="2" t="s">
        <v>176</v>
      </c>
      <c r="C12" s="147">
        <v>2610</v>
      </c>
      <c r="D12" s="147">
        <v>1514</v>
      </c>
    </row>
    <row r="13" spans="1:7" ht="15" x14ac:dyDescent="0.4">
      <c r="A13" s="2"/>
      <c r="B13" s="2" t="s">
        <v>177</v>
      </c>
      <c r="C13" s="147">
        <v>2613</v>
      </c>
      <c r="D13" s="147">
        <v>2252</v>
      </c>
    </row>
    <row r="14" spans="1:7" ht="15" x14ac:dyDescent="0.4">
      <c r="A14" s="2"/>
      <c r="B14" s="2" t="s">
        <v>179</v>
      </c>
      <c r="C14" s="147">
        <v>2779</v>
      </c>
      <c r="D14" s="147">
        <v>2879</v>
      </c>
    </row>
    <row r="15" spans="1:7" ht="15" x14ac:dyDescent="0.4">
      <c r="A15" s="2"/>
      <c r="B15" s="2" t="s">
        <v>180</v>
      </c>
      <c r="C15" s="147">
        <v>2831</v>
      </c>
      <c r="D15" s="147">
        <v>2467</v>
      </c>
    </row>
    <row r="16" spans="1:7" ht="15" x14ac:dyDescent="0.4">
      <c r="A16" s="2" t="s">
        <v>183</v>
      </c>
      <c r="B16" s="2" t="s">
        <v>176</v>
      </c>
      <c r="C16" s="147">
        <v>2581</v>
      </c>
      <c r="D16" s="147">
        <v>2321</v>
      </c>
    </row>
    <row r="17" spans="1:4" ht="15.45" x14ac:dyDescent="0.4">
      <c r="A17" s="1"/>
      <c r="B17" s="2" t="s">
        <v>177</v>
      </c>
      <c r="C17" s="147">
        <v>2692</v>
      </c>
      <c r="D17" s="147">
        <v>2124</v>
      </c>
    </row>
    <row r="18" spans="1:4" ht="15.45" x14ac:dyDescent="0.4">
      <c r="A18" s="1"/>
      <c r="B18" s="2" t="s">
        <v>179</v>
      </c>
      <c r="C18" s="147">
        <v>2728</v>
      </c>
      <c r="D18" s="147">
        <v>2212</v>
      </c>
    </row>
    <row r="19" spans="1:4" ht="15.45" x14ac:dyDescent="0.4">
      <c r="A19" s="1"/>
      <c r="B19" s="2" t="s">
        <v>180</v>
      </c>
      <c r="C19" s="147">
        <v>2672</v>
      </c>
      <c r="D19" s="147">
        <v>2296</v>
      </c>
    </row>
    <row r="20" spans="1:4" ht="15" x14ac:dyDescent="0.4">
      <c r="A20" s="2" t="s">
        <v>184</v>
      </c>
      <c r="B20" s="2" t="s">
        <v>176</v>
      </c>
      <c r="C20" s="147">
        <v>2811</v>
      </c>
      <c r="D20" s="147">
        <v>2026</v>
      </c>
    </row>
    <row r="21" spans="1:4" ht="15.45" x14ac:dyDescent="0.4">
      <c r="A21" s="1"/>
      <c r="B21" s="2" t="s">
        <v>177</v>
      </c>
      <c r="C21" s="147">
        <v>2584</v>
      </c>
      <c r="D21" s="147">
        <v>2063</v>
      </c>
    </row>
    <row r="22" spans="1:4" ht="15.45" x14ac:dyDescent="0.4">
      <c r="A22" s="1"/>
      <c r="B22" s="2" t="s">
        <v>179</v>
      </c>
      <c r="C22" s="147">
        <v>2655</v>
      </c>
      <c r="D22" s="147">
        <v>2611</v>
      </c>
    </row>
    <row r="23" spans="1:4" ht="15.45" x14ac:dyDescent="0.4">
      <c r="A23" s="1"/>
      <c r="B23" s="2" t="s">
        <v>180</v>
      </c>
      <c r="C23" s="147">
        <v>2623</v>
      </c>
      <c r="D23" s="147">
        <v>2491</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F9DFA-749A-40C5-9992-098E8379B8E4}">
  <sheetPr>
    <tabColor theme="2"/>
  </sheetPr>
  <dimension ref="A1:F23"/>
  <sheetViews>
    <sheetView showGridLines="0" workbookViewId="0"/>
  </sheetViews>
  <sheetFormatPr defaultRowHeight="14.6" x14ac:dyDescent="0.4"/>
  <cols>
    <col min="1" max="2" width="19" customWidth="1"/>
    <col min="3" max="3" width="17" customWidth="1"/>
    <col min="4" max="4" width="12.84375" customWidth="1"/>
    <col min="5" max="5" width="11.53515625" customWidth="1"/>
    <col min="6" max="6" width="11.3046875" customWidth="1"/>
  </cols>
  <sheetData>
    <row r="1" spans="1:6" ht="15" x14ac:dyDescent="0.4">
      <c r="A1" s="2" t="s">
        <v>185</v>
      </c>
    </row>
    <row r="3" spans="1:6" ht="37.200000000000003" customHeight="1" x14ac:dyDescent="0.4">
      <c r="A3" s="148" t="s">
        <v>171</v>
      </c>
      <c r="B3" s="148" t="s">
        <v>172</v>
      </c>
      <c r="C3" s="149" t="s">
        <v>90</v>
      </c>
      <c r="D3" s="149" t="s">
        <v>91</v>
      </c>
      <c r="E3" s="149" t="s">
        <v>92</v>
      </c>
      <c r="F3" s="149" t="s">
        <v>186</v>
      </c>
    </row>
    <row r="4" spans="1:6" ht="15" x14ac:dyDescent="0.4">
      <c r="A4" s="2" t="s">
        <v>175</v>
      </c>
      <c r="B4" s="2" t="s">
        <v>176</v>
      </c>
      <c r="C4" s="150">
        <v>0.30285459411239962</v>
      </c>
      <c r="D4" s="150">
        <v>0.48062015503875971</v>
      </c>
      <c r="E4" s="150">
        <v>0.50877192982456143</v>
      </c>
      <c r="F4" s="150">
        <v>0.31713344316309722</v>
      </c>
    </row>
    <row r="5" spans="1:6" ht="15" x14ac:dyDescent="0.4">
      <c r="A5" s="2"/>
      <c r="B5" s="2" t="s">
        <v>177</v>
      </c>
      <c r="C5" s="150">
        <v>0.30355555555555558</v>
      </c>
      <c r="D5" s="150">
        <v>0.48461538461538461</v>
      </c>
      <c r="E5" s="150">
        <v>0.45098039215686275</v>
      </c>
      <c r="F5" s="150">
        <v>0.316330728095434</v>
      </c>
    </row>
    <row r="6" spans="1:6" ht="15" x14ac:dyDescent="0.4">
      <c r="A6" s="2"/>
      <c r="B6" s="2" t="s">
        <v>179</v>
      </c>
      <c r="C6" s="150">
        <v>0.26005466614603673</v>
      </c>
      <c r="D6" s="150">
        <v>0.33333333333333331</v>
      </c>
      <c r="E6" s="150">
        <v>0.51063829787234039</v>
      </c>
      <c r="F6" s="150">
        <v>0.26788321167883211</v>
      </c>
    </row>
    <row r="7" spans="1:6" ht="15" x14ac:dyDescent="0.4">
      <c r="A7" s="2"/>
      <c r="B7" s="2" t="s">
        <v>180</v>
      </c>
      <c r="C7" s="150">
        <v>0.28046344386735916</v>
      </c>
      <c r="D7" s="150">
        <v>0.35849056603773582</v>
      </c>
      <c r="E7" s="150">
        <v>0.375</v>
      </c>
      <c r="F7" s="150">
        <v>0.28555347091932459</v>
      </c>
    </row>
    <row r="8" spans="1:6" ht="15" x14ac:dyDescent="0.4">
      <c r="A8" s="2" t="s">
        <v>181</v>
      </c>
      <c r="B8" s="2" t="s">
        <v>176</v>
      </c>
      <c r="C8" s="150">
        <v>0.26116736152471709</v>
      </c>
      <c r="D8" s="150">
        <v>0.50819672131147542</v>
      </c>
      <c r="E8" s="150">
        <v>0.51666666666666672</v>
      </c>
      <c r="F8" s="150">
        <v>0.27401129943502822</v>
      </c>
    </row>
    <row r="9" spans="1:6" ht="15" x14ac:dyDescent="0.4">
      <c r="A9" s="2"/>
      <c r="B9" s="2" t="s">
        <v>177</v>
      </c>
      <c r="C9" s="150">
        <v>0.23013150371640936</v>
      </c>
      <c r="D9" s="150">
        <v>0.36666666666666664</v>
      </c>
      <c r="E9" s="150">
        <v>0.42105263157894735</v>
      </c>
      <c r="F9" s="150">
        <v>0.23859649122807017</v>
      </c>
    </row>
    <row r="10" spans="1:6" ht="15" x14ac:dyDescent="0.4">
      <c r="A10" s="2"/>
      <c r="B10" s="2" t="s">
        <v>179</v>
      </c>
      <c r="C10" s="150">
        <v>0.2186700767263427</v>
      </c>
      <c r="D10" s="150">
        <v>0.42138364779874216</v>
      </c>
      <c r="E10" s="150">
        <v>0.42857142857142855</v>
      </c>
      <c r="F10" s="150">
        <v>0.23223880597014926</v>
      </c>
    </row>
    <row r="11" spans="1:6" ht="15" x14ac:dyDescent="0.4">
      <c r="A11" s="2"/>
      <c r="B11" s="2" t="s">
        <v>180</v>
      </c>
      <c r="C11" s="150">
        <v>0.2157097288676236</v>
      </c>
      <c r="D11" s="150">
        <v>0.4702702702702703</v>
      </c>
      <c r="E11" s="150">
        <v>0.48484848484848486</v>
      </c>
      <c r="F11" s="150">
        <v>0.23921710764769843</v>
      </c>
    </row>
    <row r="12" spans="1:6" ht="15" x14ac:dyDescent="0.4">
      <c r="A12" s="2" t="s">
        <v>182</v>
      </c>
      <c r="B12" s="2" t="s">
        <v>176</v>
      </c>
      <c r="C12" s="150">
        <v>0.20907840440165062</v>
      </c>
      <c r="D12" s="150">
        <v>0.36538461538461536</v>
      </c>
      <c r="E12" s="150">
        <v>0.25</v>
      </c>
      <c r="F12" s="150">
        <v>0.21466314398943198</v>
      </c>
    </row>
    <row r="13" spans="1:6" ht="15" x14ac:dyDescent="0.4">
      <c r="A13" s="2"/>
      <c r="B13" s="2" t="s">
        <v>177</v>
      </c>
      <c r="C13" s="150">
        <v>0.24409090909090908</v>
      </c>
      <c r="D13" s="150">
        <v>0.41463414634146339</v>
      </c>
      <c r="E13" s="150">
        <v>0.54545454545454541</v>
      </c>
      <c r="F13" s="150">
        <v>0.24866785079928952</v>
      </c>
    </row>
    <row r="14" spans="1:6" ht="15" x14ac:dyDescent="0.4">
      <c r="A14" s="2"/>
      <c r="B14" s="2" t="s">
        <v>179</v>
      </c>
      <c r="C14" s="150">
        <v>0.25374224169404891</v>
      </c>
      <c r="D14" s="150">
        <v>0.37254901960784315</v>
      </c>
      <c r="E14" s="150">
        <v>0.57894736842105265</v>
      </c>
      <c r="F14" s="150">
        <v>0.26224383466481416</v>
      </c>
    </row>
    <row r="15" spans="1:6" ht="15" x14ac:dyDescent="0.4">
      <c r="A15" s="2"/>
      <c r="B15" s="2" t="s">
        <v>180</v>
      </c>
      <c r="C15" s="150">
        <v>0.25268586162440909</v>
      </c>
      <c r="D15" s="150">
        <v>0.35454545454545455</v>
      </c>
      <c r="E15" s="150">
        <v>0.53333333333333333</v>
      </c>
      <c r="F15" s="150">
        <v>0.26064045399270369</v>
      </c>
    </row>
    <row r="16" spans="1:6" ht="15" x14ac:dyDescent="0.4">
      <c r="A16" s="2" t="s">
        <v>183</v>
      </c>
      <c r="B16" s="2" t="s">
        <v>176</v>
      </c>
      <c r="C16" s="150">
        <v>0.29657437822618488</v>
      </c>
      <c r="D16" s="150">
        <v>0.33613445378151263</v>
      </c>
      <c r="E16" s="150">
        <v>0.54929577464788737</v>
      </c>
      <c r="F16" s="150">
        <v>0.30633347694959068</v>
      </c>
    </row>
    <row r="17" spans="1:6" ht="15.45" x14ac:dyDescent="0.4">
      <c r="A17" s="1"/>
      <c r="B17" s="2" t="s">
        <v>177</v>
      </c>
      <c r="C17" s="150">
        <v>0.27070707070707073</v>
      </c>
      <c r="D17" s="150">
        <v>0.42553191489361702</v>
      </c>
      <c r="E17" s="150">
        <v>0.57999999999999996</v>
      </c>
      <c r="F17" s="150">
        <v>0.28483992467043312</v>
      </c>
    </row>
    <row r="18" spans="1:6" ht="15.45" x14ac:dyDescent="0.4">
      <c r="A18" s="1"/>
      <c r="B18" s="2" t="s">
        <v>179</v>
      </c>
      <c r="C18" s="150">
        <v>0.26676314520019295</v>
      </c>
      <c r="D18" s="150">
        <v>0.41</v>
      </c>
      <c r="E18" s="150">
        <v>0.61538461538461542</v>
      </c>
      <c r="F18" s="150">
        <v>0.27938517179023509</v>
      </c>
    </row>
    <row r="19" spans="1:6" ht="15.45" x14ac:dyDescent="0.4">
      <c r="A19" s="1"/>
      <c r="B19" s="2" t="s">
        <v>180</v>
      </c>
      <c r="C19" s="150">
        <v>0.27921163772876584</v>
      </c>
      <c r="D19" s="150">
        <v>0.31958762886597936</v>
      </c>
      <c r="E19" s="150">
        <v>0.54411764705882348</v>
      </c>
      <c r="F19" s="150">
        <v>0.28876306620209058</v>
      </c>
    </row>
    <row r="20" spans="1:6" ht="15" x14ac:dyDescent="0.4">
      <c r="A20" s="2" t="s">
        <v>184</v>
      </c>
      <c r="B20" s="2" t="s">
        <v>176</v>
      </c>
      <c r="C20" s="150">
        <v>0.2738031199569661</v>
      </c>
      <c r="D20" s="150">
        <v>0.33944954128440369</v>
      </c>
      <c r="E20" s="150">
        <v>0.58620689655172409</v>
      </c>
      <c r="F20" s="150">
        <v>0.28627838104639686</v>
      </c>
    </row>
    <row r="21" spans="1:6" ht="15.45" x14ac:dyDescent="0.4">
      <c r="A21" s="1"/>
      <c r="B21" s="2" t="s">
        <v>177</v>
      </c>
      <c r="C21" s="150">
        <v>0.25473684210526315</v>
      </c>
      <c r="D21" s="150">
        <v>0.53913043478260869</v>
      </c>
      <c r="E21" s="150">
        <v>0.64583333333333337</v>
      </c>
      <c r="F21" s="150">
        <v>0.27968977217644209</v>
      </c>
    </row>
    <row r="22" spans="1:6" ht="15.45" x14ac:dyDescent="0.4">
      <c r="A22" s="1"/>
      <c r="B22" s="2" t="s">
        <v>179</v>
      </c>
      <c r="C22" s="150">
        <v>0.25669358266043352</v>
      </c>
      <c r="D22" s="150">
        <v>0.5112359550561798</v>
      </c>
      <c r="E22" s="150">
        <v>0.61250000000000004</v>
      </c>
      <c r="F22" s="150">
        <v>0.28494829567215624</v>
      </c>
    </row>
    <row r="23" spans="1:6" ht="15.45" x14ac:dyDescent="0.4">
      <c r="A23" s="1"/>
      <c r="B23" s="2" t="s">
        <v>180</v>
      </c>
      <c r="C23" s="150">
        <v>0.28031634446397186</v>
      </c>
      <c r="D23" s="150">
        <v>0.4370860927152318</v>
      </c>
      <c r="E23" s="150">
        <v>0.609375</v>
      </c>
      <c r="F23" s="150">
        <v>0.29827378562826173</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776E9-259A-4B35-855B-8EC5D18B7F51}">
  <sheetPr>
    <tabColor theme="2"/>
  </sheetPr>
  <dimension ref="A1:F23"/>
  <sheetViews>
    <sheetView showGridLines="0" workbookViewId="0"/>
  </sheetViews>
  <sheetFormatPr defaultRowHeight="14.6" x14ac:dyDescent="0.4"/>
  <cols>
    <col min="1" max="3" width="19" customWidth="1"/>
    <col min="4" max="4" width="12" customWidth="1"/>
    <col min="5" max="6" width="12.69140625" customWidth="1"/>
  </cols>
  <sheetData>
    <row r="1" spans="1:6" ht="15" x14ac:dyDescent="0.4">
      <c r="A1" s="2" t="s">
        <v>187</v>
      </c>
    </row>
    <row r="3" spans="1:6" ht="30" x14ac:dyDescent="0.4">
      <c r="A3" s="145" t="s">
        <v>171</v>
      </c>
      <c r="B3" s="145" t="s">
        <v>172</v>
      </c>
      <c r="C3" s="149" t="s">
        <v>90</v>
      </c>
      <c r="D3" s="149" t="s">
        <v>91</v>
      </c>
      <c r="E3" s="149" t="s">
        <v>92</v>
      </c>
      <c r="F3" s="149" t="s">
        <v>186</v>
      </c>
    </row>
    <row r="4" spans="1:6" ht="15" x14ac:dyDescent="0.4">
      <c r="A4" s="2" t="s">
        <v>175</v>
      </c>
      <c r="B4" s="2" t="s">
        <v>176</v>
      </c>
      <c r="C4" s="2">
        <v>679</v>
      </c>
      <c r="D4" s="2">
        <v>62</v>
      </c>
      <c r="E4" s="2">
        <v>29</v>
      </c>
      <c r="F4" s="2">
        <v>770</v>
      </c>
    </row>
    <row r="5" spans="1:6" ht="15" x14ac:dyDescent="0.4">
      <c r="A5" s="2"/>
      <c r="B5" s="2" t="s">
        <v>177</v>
      </c>
      <c r="C5" s="2">
        <v>683</v>
      </c>
      <c r="D5" s="2">
        <v>63</v>
      </c>
      <c r="E5" s="2">
        <v>23</v>
      </c>
      <c r="F5" s="2">
        <v>769</v>
      </c>
    </row>
    <row r="6" spans="1:6" ht="15" x14ac:dyDescent="0.4">
      <c r="A6" s="2"/>
      <c r="B6" s="2" t="s">
        <v>179</v>
      </c>
      <c r="C6" s="2">
        <v>666</v>
      </c>
      <c r="D6" s="2">
        <v>44</v>
      </c>
      <c r="E6" s="2">
        <v>24</v>
      </c>
      <c r="F6" s="2">
        <v>734</v>
      </c>
    </row>
    <row r="7" spans="1:6" ht="15" x14ac:dyDescent="0.4">
      <c r="A7" s="2"/>
      <c r="B7" s="2" t="s">
        <v>180</v>
      </c>
      <c r="C7" s="2">
        <v>702</v>
      </c>
      <c r="D7" s="2">
        <v>38</v>
      </c>
      <c r="E7" s="2">
        <v>21</v>
      </c>
      <c r="F7" s="2">
        <v>761</v>
      </c>
    </row>
    <row r="8" spans="1:6" ht="15" x14ac:dyDescent="0.4">
      <c r="A8" s="2" t="s">
        <v>181</v>
      </c>
      <c r="B8" s="2" t="s">
        <v>176</v>
      </c>
      <c r="C8" s="2">
        <v>877</v>
      </c>
      <c r="D8" s="2">
        <v>62</v>
      </c>
      <c r="E8" s="2">
        <v>31</v>
      </c>
      <c r="F8" s="2">
        <v>970</v>
      </c>
    </row>
    <row r="9" spans="1:6" ht="15" x14ac:dyDescent="0.4">
      <c r="A9" s="2"/>
      <c r="B9" s="2" t="s">
        <v>177</v>
      </c>
      <c r="C9" s="2">
        <v>805</v>
      </c>
      <c r="D9" s="2">
        <v>55</v>
      </c>
      <c r="E9" s="2">
        <v>24</v>
      </c>
      <c r="F9" s="2">
        <v>884</v>
      </c>
    </row>
    <row r="10" spans="1:6" ht="15" x14ac:dyDescent="0.4">
      <c r="A10" s="2"/>
      <c r="B10" s="2" t="s">
        <v>179</v>
      </c>
      <c r="C10" s="2">
        <v>684</v>
      </c>
      <c r="D10" s="2">
        <v>67</v>
      </c>
      <c r="E10" s="2">
        <v>27</v>
      </c>
      <c r="F10" s="2">
        <v>778</v>
      </c>
    </row>
    <row r="11" spans="1:6" ht="15" x14ac:dyDescent="0.4">
      <c r="A11" s="2"/>
      <c r="B11" s="2" t="s">
        <v>180</v>
      </c>
      <c r="C11" s="2">
        <v>541</v>
      </c>
      <c r="D11" s="2">
        <v>87</v>
      </c>
      <c r="E11" s="2">
        <v>32</v>
      </c>
      <c r="F11" s="2">
        <v>660</v>
      </c>
    </row>
    <row r="12" spans="1:6" ht="15" x14ac:dyDescent="0.4">
      <c r="A12" s="2" t="s">
        <v>182</v>
      </c>
      <c r="B12" s="2" t="s">
        <v>176</v>
      </c>
      <c r="C12" s="2">
        <v>304</v>
      </c>
      <c r="D12" s="2">
        <v>19</v>
      </c>
      <c r="E12" s="2">
        <v>2</v>
      </c>
      <c r="F12" s="2">
        <v>325</v>
      </c>
    </row>
    <row r="13" spans="1:6" ht="15" x14ac:dyDescent="0.4">
      <c r="A13" s="2"/>
      <c r="B13" s="2" t="s">
        <v>177</v>
      </c>
      <c r="C13" s="2">
        <v>537</v>
      </c>
      <c r="D13" s="2">
        <v>17</v>
      </c>
      <c r="E13" s="2">
        <v>6</v>
      </c>
      <c r="F13" s="2">
        <v>560</v>
      </c>
    </row>
    <row r="14" spans="1:6" ht="15" x14ac:dyDescent="0.4">
      <c r="A14" s="2"/>
      <c r="B14" s="2" t="s">
        <v>179</v>
      </c>
      <c r="C14" s="2">
        <v>695</v>
      </c>
      <c r="D14" s="2">
        <v>38</v>
      </c>
      <c r="E14" s="2">
        <v>22</v>
      </c>
      <c r="F14" s="2">
        <v>755</v>
      </c>
    </row>
    <row r="15" spans="1:6" ht="15" x14ac:dyDescent="0.4">
      <c r="A15" s="2"/>
      <c r="B15" s="2" t="s">
        <v>180</v>
      </c>
      <c r="C15" s="2">
        <v>588</v>
      </c>
      <c r="D15" s="2">
        <v>39</v>
      </c>
      <c r="E15" s="2">
        <v>16</v>
      </c>
      <c r="F15" s="2">
        <v>643</v>
      </c>
    </row>
    <row r="16" spans="1:6" ht="15" x14ac:dyDescent="0.4">
      <c r="A16" s="2" t="s">
        <v>183</v>
      </c>
      <c r="B16" s="2" t="s">
        <v>176</v>
      </c>
      <c r="C16" s="2">
        <v>632</v>
      </c>
      <c r="D16" s="2">
        <v>40</v>
      </c>
      <c r="E16" s="2">
        <v>39</v>
      </c>
      <c r="F16" s="2">
        <v>711</v>
      </c>
    </row>
    <row r="17" spans="1:6" ht="15" x14ac:dyDescent="0.4">
      <c r="A17" s="2"/>
      <c r="B17" s="2" t="s">
        <v>177</v>
      </c>
      <c r="C17" s="2">
        <v>536</v>
      </c>
      <c r="D17" s="2">
        <v>40</v>
      </c>
      <c r="E17" s="2">
        <v>29</v>
      </c>
      <c r="F17" s="2">
        <v>605</v>
      </c>
    </row>
    <row r="18" spans="1:6" ht="15" x14ac:dyDescent="0.4">
      <c r="A18" s="2"/>
      <c r="B18" s="2" t="s">
        <v>179</v>
      </c>
      <c r="C18" s="2">
        <v>553</v>
      </c>
      <c r="D18" s="2">
        <v>41</v>
      </c>
      <c r="E18" s="2">
        <v>24</v>
      </c>
      <c r="F18" s="2">
        <v>618</v>
      </c>
    </row>
    <row r="19" spans="1:6" ht="15.45" x14ac:dyDescent="0.4">
      <c r="A19" s="1"/>
      <c r="B19" s="2" t="s">
        <v>180</v>
      </c>
      <c r="C19" s="2">
        <v>595</v>
      </c>
      <c r="D19" s="2">
        <v>31</v>
      </c>
      <c r="E19" s="2">
        <v>37</v>
      </c>
      <c r="F19" s="2">
        <v>663</v>
      </c>
    </row>
    <row r="20" spans="1:6" ht="15" x14ac:dyDescent="0.4">
      <c r="A20" s="2" t="s">
        <v>184</v>
      </c>
      <c r="B20" s="2" t="s">
        <v>176</v>
      </c>
      <c r="C20" s="2">
        <v>509</v>
      </c>
      <c r="D20" s="2">
        <v>37</v>
      </c>
      <c r="E20" s="2">
        <v>34</v>
      </c>
      <c r="F20" s="2">
        <v>580</v>
      </c>
    </row>
    <row r="21" spans="1:6" ht="15.45" x14ac:dyDescent="0.4">
      <c r="A21" s="1"/>
      <c r="B21" s="2" t="s">
        <v>177</v>
      </c>
      <c r="C21" s="2">
        <v>484</v>
      </c>
      <c r="D21" s="2">
        <v>62</v>
      </c>
      <c r="E21" s="2">
        <v>31</v>
      </c>
      <c r="F21" s="2">
        <v>577</v>
      </c>
    </row>
    <row r="22" spans="1:6" ht="15.45" x14ac:dyDescent="0.4">
      <c r="A22" s="1"/>
      <c r="B22" s="2" t="s">
        <v>179</v>
      </c>
      <c r="C22" s="2">
        <v>604</v>
      </c>
      <c r="D22" s="2">
        <v>91</v>
      </c>
      <c r="E22" s="2">
        <v>49</v>
      </c>
      <c r="F22" s="2">
        <v>744</v>
      </c>
    </row>
    <row r="23" spans="1:6" ht="15.45" x14ac:dyDescent="0.4">
      <c r="A23" s="1"/>
      <c r="B23" s="2" t="s">
        <v>180</v>
      </c>
      <c r="C23" s="2">
        <v>638</v>
      </c>
      <c r="D23" s="2">
        <v>66</v>
      </c>
      <c r="E23" s="2">
        <v>39</v>
      </c>
      <c r="F23" s="2">
        <v>743</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workbookViewId="0"/>
  </sheetViews>
  <sheetFormatPr defaultRowHeight="14.6" x14ac:dyDescent="0.4"/>
  <sheetData>
    <row r="1" spans="1:1" ht="15" x14ac:dyDescent="0.4">
      <c r="A1" s="2" t="s">
        <v>188</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workbookViewId="0"/>
  </sheetViews>
  <sheetFormatPr defaultRowHeight="14.6" x14ac:dyDescent="0.4"/>
  <sheetData>
    <row r="1" spans="1:1" ht="15.45" x14ac:dyDescent="0.4">
      <c r="A1" s="1" t="s">
        <v>189</v>
      </c>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workbookViewId="0"/>
  </sheetViews>
  <sheetFormatPr defaultRowHeight="14.6" x14ac:dyDescent="0.4"/>
  <cols>
    <col min="1" max="1" width="32.53515625" customWidth="1"/>
    <col min="2" max="16" width="13.69140625" customWidth="1"/>
  </cols>
  <sheetData>
    <row r="1" spans="1:14" ht="15" x14ac:dyDescent="0.4">
      <c r="A1" s="29" t="s">
        <v>190</v>
      </c>
      <c r="B1" s="3"/>
      <c r="C1" s="3"/>
      <c r="D1" s="3"/>
      <c r="E1" s="3"/>
      <c r="F1" s="3"/>
      <c r="G1" s="3"/>
      <c r="H1" s="3"/>
      <c r="I1" s="3"/>
      <c r="J1" s="3"/>
      <c r="K1" s="3"/>
      <c r="L1" s="3"/>
      <c r="M1" s="3"/>
      <c r="N1" s="3"/>
    </row>
    <row r="2" spans="1:14" x14ac:dyDescent="0.4">
      <c r="A2" s="3"/>
      <c r="B2" s="3"/>
      <c r="C2" s="3"/>
      <c r="D2" s="3"/>
      <c r="E2" s="3"/>
      <c r="F2" s="3"/>
      <c r="G2" s="3"/>
      <c r="H2" s="3"/>
      <c r="I2" s="3"/>
      <c r="J2" s="3"/>
      <c r="K2" s="3"/>
      <c r="L2" s="3"/>
      <c r="M2" s="3"/>
      <c r="N2" s="3"/>
    </row>
    <row r="3" spans="1:14" ht="18.45" x14ac:dyDescent="0.5">
      <c r="A3" s="10"/>
      <c r="B3" s="24">
        <v>43983</v>
      </c>
      <c r="C3" s="24">
        <v>44013</v>
      </c>
      <c r="D3" s="24">
        <v>44044</v>
      </c>
      <c r="E3" s="24">
        <v>44075</v>
      </c>
      <c r="F3" s="24">
        <v>44105</v>
      </c>
      <c r="G3" s="24">
        <v>44136</v>
      </c>
      <c r="H3" s="24">
        <v>44166</v>
      </c>
      <c r="I3" s="24">
        <v>44197</v>
      </c>
      <c r="J3" s="24">
        <v>44228</v>
      </c>
    </row>
    <row r="4" spans="1:14" ht="18.45" x14ac:dyDescent="0.5">
      <c r="A4" s="4" t="s">
        <v>50</v>
      </c>
      <c r="B4" s="4">
        <v>8</v>
      </c>
      <c r="C4" s="4">
        <v>11</v>
      </c>
      <c r="D4" s="4">
        <v>18</v>
      </c>
      <c r="E4" s="4">
        <v>36</v>
      </c>
      <c r="F4" s="4">
        <v>41</v>
      </c>
      <c r="G4" s="4">
        <v>43</v>
      </c>
      <c r="H4" s="4">
        <v>36</v>
      </c>
      <c r="I4" s="4">
        <v>34</v>
      </c>
      <c r="J4" s="4">
        <v>21</v>
      </c>
    </row>
    <row r="5" spans="1:14" ht="18.45" x14ac:dyDescent="0.5">
      <c r="A5" s="4" t="s">
        <v>51</v>
      </c>
      <c r="B5" s="4">
        <v>4</v>
      </c>
      <c r="C5" s="4">
        <v>6</v>
      </c>
      <c r="D5" s="4">
        <v>4</v>
      </c>
      <c r="E5" s="4">
        <v>11</v>
      </c>
      <c r="F5" s="4">
        <v>11</v>
      </c>
      <c r="G5" s="4">
        <v>17</v>
      </c>
      <c r="H5" s="4">
        <v>17</v>
      </c>
      <c r="I5" s="4">
        <v>21</v>
      </c>
      <c r="J5" s="4">
        <v>20</v>
      </c>
    </row>
    <row r="6" spans="1:14" ht="18.45" x14ac:dyDescent="0.5">
      <c r="A6" s="4" t="s">
        <v>52</v>
      </c>
      <c r="B6" s="4">
        <v>0</v>
      </c>
      <c r="C6" s="4">
        <v>1</v>
      </c>
      <c r="D6" s="4">
        <v>3</v>
      </c>
      <c r="E6" s="4">
        <v>9</v>
      </c>
      <c r="F6" s="4">
        <v>15</v>
      </c>
      <c r="G6" s="4">
        <v>18</v>
      </c>
      <c r="H6" s="4">
        <v>20</v>
      </c>
      <c r="I6" s="4">
        <v>32</v>
      </c>
      <c r="J6" s="4">
        <v>36</v>
      </c>
    </row>
    <row r="7" spans="1:14" ht="18.45" x14ac:dyDescent="0.5">
      <c r="A7" s="4" t="s">
        <v>53</v>
      </c>
      <c r="B7" s="4">
        <v>1</v>
      </c>
      <c r="C7" s="4">
        <v>2</v>
      </c>
      <c r="D7" s="4">
        <v>2</v>
      </c>
      <c r="E7" s="4">
        <v>7</v>
      </c>
      <c r="F7" s="4">
        <v>9</v>
      </c>
      <c r="G7" s="4">
        <v>5</v>
      </c>
      <c r="H7" s="4"/>
      <c r="I7" s="4"/>
      <c r="J7" s="4"/>
    </row>
    <row r="8" spans="1:14" ht="18.45" x14ac:dyDescent="0.5">
      <c r="A8" s="4" t="s">
        <v>54</v>
      </c>
      <c r="B8" s="25">
        <v>3</v>
      </c>
      <c r="C8" s="25">
        <v>1</v>
      </c>
      <c r="D8" s="25">
        <v>1</v>
      </c>
      <c r="E8" s="25">
        <v>2</v>
      </c>
      <c r="F8" s="25">
        <v>10</v>
      </c>
      <c r="G8" s="25">
        <v>3</v>
      </c>
      <c r="H8" s="25">
        <v>6</v>
      </c>
      <c r="I8" s="25">
        <v>3</v>
      </c>
      <c r="J8" s="25">
        <v>4</v>
      </c>
    </row>
    <row r="9" spans="1:14" ht="18.45" x14ac:dyDescent="0.5">
      <c r="A9" s="4" t="s">
        <v>55</v>
      </c>
      <c r="B9" s="4">
        <v>0</v>
      </c>
      <c r="C9" s="4">
        <v>1</v>
      </c>
      <c r="D9" s="4">
        <v>0</v>
      </c>
      <c r="E9" s="4">
        <v>0</v>
      </c>
      <c r="F9" s="4">
        <v>4</v>
      </c>
      <c r="G9" s="4">
        <v>16</v>
      </c>
      <c r="H9" s="4">
        <v>7</v>
      </c>
      <c r="I9" s="4">
        <v>16</v>
      </c>
      <c r="J9" s="4">
        <v>11</v>
      </c>
    </row>
    <row r="10" spans="1:14" ht="18.45" x14ac:dyDescent="0.5">
      <c r="A10" s="4" t="s">
        <v>56</v>
      </c>
      <c r="B10" s="25">
        <v>16</v>
      </c>
      <c r="C10" s="25">
        <v>22</v>
      </c>
      <c r="D10" s="25">
        <v>28</v>
      </c>
      <c r="E10" s="25">
        <v>65</v>
      </c>
      <c r="F10" s="25">
        <v>90</v>
      </c>
      <c r="G10" s="25">
        <v>102</v>
      </c>
      <c r="H10" s="25">
        <v>86</v>
      </c>
      <c r="I10" s="25">
        <v>106</v>
      </c>
      <c r="J10" s="25">
        <v>92</v>
      </c>
    </row>
    <row r="13" spans="1:14" ht="18.45" x14ac:dyDescent="0.5">
      <c r="A13" s="19" t="s">
        <v>191</v>
      </c>
    </row>
    <row r="14" spans="1:14" ht="18.45" x14ac:dyDescent="0.5">
      <c r="A14" s="4" t="s">
        <v>54</v>
      </c>
      <c r="B14" s="4">
        <v>3</v>
      </c>
      <c r="C14" s="4">
        <v>3</v>
      </c>
      <c r="D14" s="4">
        <v>2</v>
      </c>
      <c r="E14" s="4">
        <v>3</v>
      </c>
      <c r="F14" s="4">
        <v>30</v>
      </c>
      <c r="G14" s="4">
        <v>9</v>
      </c>
      <c r="H14" s="4">
        <v>18</v>
      </c>
      <c r="I14" s="4">
        <v>7</v>
      </c>
      <c r="J14" s="4">
        <v>8</v>
      </c>
    </row>
    <row r="15" spans="1:14" ht="18.45" x14ac:dyDescent="0.5">
      <c r="A15" s="4" t="s">
        <v>56</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4"/>
  <sheetViews>
    <sheetView showGridLines="0" workbookViewId="0"/>
  </sheetViews>
  <sheetFormatPr defaultRowHeight="14.6" x14ac:dyDescent="0.4"/>
  <cols>
    <col min="1" max="1" width="147.53515625" customWidth="1"/>
  </cols>
  <sheetData>
    <row r="1" spans="1:1" ht="19.3" x14ac:dyDescent="0.4">
      <c r="A1" s="43" t="s">
        <v>38</v>
      </c>
    </row>
    <row r="2" spans="1:1" ht="21.65" customHeight="1" x14ac:dyDescent="0.4">
      <c r="A2" s="151" t="s">
        <v>39</v>
      </c>
    </row>
    <row r="3" spans="1:1" ht="34.75" x14ac:dyDescent="0.4">
      <c r="A3" s="152" t="s">
        <v>40</v>
      </c>
    </row>
    <row r="4" spans="1:1" x14ac:dyDescent="0.4">
      <c r="A4" s="152" t="s">
        <v>41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Q3"/>
  <sheetViews>
    <sheetView showGridLines="0" workbookViewId="0"/>
  </sheetViews>
  <sheetFormatPr defaultRowHeight="14.6" x14ac:dyDescent="0.4"/>
  <sheetData>
    <row r="1" spans="1:17" ht="19.3" x14ac:dyDescent="0.4">
      <c r="A1" s="43" t="s">
        <v>42</v>
      </c>
    </row>
    <row r="2" spans="1:17" ht="35.15" customHeight="1" x14ac:dyDescent="0.4">
      <c r="A2" s="151" t="s">
        <v>39</v>
      </c>
    </row>
    <row r="3" spans="1:17" ht="209.25" customHeight="1" x14ac:dyDescent="0.4">
      <c r="A3" s="155" t="s">
        <v>43</v>
      </c>
      <c r="B3" s="155"/>
      <c r="C3" s="155"/>
      <c r="D3" s="155"/>
      <c r="E3" s="155"/>
      <c r="F3" s="155"/>
      <c r="G3" s="155"/>
      <c r="H3" s="155"/>
      <c r="I3" s="155"/>
      <c r="J3" s="155"/>
      <c r="K3" s="155"/>
      <c r="L3" s="155"/>
      <c r="M3" s="155"/>
      <c r="N3" s="155"/>
      <c r="O3" s="155"/>
      <c r="P3" s="155"/>
      <c r="Q3" s="155"/>
    </row>
  </sheetData>
  <mergeCells count="1">
    <mergeCell ref="A3:Q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heetViews>
  <sheetFormatPr defaultRowHeight="14.6" x14ac:dyDescent="0.4"/>
  <sheetData>
    <row r="1" spans="1:1" ht="19.3" x14ac:dyDescent="0.4">
      <c r="A1" s="43" t="s">
        <v>44</v>
      </c>
    </row>
    <row r="2" spans="1:1" x14ac:dyDescent="0.4">
      <c r="A2" s="153" t="s">
        <v>45</v>
      </c>
    </row>
    <row r="3" spans="1:1" ht="35.15" customHeight="1" x14ac:dyDescent="0.4"/>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3"/>
  <sheetViews>
    <sheetView showGridLines="0" workbookViewId="0"/>
  </sheetViews>
  <sheetFormatPr defaultRowHeight="14.6" x14ac:dyDescent="0.4"/>
  <sheetData>
    <row r="1" spans="1:1" ht="19.3" x14ac:dyDescent="0.4">
      <c r="A1" s="43" t="s">
        <v>46</v>
      </c>
    </row>
    <row r="2" spans="1:1" ht="35.15" customHeight="1" x14ac:dyDescent="0.4">
      <c r="A2" s="154" t="s">
        <v>45</v>
      </c>
    </row>
    <row r="3" spans="1:1" ht="35.15" customHeight="1" x14ac:dyDescent="0.4"/>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workbookViewId="0"/>
  </sheetViews>
  <sheetFormatPr defaultRowHeight="14.6" x14ac:dyDescent="0.4"/>
  <sheetData>
    <row r="1" spans="1:1" s="42" customFormat="1" ht="35.15" customHeight="1" x14ac:dyDescent="0.4">
      <c r="A1" s="43" t="s">
        <v>47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workbookViewId="0"/>
  </sheetViews>
  <sheetFormatPr defaultRowHeight="14.6" x14ac:dyDescent="0.4"/>
  <sheetData>
    <row r="1" spans="1:1" ht="19.3" x14ac:dyDescent="0.4">
      <c r="A1" s="43" t="s">
        <v>48</v>
      </c>
    </row>
    <row r="2" spans="1:1" s="42" customFormat="1" ht="35.15" customHeight="1" x14ac:dyDescent="0.4">
      <c r="A2" s="11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5" ma:contentTypeDescription="Create a new document." ma:contentTypeScope="" ma:versionID="b93ec99e98a3975156e023cf8fd5806d">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1d02d907a94016f1014896749ebaa79b"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DELETED_Grout, Zara</DisplayName>
        <AccountId>400</AccountId>
        <AccountType/>
      </UserInfo>
      <UserInfo>
        <DisplayName>Scribbins, Matthew</DisplayName>
        <AccountId>218</AccountId>
        <AccountType/>
      </UserInfo>
      <UserInfo>
        <DisplayName>Atwell, Rachel</DisplayName>
        <AccountId>269</AccountId>
        <AccountType/>
      </UserInfo>
      <UserInfo>
        <DisplayName>Beck, Aaron</DisplayName>
        <AccountId>2194</AccountId>
        <AccountType/>
      </UserInfo>
    </SharedWithUsers>
    <TaxCatchAll xmlns="55c71498-654d-4428-bb4e-8cbe11e89608" xsi:nil="true"/>
  </documentManagement>
</p:properties>
</file>

<file path=customXml/itemProps1.xml><?xml version="1.0" encoding="utf-8"?>
<ds:datastoreItem xmlns:ds="http://schemas.openxmlformats.org/officeDocument/2006/customXml" ds:itemID="{FED6412F-CA39-44F5-A9B8-F965B32EB8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3.xml><?xml version="1.0" encoding="utf-8"?>
<ds:datastoreItem xmlns:ds="http://schemas.openxmlformats.org/officeDocument/2006/customXml" ds:itemID="{8C0233A6-0463-4226-86AA-6CE07515214C}">
  <ds:schemaRefs>
    <ds:schemaRef ds:uri="http://schemas.microsoft.com/PowerBIAddIn"/>
  </ds:schemaRefs>
</ds:datastoreItem>
</file>

<file path=customXml/itemProps4.xml><?xml version="1.0" encoding="utf-8"?>
<ds:datastoreItem xmlns:ds="http://schemas.openxmlformats.org/officeDocument/2006/customXml" ds:itemID="{A4F68972-B9AA-4730-8D48-8332DFE05146}">
  <ds:schemaRefs>
    <ds:schemaRef ds:uri="http://schemas.microsoft.com/office/2006/metadata/properties"/>
    <ds:schemaRef ds:uri="http://schemas.microsoft.com/office/infopath/2007/PartnerControls"/>
    <ds:schemaRef ds:uri="55c71498-654d-4428-bb4e-8cbe11e8960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Data note</vt:lpstr>
      <vt:lpstr>Table of Contents</vt:lpstr>
      <vt:lpstr>Figure 1</vt:lpstr>
      <vt:lpstr>Figure 2</vt:lpstr>
      <vt:lpstr>Figure 3</vt:lpstr>
      <vt:lpstr>Figure 4 By Procedure</vt:lpstr>
      <vt:lpstr>Figure 4 by Casework Category</vt:lpstr>
      <vt:lpstr>Figure 5</vt:lpstr>
      <vt:lpstr>Figure 6</vt:lpstr>
      <vt:lpstr>Figure 7</vt:lpstr>
      <vt:lpstr>virtual events for chart</vt:lpstr>
      <vt:lpstr>Figure 8</vt:lpstr>
      <vt:lpstr>Figure 9</vt:lpstr>
      <vt:lpstr>Figure 10</vt:lpstr>
      <vt:lpstr>Figure 11</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A Planning</vt:lpstr>
      <vt:lpstr>Annex A Enforcement</vt:lpstr>
      <vt:lpstr>Annex A Specialist</vt:lpstr>
      <vt:lpstr>Annex B  | gov.uk timeliness</vt:lpstr>
      <vt:lpstr>Annex B | stages</vt:lpstr>
      <vt:lpstr>Annex D Table a</vt:lpstr>
      <vt:lpstr>Annex D Table b</vt:lpstr>
      <vt:lpstr>Annex D Table c</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Scribbins, Matthew</cp:lastModifiedBy>
  <cp:revision/>
  <dcterms:created xsi:type="dcterms:W3CDTF">2020-10-26T10:24:30Z</dcterms:created>
  <dcterms:modified xsi:type="dcterms:W3CDTF">2023-04-26T12:35:45Z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