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ucationgovuk-my.sharepoint.com/personal/catherine_lawson_education_gov_uk/Documents/Desktop/"/>
    </mc:Choice>
  </mc:AlternateContent>
  <xr:revisionPtr revIDLastSave="0" documentId="8_{C643DE57-58FE-4589-BAF5-A59BA4D4AF99}" xr6:coauthVersionLast="47" xr6:coauthVersionMax="47" xr10:uidLastSave="{00000000-0000-0000-0000-000000000000}"/>
  <bookViews>
    <workbookView xWindow="-110" yWindow="-110" windowWidth="22780" windowHeight="14660" firstSheet="1" activeTab="1" xr2:uid="{427BCFE7-4E9A-4859-A8CD-EFDF4A443DD1}"/>
  </bookViews>
  <sheets>
    <sheet name="Cover Sheet" sheetId="2" state="hidden" r:id="rId1"/>
    <sheet name="Cost Breakdown" sheetId="1" r:id="rId2"/>
    <sheet name="Data Sheet" sheetId="4" state="hidden" r:id="rId3"/>
    <sheet name="Sheet1" sheetId="3" state="hidden" r:id="rId4"/>
  </sheets>
  <externalReferences>
    <externalReference r:id="rId5"/>
  </externalReferences>
  <definedNames>
    <definedName name="_RV10">[1]Cashflow!$AA$14</definedName>
    <definedName name="_RV20">[1]Cashflow!$AB$14</definedName>
    <definedName name="Agriculture__Environment_and_Animal_Care">#REF!</definedName>
    <definedName name="AgricultureEnvironmentandAnimalCare">#REF!</definedName>
    <definedName name="Business_and_Administration">#REF!</definedName>
    <definedName name="BusinessandAdministration">#REF!</definedName>
    <definedName name="Catering_and_Hospitality">#REF!</definedName>
    <definedName name="CateringandHospitality">#REF!</definedName>
    <definedName name="Construction">#REF!</definedName>
    <definedName name="Creative_and_Design">#REF!</definedName>
    <definedName name="CreativeandDesign">#REF!</definedName>
    <definedName name="Digital">#REF!</definedName>
    <definedName name="Education_and_Childcare">#REF!</definedName>
    <definedName name="EducationandChildcare">#REF!</definedName>
    <definedName name="Engineering_and_Manufacturing">#REF!</definedName>
    <definedName name="EngineeringandManufacturing">#REF!</definedName>
    <definedName name="Hair_and_Beauty">#REF!</definedName>
    <definedName name="HairandBeauty">#REF!</definedName>
    <definedName name="Health_and_Science">#REF!</definedName>
    <definedName name="HealthandScience">#REF!</definedName>
    <definedName name="Legal__Finance_and_Accounting">#REF!</definedName>
    <definedName name="LegalFinanceandAccounting">#REF!</definedName>
    <definedName name="Life">[1]Summary!$E$17</definedName>
    <definedName name="Pathways">#REF!</definedName>
    <definedName name="Rou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 r="T378" i="1" l="1"/>
  <c r="R378" i="1"/>
  <c r="P378" i="1"/>
  <c r="T377" i="1"/>
  <c r="R377" i="1"/>
  <c r="P377" i="1"/>
  <c r="T376" i="1"/>
  <c r="R376" i="1"/>
  <c r="P376" i="1"/>
  <c r="T375" i="1"/>
  <c r="R375" i="1"/>
  <c r="P375" i="1"/>
  <c r="L374" i="1"/>
  <c r="T374" i="1" s="1"/>
  <c r="H374" i="1"/>
  <c r="D374" i="1"/>
  <c r="P374" i="1" s="1"/>
  <c r="T373" i="1"/>
  <c r="R373" i="1"/>
  <c r="P373" i="1"/>
  <c r="T372" i="1"/>
  <c r="R372" i="1"/>
  <c r="P372" i="1"/>
  <c r="T371" i="1"/>
  <c r="R371" i="1"/>
  <c r="P371" i="1"/>
  <c r="T370" i="1"/>
  <c r="R370" i="1"/>
  <c r="P370" i="1"/>
  <c r="T369" i="1"/>
  <c r="R369" i="1"/>
  <c r="P369" i="1"/>
  <c r="T368" i="1"/>
  <c r="R368" i="1"/>
  <c r="P368" i="1"/>
  <c r="T367" i="1"/>
  <c r="R367" i="1"/>
  <c r="P367" i="1"/>
  <c r="T366" i="1"/>
  <c r="R366" i="1"/>
  <c r="P366" i="1"/>
  <c r="L364" i="1"/>
  <c r="T364" i="1" s="1"/>
  <c r="H364" i="1"/>
  <c r="R364" i="1" s="1"/>
  <c r="D364" i="1"/>
  <c r="P364" i="1" s="1"/>
  <c r="T363" i="1"/>
  <c r="R363" i="1"/>
  <c r="P363" i="1"/>
  <c r="L361" i="1"/>
  <c r="T361" i="1" s="1"/>
  <c r="H361" i="1"/>
  <c r="R361" i="1" s="1"/>
  <c r="D361" i="1"/>
  <c r="P361" i="1" s="1"/>
  <c r="T360" i="1"/>
  <c r="R360" i="1"/>
  <c r="P360" i="1"/>
  <c r="L358" i="1"/>
  <c r="T358" i="1" s="1"/>
  <c r="H358" i="1"/>
  <c r="R358" i="1" s="1"/>
  <c r="D358" i="1"/>
  <c r="P358" i="1" s="1"/>
  <c r="T357" i="1"/>
  <c r="R357" i="1"/>
  <c r="P357" i="1"/>
  <c r="T356" i="1"/>
  <c r="R356" i="1"/>
  <c r="P356" i="1"/>
  <c r="T355" i="1"/>
  <c r="R355" i="1"/>
  <c r="P355" i="1"/>
  <c r="T354" i="1"/>
  <c r="R354" i="1"/>
  <c r="P354" i="1"/>
  <c r="T353" i="1"/>
  <c r="R353" i="1"/>
  <c r="P353" i="1"/>
  <c r="T352" i="1"/>
  <c r="R352" i="1"/>
  <c r="P352" i="1"/>
  <c r="T351" i="1"/>
  <c r="R351" i="1"/>
  <c r="P351" i="1"/>
  <c r="T350" i="1"/>
  <c r="R350" i="1"/>
  <c r="P350" i="1"/>
  <c r="T349" i="1"/>
  <c r="R349" i="1"/>
  <c r="P349" i="1"/>
  <c r="T348" i="1"/>
  <c r="R348" i="1"/>
  <c r="P348" i="1"/>
  <c r="T347" i="1"/>
  <c r="R347" i="1"/>
  <c r="P347" i="1"/>
  <c r="T346" i="1"/>
  <c r="R346" i="1"/>
  <c r="P346" i="1"/>
  <c r="T345" i="1"/>
  <c r="R345" i="1"/>
  <c r="P345" i="1"/>
  <c r="T344" i="1"/>
  <c r="R344" i="1"/>
  <c r="P344" i="1"/>
  <c r="L342" i="1"/>
  <c r="T342" i="1" s="1"/>
  <c r="H342" i="1"/>
  <c r="R342" i="1" s="1"/>
  <c r="D342" i="1"/>
  <c r="P342" i="1" s="1"/>
  <c r="T341" i="1"/>
  <c r="R341" i="1"/>
  <c r="P341" i="1"/>
  <c r="L339" i="1"/>
  <c r="T339" i="1" s="1"/>
  <c r="H339" i="1"/>
  <c r="R339" i="1" s="1"/>
  <c r="D339" i="1"/>
  <c r="P339" i="1" s="1"/>
  <c r="T338" i="1"/>
  <c r="R338" i="1"/>
  <c r="P338" i="1"/>
  <c r="T337" i="1"/>
  <c r="R337" i="1"/>
  <c r="P337" i="1"/>
  <c r="T336" i="1"/>
  <c r="R336" i="1"/>
  <c r="P336" i="1"/>
  <c r="L334" i="1"/>
  <c r="T334" i="1" s="1"/>
  <c r="H334" i="1"/>
  <c r="R334" i="1" s="1"/>
  <c r="D334" i="1"/>
  <c r="P334" i="1" s="1"/>
  <c r="T333" i="1"/>
  <c r="R333" i="1"/>
  <c r="P333" i="1"/>
  <c r="T332" i="1"/>
  <c r="R332" i="1"/>
  <c r="P332" i="1"/>
  <c r="T331" i="1"/>
  <c r="R331" i="1"/>
  <c r="P331" i="1"/>
  <c r="T330" i="1"/>
  <c r="R330" i="1"/>
  <c r="P330" i="1"/>
  <c r="T329" i="1"/>
  <c r="R329" i="1"/>
  <c r="P329" i="1"/>
  <c r="T328" i="1"/>
  <c r="R328" i="1"/>
  <c r="P328" i="1"/>
  <c r="T327" i="1"/>
  <c r="R327" i="1"/>
  <c r="P327" i="1"/>
  <c r="T326" i="1"/>
  <c r="R326" i="1"/>
  <c r="P326" i="1"/>
  <c r="L324" i="1"/>
  <c r="T324" i="1" s="1"/>
  <c r="H324" i="1"/>
  <c r="R324" i="1" s="1"/>
  <c r="D324" i="1"/>
  <c r="P324" i="1" s="1"/>
  <c r="T323" i="1"/>
  <c r="R323" i="1"/>
  <c r="P323" i="1"/>
  <c r="L321" i="1"/>
  <c r="H321" i="1"/>
  <c r="D321" i="1"/>
  <c r="T320" i="1"/>
  <c r="R320" i="1"/>
  <c r="P320" i="1"/>
  <c r="T319" i="1"/>
  <c r="R319" i="1"/>
  <c r="P319" i="1"/>
  <c r="T282" i="1"/>
  <c r="R282" i="1"/>
  <c r="P282" i="1"/>
  <c r="T281" i="1"/>
  <c r="R281" i="1"/>
  <c r="P281" i="1"/>
  <c r="T280" i="1"/>
  <c r="R280" i="1"/>
  <c r="P280" i="1"/>
  <c r="T279" i="1"/>
  <c r="R279" i="1"/>
  <c r="P279" i="1"/>
  <c r="L278" i="1"/>
  <c r="T278" i="1" s="1"/>
  <c r="H278" i="1"/>
  <c r="R278" i="1" s="1"/>
  <c r="D278" i="1"/>
  <c r="P278" i="1" s="1"/>
  <c r="T277" i="1"/>
  <c r="R277" i="1"/>
  <c r="P277" i="1"/>
  <c r="T276" i="1"/>
  <c r="R276" i="1"/>
  <c r="P276" i="1"/>
  <c r="T275" i="1"/>
  <c r="R275" i="1"/>
  <c r="P275" i="1"/>
  <c r="T274" i="1"/>
  <c r="R274" i="1"/>
  <c r="P274" i="1"/>
  <c r="T273" i="1"/>
  <c r="R273" i="1"/>
  <c r="P273" i="1"/>
  <c r="T272" i="1"/>
  <c r="R272" i="1"/>
  <c r="P272" i="1"/>
  <c r="T271" i="1"/>
  <c r="R271" i="1"/>
  <c r="P271" i="1"/>
  <c r="T270" i="1"/>
  <c r="R270" i="1"/>
  <c r="P270" i="1"/>
  <c r="L268" i="1"/>
  <c r="T268" i="1" s="1"/>
  <c r="H268" i="1"/>
  <c r="R268" i="1" s="1"/>
  <c r="D268" i="1"/>
  <c r="P268" i="1" s="1"/>
  <c r="T267" i="1"/>
  <c r="R267" i="1"/>
  <c r="P267" i="1"/>
  <c r="L265" i="1"/>
  <c r="T265" i="1" s="1"/>
  <c r="H265" i="1"/>
  <c r="R265" i="1" s="1"/>
  <c r="D265" i="1"/>
  <c r="P265" i="1" s="1"/>
  <c r="T264" i="1"/>
  <c r="R264" i="1"/>
  <c r="P264" i="1"/>
  <c r="L262" i="1"/>
  <c r="T262" i="1" s="1"/>
  <c r="H262" i="1"/>
  <c r="R262" i="1" s="1"/>
  <c r="D262" i="1"/>
  <c r="P262" i="1" s="1"/>
  <c r="T261" i="1"/>
  <c r="R261" i="1"/>
  <c r="P261" i="1"/>
  <c r="T260" i="1"/>
  <c r="R260" i="1"/>
  <c r="P260" i="1"/>
  <c r="T259" i="1"/>
  <c r="R259" i="1"/>
  <c r="P259" i="1"/>
  <c r="T258" i="1"/>
  <c r="R258" i="1"/>
  <c r="P258" i="1"/>
  <c r="T257" i="1"/>
  <c r="R257" i="1"/>
  <c r="P257" i="1"/>
  <c r="T256" i="1"/>
  <c r="R256" i="1"/>
  <c r="P256" i="1"/>
  <c r="T255" i="1"/>
  <c r="R255" i="1"/>
  <c r="P255" i="1"/>
  <c r="T254" i="1"/>
  <c r="R254" i="1"/>
  <c r="P254" i="1"/>
  <c r="T253" i="1"/>
  <c r="R253" i="1"/>
  <c r="P253" i="1"/>
  <c r="T252" i="1"/>
  <c r="R252" i="1"/>
  <c r="P252" i="1"/>
  <c r="T251" i="1"/>
  <c r="R251" i="1"/>
  <c r="P251" i="1"/>
  <c r="T250" i="1"/>
  <c r="R250" i="1"/>
  <c r="P250" i="1"/>
  <c r="T249" i="1"/>
  <c r="R249" i="1"/>
  <c r="P249" i="1"/>
  <c r="T248" i="1"/>
  <c r="R248" i="1"/>
  <c r="P248" i="1"/>
  <c r="L246" i="1"/>
  <c r="T246" i="1" s="1"/>
  <c r="H246" i="1"/>
  <c r="R246" i="1" s="1"/>
  <c r="D246" i="1"/>
  <c r="P246" i="1" s="1"/>
  <c r="T245" i="1"/>
  <c r="R245" i="1"/>
  <c r="P245" i="1"/>
  <c r="L243" i="1"/>
  <c r="T243" i="1" s="1"/>
  <c r="H243" i="1"/>
  <c r="R243" i="1" s="1"/>
  <c r="D243" i="1"/>
  <c r="P243" i="1" s="1"/>
  <c r="T242" i="1"/>
  <c r="R242" i="1"/>
  <c r="P242" i="1"/>
  <c r="T241" i="1"/>
  <c r="R241" i="1"/>
  <c r="P241" i="1"/>
  <c r="T240" i="1"/>
  <c r="R240" i="1"/>
  <c r="P240" i="1"/>
  <c r="L238" i="1"/>
  <c r="T238" i="1" s="1"/>
  <c r="H238" i="1"/>
  <c r="R238" i="1" s="1"/>
  <c r="D238" i="1"/>
  <c r="P238" i="1" s="1"/>
  <c r="T237" i="1"/>
  <c r="R237" i="1"/>
  <c r="P237" i="1"/>
  <c r="T236" i="1"/>
  <c r="R236" i="1"/>
  <c r="P236" i="1"/>
  <c r="T235" i="1"/>
  <c r="R235" i="1"/>
  <c r="P235" i="1"/>
  <c r="T234" i="1"/>
  <c r="R234" i="1"/>
  <c r="P234" i="1"/>
  <c r="T233" i="1"/>
  <c r="R233" i="1"/>
  <c r="P233" i="1"/>
  <c r="T232" i="1"/>
  <c r="R232" i="1"/>
  <c r="P232" i="1"/>
  <c r="T231" i="1"/>
  <c r="R231" i="1"/>
  <c r="P231" i="1"/>
  <c r="T230" i="1"/>
  <c r="R230" i="1"/>
  <c r="P230" i="1"/>
  <c r="L228" i="1"/>
  <c r="T228" i="1" s="1"/>
  <c r="H228" i="1"/>
  <c r="R228" i="1" s="1"/>
  <c r="D228" i="1"/>
  <c r="P228" i="1" s="1"/>
  <c r="T227" i="1"/>
  <c r="R227" i="1"/>
  <c r="P227" i="1"/>
  <c r="L225" i="1"/>
  <c r="H225" i="1"/>
  <c r="D225" i="1"/>
  <c r="T224" i="1"/>
  <c r="R224" i="1"/>
  <c r="P224" i="1"/>
  <c r="T223" i="1"/>
  <c r="R223" i="1"/>
  <c r="P223" i="1"/>
  <c r="J287" i="1" l="1"/>
  <c r="N385" i="1"/>
  <c r="N289" i="1"/>
  <c r="D379" i="1"/>
  <c r="F356" i="1" s="1"/>
  <c r="J383" i="1"/>
  <c r="D283" i="1"/>
  <c r="F281" i="1" s="1"/>
  <c r="R374" i="1"/>
  <c r="H379" i="1"/>
  <c r="F385" i="1"/>
  <c r="N383" i="1"/>
  <c r="P321" i="1"/>
  <c r="P379" i="1" s="1"/>
  <c r="F383" i="1"/>
  <c r="J385" i="1"/>
  <c r="T321" i="1"/>
  <c r="T379" i="1" s="1"/>
  <c r="R321" i="1"/>
  <c r="R379" i="1" s="1"/>
  <c r="L379" i="1"/>
  <c r="F248" i="1"/>
  <c r="F249" i="1"/>
  <c r="F245" i="1"/>
  <c r="F246" i="1" s="1"/>
  <c r="T225" i="1"/>
  <c r="T283" i="1" s="1"/>
  <c r="N287" i="1"/>
  <c r="H283" i="1"/>
  <c r="F289" i="1"/>
  <c r="P225" i="1"/>
  <c r="P283" i="1" s="1"/>
  <c r="F287" i="1"/>
  <c r="J289" i="1"/>
  <c r="R225" i="1"/>
  <c r="R283" i="1" s="1"/>
  <c r="L283" i="1"/>
  <c r="F271" i="1" l="1"/>
  <c r="F273" i="1"/>
  <c r="F257" i="1"/>
  <c r="F224" i="1"/>
  <c r="F240" i="1"/>
  <c r="F251" i="1"/>
  <c r="F276" i="1"/>
  <c r="F253" i="1"/>
  <c r="F241" i="1"/>
  <c r="F243" i="1" s="1"/>
  <c r="F275" i="1"/>
  <c r="F231" i="1"/>
  <c r="D284" i="1"/>
  <c r="D285" i="1" s="1"/>
  <c r="F256" i="1"/>
  <c r="F259" i="1"/>
  <c r="F252" i="1"/>
  <c r="F223" i="1"/>
  <c r="F225" i="1" s="1"/>
  <c r="F233" i="1"/>
  <c r="F254" i="1"/>
  <c r="F230" i="1"/>
  <c r="F280" i="1"/>
  <c r="F237" i="1"/>
  <c r="F234" i="1"/>
  <c r="F282" i="1"/>
  <c r="F270" i="1"/>
  <c r="F278" i="1" s="1"/>
  <c r="F260" i="1"/>
  <c r="F236" i="1"/>
  <c r="F242" i="1"/>
  <c r="F272" i="1"/>
  <c r="F267" i="1"/>
  <c r="F268" i="1" s="1"/>
  <c r="F279" i="1"/>
  <c r="F376" i="1"/>
  <c r="F372" i="1"/>
  <c r="F332" i="1"/>
  <c r="F371" i="1"/>
  <c r="F338" i="1"/>
  <c r="F320" i="1"/>
  <c r="F255" i="1"/>
  <c r="F232" i="1"/>
  <c r="F264" i="1"/>
  <c r="F265" i="1" s="1"/>
  <c r="F277" i="1"/>
  <c r="F227" i="1"/>
  <c r="F228" i="1" s="1"/>
  <c r="F261" i="1"/>
  <c r="F235" i="1"/>
  <c r="F274" i="1"/>
  <c r="F250" i="1"/>
  <c r="F258" i="1"/>
  <c r="F351" i="1"/>
  <c r="F333" i="1"/>
  <c r="F345" i="1"/>
  <c r="F353" i="1"/>
  <c r="F378" i="1"/>
  <c r="F341" i="1"/>
  <c r="F342" i="1" s="1"/>
  <c r="F327" i="1"/>
  <c r="F366" i="1"/>
  <c r="F319" i="1"/>
  <c r="F321" i="1" s="1"/>
  <c r="F373" i="1"/>
  <c r="F346" i="1"/>
  <c r="F377" i="1"/>
  <c r="F344" i="1"/>
  <c r="F363" i="1"/>
  <c r="F364" i="1" s="1"/>
  <c r="F323" i="1"/>
  <c r="F324" i="1" s="1"/>
  <c r="F347" i="1"/>
  <c r="F355" i="1"/>
  <c r="F326" i="1"/>
  <c r="F367" i="1"/>
  <c r="F329" i="1"/>
  <c r="F368" i="1"/>
  <c r="F330" i="1"/>
  <c r="D380" i="1"/>
  <c r="D381" i="1" s="1"/>
  <c r="F350" i="1"/>
  <c r="F336" i="1"/>
  <c r="F349" i="1"/>
  <c r="F357" i="1"/>
  <c r="F328" i="1"/>
  <c r="F369" i="1"/>
  <c r="F331" i="1"/>
  <c r="F370" i="1"/>
  <c r="F360" i="1"/>
  <c r="F361" i="1" s="1"/>
  <c r="F337" i="1"/>
  <c r="F354" i="1"/>
  <c r="F352" i="1"/>
  <c r="F375" i="1"/>
  <c r="F348" i="1"/>
  <c r="N378" i="1"/>
  <c r="N376" i="1"/>
  <c r="N357" i="1"/>
  <c r="N355" i="1"/>
  <c r="N353" i="1"/>
  <c r="N351" i="1"/>
  <c r="N349" i="1"/>
  <c r="N347" i="1"/>
  <c r="N345" i="1"/>
  <c r="N338" i="1"/>
  <c r="N336" i="1"/>
  <c r="N323" i="1"/>
  <c r="N324" i="1" s="1"/>
  <c r="N372" i="1"/>
  <c r="N370" i="1"/>
  <c r="N331" i="1"/>
  <c r="N320" i="1"/>
  <c r="L380" i="1"/>
  <c r="L381" i="1" s="1"/>
  <c r="N373" i="1"/>
  <c r="N371" i="1"/>
  <c r="N369" i="1"/>
  <c r="N367" i="1"/>
  <c r="N360" i="1"/>
  <c r="N361" i="1" s="1"/>
  <c r="N341" i="1"/>
  <c r="N342" i="1" s="1"/>
  <c r="N332" i="1"/>
  <c r="N330" i="1"/>
  <c r="N328" i="1"/>
  <c r="N326" i="1"/>
  <c r="N319" i="1"/>
  <c r="N368" i="1"/>
  <c r="N366" i="1"/>
  <c r="N333" i="1"/>
  <c r="N329" i="1"/>
  <c r="N327" i="1"/>
  <c r="N377" i="1"/>
  <c r="N375" i="1"/>
  <c r="N363" i="1"/>
  <c r="N364" i="1" s="1"/>
  <c r="N356" i="1"/>
  <c r="N354" i="1"/>
  <c r="N352" i="1"/>
  <c r="N350" i="1"/>
  <c r="N348" i="1"/>
  <c r="N346" i="1"/>
  <c r="N344" i="1"/>
  <c r="N337" i="1"/>
  <c r="J372" i="1"/>
  <c r="J370" i="1"/>
  <c r="J368" i="1"/>
  <c r="J366" i="1"/>
  <c r="J333" i="1"/>
  <c r="J331" i="1"/>
  <c r="J329" i="1"/>
  <c r="J327" i="1"/>
  <c r="J320" i="1"/>
  <c r="J377" i="1"/>
  <c r="J356" i="1"/>
  <c r="J354" i="1"/>
  <c r="J350" i="1"/>
  <c r="J346" i="1"/>
  <c r="J344" i="1"/>
  <c r="J378" i="1"/>
  <c r="J376" i="1"/>
  <c r="J357" i="1"/>
  <c r="J355" i="1"/>
  <c r="J353" i="1"/>
  <c r="J351" i="1"/>
  <c r="J349" i="1"/>
  <c r="J347" i="1"/>
  <c r="J345" i="1"/>
  <c r="J338" i="1"/>
  <c r="J336" i="1"/>
  <c r="J323" i="1"/>
  <c r="J324" i="1" s="1"/>
  <c r="J319" i="1"/>
  <c r="J375" i="1"/>
  <c r="J363" i="1"/>
  <c r="J364" i="1" s="1"/>
  <c r="J352" i="1"/>
  <c r="J348" i="1"/>
  <c r="J337" i="1"/>
  <c r="H380" i="1"/>
  <c r="H381" i="1" s="1"/>
  <c r="J373" i="1"/>
  <c r="J371" i="1"/>
  <c r="J369" i="1"/>
  <c r="J367" i="1"/>
  <c r="J360" i="1"/>
  <c r="J361" i="1" s="1"/>
  <c r="J341" i="1"/>
  <c r="J342" i="1" s="1"/>
  <c r="J332" i="1"/>
  <c r="J330" i="1"/>
  <c r="J328" i="1"/>
  <c r="J326" i="1"/>
  <c r="N282" i="1"/>
  <c r="N280" i="1"/>
  <c r="N261" i="1"/>
  <c r="N259" i="1"/>
  <c r="N257" i="1"/>
  <c r="N255" i="1"/>
  <c r="N253" i="1"/>
  <c r="N251" i="1"/>
  <c r="N249" i="1"/>
  <c r="N242" i="1"/>
  <c r="N240" i="1"/>
  <c r="N227" i="1"/>
  <c r="N228" i="1" s="1"/>
  <c r="L284" i="1"/>
  <c r="L285" i="1" s="1"/>
  <c r="N277" i="1"/>
  <c r="N275" i="1"/>
  <c r="N273" i="1"/>
  <c r="N271" i="1"/>
  <c r="N264" i="1"/>
  <c r="N265" i="1" s="1"/>
  <c r="N245" i="1"/>
  <c r="N246" i="1" s="1"/>
  <c r="N236" i="1"/>
  <c r="N234" i="1"/>
  <c r="N232" i="1"/>
  <c r="N230" i="1"/>
  <c r="N223" i="1"/>
  <c r="N258" i="1"/>
  <c r="N281" i="1"/>
  <c r="N279" i="1"/>
  <c r="N276" i="1"/>
  <c r="N274" i="1"/>
  <c r="N272" i="1"/>
  <c r="N270" i="1"/>
  <c r="N237" i="1"/>
  <c r="N235" i="1"/>
  <c r="N233" i="1"/>
  <c r="N231" i="1"/>
  <c r="N224" i="1"/>
  <c r="N267" i="1"/>
  <c r="N268" i="1" s="1"/>
  <c r="N260" i="1"/>
  <c r="N256" i="1"/>
  <c r="N254" i="1"/>
  <c r="N252" i="1"/>
  <c r="N250" i="1"/>
  <c r="N248" i="1"/>
  <c r="N241" i="1"/>
  <c r="J276" i="1"/>
  <c r="J274" i="1"/>
  <c r="J272" i="1"/>
  <c r="J270" i="1"/>
  <c r="J237" i="1"/>
  <c r="J235" i="1"/>
  <c r="J233" i="1"/>
  <c r="J231" i="1"/>
  <c r="J282" i="1"/>
  <c r="J280" i="1"/>
  <c r="J261" i="1"/>
  <c r="J259" i="1"/>
  <c r="J257" i="1"/>
  <c r="J255" i="1"/>
  <c r="J253" i="1"/>
  <c r="J251" i="1"/>
  <c r="J249" i="1"/>
  <c r="J242" i="1"/>
  <c r="J240" i="1"/>
  <c r="J227" i="1"/>
  <c r="J228" i="1" s="1"/>
  <c r="J277" i="1"/>
  <c r="J275" i="1"/>
  <c r="J273" i="1"/>
  <c r="J271" i="1"/>
  <c r="J264" i="1"/>
  <c r="J265" i="1" s="1"/>
  <c r="H284" i="1"/>
  <c r="H285" i="1" s="1"/>
  <c r="J281" i="1"/>
  <c r="J279" i="1"/>
  <c r="J267" i="1"/>
  <c r="J268" i="1" s="1"/>
  <c r="J260" i="1"/>
  <c r="J258" i="1"/>
  <c r="J256" i="1"/>
  <c r="J254" i="1"/>
  <c r="J252" i="1"/>
  <c r="J250" i="1"/>
  <c r="J248" i="1"/>
  <c r="J241" i="1"/>
  <c r="J224" i="1"/>
  <c r="J245" i="1"/>
  <c r="J246" i="1" s="1"/>
  <c r="J236" i="1"/>
  <c r="J234" i="1"/>
  <c r="J232" i="1"/>
  <c r="J230" i="1"/>
  <c r="J223" i="1"/>
  <c r="N321" i="1" l="1"/>
  <c r="F238" i="1"/>
  <c r="F334" i="1"/>
  <c r="F262" i="1"/>
  <c r="J321" i="1"/>
  <c r="F374" i="1"/>
  <c r="F358" i="1"/>
  <c r="F339" i="1"/>
  <c r="J243" i="1"/>
  <c r="N262" i="1"/>
  <c r="N278" i="1"/>
  <c r="N225" i="1"/>
  <c r="N358" i="1"/>
  <c r="N374" i="1"/>
  <c r="J339" i="1"/>
  <c r="N334" i="1"/>
  <c r="N339" i="1"/>
  <c r="J334" i="1"/>
  <c r="J358" i="1"/>
  <c r="J374" i="1"/>
  <c r="N238" i="1"/>
  <c r="N243" i="1"/>
  <c r="J225" i="1"/>
  <c r="J262" i="1"/>
  <c r="J238" i="1"/>
  <c r="J278" i="1"/>
  <c r="F283" i="1" l="1"/>
  <c r="F379" i="1"/>
  <c r="J379" i="1"/>
  <c r="N379" i="1"/>
  <c r="J283" i="1"/>
  <c r="N283" i="1"/>
  <c r="T186" i="1" l="1"/>
  <c r="T185" i="1"/>
  <c r="T184" i="1"/>
  <c r="T183" i="1"/>
  <c r="T181" i="1"/>
  <c r="T180" i="1"/>
  <c r="T179" i="1"/>
  <c r="T178" i="1"/>
  <c r="T177" i="1"/>
  <c r="T176" i="1"/>
  <c r="T175" i="1"/>
  <c r="P186" i="1"/>
  <c r="R186" i="1"/>
  <c r="R185" i="1"/>
  <c r="R184" i="1"/>
  <c r="R183" i="1"/>
  <c r="R181" i="1"/>
  <c r="R180" i="1"/>
  <c r="R179" i="1"/>
  <c r="R178" i="1"/>
  <c r="R177" i="1"/>
  <c r="R176" i="1"/>
  <c r="R175" i="1"/>
  <c r="R174" i="1"/>
  <c r="T174" i="1"/>
  <c r="P185" i="1"/>
  <c r="P184" i="1"/>
  <c r="P183" i="1"/>
  <c r="P181" i="1"/>
  <c r="P180" i="1"/>
  <c r="P179" i="1"/>
  <c r="P178" i="1"/>
  <c r="P177" i="1"/>
  <c r="P176" i="1"/>
  <c r="P175" i="1"/>
  <c r="P174" i="1"/>
  <c r="T171" i="1"/>
  <c r="R171" i="1"/>
  <c r="P171" i="1"/>
  <c r="T168" i="1"/>
  <c r="R168" i="1"/>
  <c r="P168" i="1"/>
  <c r="T165" i="1"/>
  <c r="T164" i="1"/>
  <c r="T163" i="1"/>
  <c r="T162" i="1"/>
  <c r="T161" i="1"/>
  <c r="T160" i="1"/>
  <c r="T159" i="1"/>
  <c r="T158" i="1"/>
  <c r="T157" i="1"/>
  <c r="T156" i="1"/>
  <c r="T155" i="1"/>
  <c r="T154" i="1"/>
  <c r="T153" i="1"/>
  <c r="T152" i="1"/>
  <c r="R165" i="1"/>
  <c r="R164" i="1"/>
  <c r="R163" i="1"/>
  <c r="R162" i="1"/>
  <c r="R161" i="1"/>
  <c r="R160" i="1"/>
  <c r="R159" i="1"/>
  <c r="R158" i="1"/>
  <c r="R157" i="1"/>
  <c r="R156" i="1"/>
  <c r="R155" i="1"/>
  <c r="R154" i="1"/>
  <c r="R153" i="1"/>
  <c r="R152" i="1"/>
  <c r="P165" i="1"/>
  <c r="P164" i="1"/>
  <c r="P163" i="1"/>
  <c r="P162" i="1"/>
  <c r="P161" i="1"/>
  <c r="P160" i="1"/>
  <c r="P159" i="1"/>
  <c r="P158" i="1"/>
  <c r="P157" i="1"/>
  <c r="P156" i="1"/>
  <c r="P155" i="1"/>
  <c r="P154" i="1"/>
  <c r="P153" i="1"/>
  <c r="P152" i="1"/>
  <c r="T149" i="1"/>
  <c r="R149" i="1"/>
  <c r="P149" i="1"/>
  <c r="P141" i="1"/>
  <c r="P140" i="1"/>
  <c r="P139" i="1"/>
  <c r="P138" i="1"/>
  <c r="P137" i="1"/>
  <c r="P136" i="1"/>
  <c r="P135" i="1"/>
  <c r="P134" i="1"/>
  <c r="P131" i="1"/>
  <c r="T128" i="1"/>
  <c r="T127" i="1"/>
  <c r="R128" i="1"/>
  <c r="R127" i="1"/>
  <c r="P128" i="1"/>
  <c r="P127" i="1"/>
  <c r="D78" i="1"/>
  <c r="L32" i="1"/>
  <c r="L31" i="1"/>
  <c r="H32" i="1"/>
  <c r="H31" i="1"/>
  <c r="D32" i="1"/>
  <c r="D31" i="1"/>
  <c r="L35" i="1"/>
  <c r="H35" i="1"/>
  <c r="H36" i="1" s="1"/>
  <c r="D35" i="1"/>
  <c r="D36" i="1" s="1"/>
  <c r="L45" i="1"/>
  <c r="L44" i="1"/>
  <c r="L43" i="1"/>
  <c r="L42" i="1"/>
  <c r="L41" i="1"/>
  <c r="L40" i="1"/>
  <c r="L39" i="1"/>
  <c r="L38" i="1"/>
  <c r="H38" i="1"/>
  <c r="H45" i="1"/>
  <c r="H44" i="1"/>
  <c r="H43" i="1"/>
  <c r="H42" i="1"/>
  <c r="H41" i="1"/>
  <c r="H40" i="1"/>
  <c r="H39" i="1"/>
  <c r="D45" i="1"/>
  <c r="D44" i="1"/>
  <c r="D43" i="1"/>
  <c r="D42" i="1"/>
  <c r="D41" i="1"/>
  <c r="D40" i="1"/>
  <c r="D39" i="1"/>
  <c r="D38" i="1"/>
  <c r="L50" i="1"/>
  <c r="L49" i="1"/>
  <c r="L48" i="1"/>
  <c r="H50" i="1"/>
  <c r="H49" i="1"/>
  <c r="H48" i="1"/>
  <c r="D50" i="1"/>
  <c r="D49" i="1"/>
  <c r="D48" i="1"/>
  <c r="L53" i="1"/>
  <c r="L54" i="1" s="1"/>
  <c r="H53" i="1"/>
  <c r="H54" i="1" s="1"/>
  <c r="D53" i="1"/>
  <c r="D54" i="1" s="1"/>
  <c r="L69" i="1"/>
  <c r="L68" i="1"/>
  <c r="L67" i="1"/>
  <c r="L66" i="1"/>
  <c r="L65" i="1"/>
  <c r="L64" i="1"/>
  <c r="L63" i="1"/>
  <c r="L62" i="1"/>
  <c r="L61" i="1"/>
  <c r="L60" i="1"/>
  <c r="L59" i="1"/>
  <c r="L58" i="1"/>
  <c r="L57" i="1"/>
  <c r="L56" i="1"/>
  <c r="H69" i="1"/>
  <c r="H68" i="1"/>
  <c r="H67" i="1"/>
  <c r="H66" i="1"/>
  <c r="H65" i="1"/>
  <c r="H64" i="1"/>
  <c r="H63" i="1"/>
  <c r="H62" i="1"/>
  <c r="H61" i="1"/>
  <c r="H60" i="1"/>
  <c r="H59" i="1"/>
  <c r="H58" i="1"/>
  <c r="H57" i="1"/>
  <c r="H56" i="1"/>
  <c r="D69" i="1"/>
  <c r="D68" i="1"/>
  <c r="D67" i="1"/>
  <c r="D66" i="1"/>
  <c r="D65" i="1"/>
  <c r="D64" i="1"/>
  <c r="D63" i="1"/>
  <c r="D62" i="1"/>
  <c r="D61" i="1"/>
  <c r="D60" i="1"/>
  <c r="D59" i="1"/>
  <c r="D58" i="1"/>
  <c r="D57" i="1"/>
  <c r="D56" i="1"/>
  <c r="L72" i="1"/>
  <c r="L73" i="1" s="1"/>
  <c r="H72" i="1"/>
  <c r="H73" i="1" s="1"/>
  <c r="D72" i="1"/>
  <c r="D73" i="1" s="1"/>
  <c r="L75" i="1"/>
  <c r="L76" i="1" s="1"/>
  <c r="H75" i="1"/>
  <c r="H76" i="1" s="1"/>
  <c r="D75" i="1"/>
  <c r="D76" i="1" s="1"/>
  <c r="L90" i="1"/>
  <c r="L89" i="1"/>
  <c r="L88" i="1"/>
  <c r="L87" i="1"/>
  <c r="L85" i="1"/>
  <c r="L84" i="1"/>
  <c r="L83" i="1"/>
  <c r="L82" i="1"/>
  <c r="L81" i="1"/>
  <c r="L80" i="1"/>
  <c r="L79" i="1"/>
  <c r="L78" i="1"/>
  <c r="H85" i="1"/>
  <c r="H84" i="1"/>
  <c r="H83" i="1"/>
  <c r="H82" i="1"/>
  <c r="H81" i="1"/>
  <c r="H80" i="1"/>
  <c r="H79" i="1"/>
  <c r="H78" i="1"/>
  <c r="H90" i="1"/>
  <c r="H89" i="1"/>
  <c r="H88" i="1"/>
  <c r="H87" i="1"/>
  <c r="D79" i="1"/>
  <c r="D80" i="1"/>
  <c r="D81" i="1"/>
  <c r="D82" i="1"/>
  <c r="D83" i="1"/>
  <c r="D84" i="1"/>
  <c r="D85" i="1"/>
  <c r="D87" i="1"/>
  <c r="D88" i="1"/>
  <c r="D89" i="1"/>
  <c r="D90" i="1"/>
  <c r="D24" i="1"/>
  <c r="D22" i="1"/>
  <c r="D20" i="1"/>
  <c r="L182" i="1"/>
  <c r="T182" i="1" s="1"/>
  <c r="L172" i="1"/>
  <c r="T172" i="1" s="1"/>
  <c r="L169" i="1"/>
  <c r="T169" i="1" s="1"/>
  <c r="L166" i="1"/>
  <c r="T166" i="1" s="1"/>
  <c r="L150" i="1"/>
  <c r="T150" i="1" s="1"/>
  <c r="L147" i="1"/>
  <c r="L142" i="1"/>
  <c r="L132" i="1"/>
  <c r="L129" i="1"/>
  <c r="T129" i="1" s="1"/>
  <c r="H172" i="1"/>
  <c r="R172" i="1" s="1"/>
  <c r="H169" i="1"/>
  <c r="R169" i="1" s="1"/>
  <c r="D172" i="1"/>
  <c r="P172" i="1" s="1"/>
  <c r="D169" i="1"/>
  <c r="P169" i="1" s="1"/>
  <c r="H182" i="1"/>
  <c r="D182" i="1"/>
  <c r="H150" i="1"/>
  <c r="R150" i="1" s="1"/>
  <c r="D150" i="1"/>
  <c r="P150" i="1" s="1"/>
  <c r="H129" i="1"/>
  <c r="R129" i="1" s="1"/>
  <c r="D129" i="1"/>
  <c r="P129" i="1" s="1"/>
  <c r="H132" i="1"/>
  <c r="D132" i="1"/>
  <c r="P132" i="1" s="1"/>
  <c r="P182" i="1" l="1"/>
  <c r="D86" i="1"/>
  <c r="R182" i="1"/>
  <c r="H86" i="1"/>
  <c r="R86" i="1" s="1"/>
  <c r="N193" i="1"/>
  <c r="N191" i="1"/>
  <c r="D46" i="1"/>
  <c r="P46" i="1" s="1"/>
  <c r="D33" i="1"/>
  <c r="P33" i="1" s="1"/>
  <c r="P66" i="1"/>
  <c r="L33" i="1"/>
  <c r="H51" i="1"/>
  <c r="R51" i="1" s="1"/>
  <c r="T50" i="1"/>
  <c r="T41" i="1"/>
  <c r="T45" i="1"/>
  <c r="T43" i="1"/>
  <c r="T57" i="1"/>
  <c r="T61" i="1"/>
  <c r="T65" i="1"/>
  <c r="T69" i="1"/>
  <c r="T75" i="1"/>
  <c r="T80" i="1"/>
  <c r="T84" i="1"/>
  <c r="T88" i="1"/>
  <c r="T38" i="1"/>
  <c r="T42" i="1"/>
  <c r="T32" i="1"/>
  <c r="T53" i="1"/>
  <c r="T58" i="1"/>
  <c r="T62" i="1"/>
  <c r="T66" i="1"/>
  <c r="T76" i="1"/>
  <c r="T81" i="1"/>
  <c r="T85" i="1"/>
  <c r="T89" i="1"/>
  <c r="T48" i="1"/>
  <c r="T31" i="1"/>
  <c r="T54" i="1"/>
  <c r="T59" i="1"/>
  <c r="T63" i="1"/>
  <c r="T67" i="1"/>
  <c r="T72" i="1"/>
  <c r="T78" i="1"/>
  <c r="T82" i="1"/>
  <c r="T90" i="1"/>
  <c r="T49" i="1"/>
  <c r="T40" i="1"/>
  <c r="T44" i="1"/>
  <c r="T35" i="1"/>
  <c r="T39" i="1"/>
  <c r="T56" i="1"/>
  <c r="T60" i="1"/>
  <c r="T64" i="1"/>
  <c r="T68" i="1"/>
  <c r="T73" i="1"/>
  <c r="T79" i="1"/>
  <c r="T83" i="1"/>
  <c r="T87" i="1"/>
  <c r="R49" i="1"/>
  <c r="R42" i="1"/>
  <c r="R38" i="1"/>
  <c r="R40" i="1"/>
  <c r="R59" i="1"/>
  <c r="R73" i="1"/>
  <c r="R75" i="1"/>
  <c r="R78" i="1"/>
  <c r="R80" i="1"/>
  <c r="R84" i="1"/>
  <c r="R88" i="1"/>
  <c r="R56" i="1"/>
  <c r="R60" i="1"/>
  <c r="R64" i="1"/>
  <c r="R68" i="1"/>
  <c r="R50" i="1"/>
  <c r="R39" i="1"/>
  <c r="R43" i="1"/>
  <c r="R44" i="1"/>
  <c r="R63" i="1"/>
  <c r="R81" i="1"/>
  <c r="R85" i="1"/>
  <c r="R89" i="1"/>
  <c r="R57" i="1"/>
  <c r="R61" i="1"/>
  <c r="R65" i="1"/>
  <c r="R69" i="1"/>
  <c r="R54" i="1"/>
  <c r="R36" i="1"/>
  <c r="R31" i="1"/>
  <c r="R67" i="1"/>
  <c r="R76" i="1"/>
  <c r="R82" i="1"/>
  <c r="R90" i="1"/>
  <c r="R58" i="1"/>
  <c r="R62" i="1"/>
  <c r="R66" i="1"/>
  <c r="R41" i="1"/>
  <c r="R45" i="1"/>
  <c r="R32" i="1"/>
  <c r="R35" i="1"/>
  <c r="R72" i="1"/>
  <c r="R79" i="1"/>
  <c r="R83" i="1"/>
  <c r="R87" i="1"/>
  <c r="P56" i="1"/>
  <c r="P60" i="1"/>
  <c r="P64" i="1"/>
  <c r="P68" i="1"/>
  <c r="P40" i="1"/>
  <c r="P44" i="1"/>
  <c r="P72" i="1"/>
  <c r="P82" i="1"/>
  <c r="P90" i="1"/>
  <c r="P57" i="1"/>
  <c r="P61" i="1"/>
  <c r="P65" i="1"/>
  <c r="P69" i="1"/>
  <c r="P78" i="1"/>
  <c r="P79" i="1"/>
  <c r="P83" i="1"/>
  <c r="P87" i="1"/>
  <c r="P53" i="1"/>
  <c r="P49" i="1"/>
  <c r="P38" i="1"/>
  <c r="P42" i="1"/>
  <c r="P36" i="1"/>
  <c r="P32" i="1"/>
  <c r="P73" i="1"/>
  <c r="P76" i="1"/>
  <c r="P80" i="1"/>
  <c r="P84" i="1"/>
  <c r="P88" i="1"/>
  <c r="P59" i="1"/>
  <c r="P63" i="1"/>
  <c r="P67" i="1"/>
  <c r="P50" i="1"/>
  <c r="P39" i="1"/>
  <c r="P43" i="1"/>
  <c r="P75" i="1"/>
  <c r="P81" i="1"/>
  <c r="P85" i="1"/>
  <c r="P89" i="1"/>
  <c r="P35" i="1"/>
  <c r="P41" i="1"/>
  <c r="P45" i="1"/>
  <c r="P48" i="1"/>
  <c r="R48" i="1"/>
  <c r="P54" i="1"/>
  <c r="P58" i="1"/>
  <c r="P62" i="1"/>
  <c r="L36" i="1"/>
  <c r="T36" i="1" s="1"/>
  <c r="R53" i="1"/>
  <c r="D51" i="1"/>
  <c r="P51" i="1" s="1"/>
  <c r="L51" i="1"/>
  <c r="T51" i="1" s="1"/>
  <c r="P31" i="1"/>
  <c r="L86" i="1"/>
  <c r="T86" i="1" s="1"/>
  <c r="P86" i="1"/>
  <c r="H33" i="1"/>
  <c r="R33" i="1" s="1"/>
  <c r="H46" i="1"/>
  <c r="R46" i="1" s="1"/>
  <c r="H70" i="1"/>
  <c r="R70" i="1" s="1"/>
  <c r="D70" i="1"/>
  <c r="P70" i="1" s="1"/>
  <c r="L70" i="1"/>
  <c r="T70" i="1" s="1"/>
  <c r="L46" i="1"/>
  <c r="T46" i="1" s="1"/>
  <c r="L187" i="1"/>
  <c r="T33" i="1" l="1"/>
  <c r="N95" i="1"/>
  <c r="J97" i="1"/>
  <c r="F97" i="1"/>
  <c r="F95" i="1"/>
  <c r="J95" i="1"/>
  <c r="N97" i="1"/>
  <c r="N162" i="1"/>
  <c r="L91" i="1"/>
  <c r="N144" i="1"/>
  <c r="N138" i="1"/>
  <c r="N186" i="1"/>
  <c r="N152" i="1"/>
  <c r="N180" i="1"/>
  <c r="N141" i="1"/>
  <c r="N181" i="1"/>
  <c r="N146" i="1"/>
  <c r="N175" i="1"/>
  <c r="N168" i="1"/>
  <c r="N169" i="1" s="1"/>
  <c r="N137" i="1"/>
  <c r="N177" i="1"/>
  <c r="N128" i="1"/>
  <c r="N160" i="1"/>
  <c r="N183" i="1"/>
  <c r="N153" i="1"/>
  <c r="N155" i="1"/>
  <c r="N185" i="1"/>
  <c r="L188" i="1"/>
  <c r="N131" i="1"/>
  <c r="N132" i="1" s="1"/>
  <c r="N140" i="1"/>
  <c r="N164" i="1"/>
  <c r="N127" i="1"/>
  <c r="N157" i="1"/>
  <c r="N163" i="1"/>
  <c r="N174" i="1"/>
  <c r="N139" i="1"/>
  <c r="N136" i="1"/>
  <c r="N156" i="1"/>
  <c r="N176" i="1"/>
  <c r="N159" i="1"/>
  <c r="N145" i="1"/>
  <c r="N161" i="1"/>
  <c r="N184" i="1"/>
  <c r="N171" i="1"/>
  <c r="N172" i="1" s="1"/>
  <c r="N154" i="1"/>
  <c r="N178" i="1"/>
  <c r="N179" i="1"/>
  <c r="N149" i="1"/>
  <c r="N150" i="1" s="1"/>
  <c r="N165" i="1"/>
  <c r="N135" i="1"/>
  <c r="N134" i="1"/>
  <c r="N158" i="1"/>
  <c r="H166" i="1"/>
  <c r="R166" i="1" s="1"/>
  <c r="D166" i="1"/>
  <c r="P166" i="1" s="1"/>
  <c r="T147" i="1"/>
  <c r="H147" i="1"/>
  <c r="R147" i="1" s="1"/>
  <c r="D147" i="1"/>
  <c r="T146" i="1"/>
  <c r="R146" i="1"/>
  <c r="P146" i="1"/>
  <c r="T145" i="1"/>
  <c r="R145" i="1"/>
  <c r="P145" i="1"/>
  <c r="T144" i="1"/>
  <c r="R144" i="1"/>
  <c r="P144" i="1"/>
  <c r="T142" i="1"/>
  <c r="H142" i="1"/>
  <c r="D142" i="1"/>
  <c r="T141" i="1"/>
  <c r="R141" i="1"/>
  <c r="T140" i="1"/>
  <c r="R140" i="1"/>
  <c r="T139" i="1"/>
  <c r="R139" i="1"/>
  <c r="T138" i="1"/>
  <c r="R138" i="1"/>
  <c r="T137" i="1"/>
  <c r="R137" i="1"/>
  <c r="T136" i="1"/>
  <c r="R136" i="1"/>
  <c r="T135" i="1"/>
  <c r="R135" i="1"/>
  <c r="T134" i="1"/>
  <c r="R134" i="1"/>
  <c r="T131" i="1"/>
  <c r="R131" i="1"/>
  <c r="F193" i="1" l="1"/>
  <c r="J193" i="1"/>
  <c r="J191" i="1"/>
  <c r="F191" i="1"/>
  <c r="N88" i="1"/>
  <c r="T91" i="1"/>
  <c r="H187" i="1"/>
  <c r="H91" i="1" s="1"/>
  <c r="R91" i="1" s="1"/>
  <c r="D187" i="1"/>
  <c r="D91" i="1" s="1"/>
  <c r="P91" i="1" s="1"/>
  <c r="P142" i="1"/>
  <c r="L189" i="1"/>
  <c r="L93" i="1" s="1"/>
  <c r="L92" i="1"/>
  <c r="N78" i="1"/>
  <c r="N57" i="1"/>
  <c r="N87" i="1"/>
  <c r="N66" i="1"/>
  <c r="N84" i="1"/>
  <c r="N61" i="1"/>
  <c r="N39" i="1"/>
  <c r="N58" i="1"/>
  <c r="N82" i="1"/>
  <c r="N40" i="1"/>
  <c r="N44" i="1"/>
  <c r="N64" i="1"/>
  <c r="N81" i="1"/>
  <c r="N69" i="1"/>
  <c r="N72" i="1"/>
  <c r="N73" i="1" s="1"/>
  <c r="N50" i="1"/>
  <c r="N42" i="1"/>
  <c r="N80" i="1"/>
  <c r="N90" i="1"/>
  <c r="N79" i="1"/>
  <c r="N65" i="1"/>
  <c r="N62" i="1"/>
  <c r="N32" i="1"/>
  <c r="N68" i="1"/>
  <c r="N49" i="1"/>
  <c r="N85" i="1"/>
  <c r="N35" i="1"/>
  <c r="N36" i="1" s="1"/>
  <c r="N75" i="1"/>
  <c r="N76" i="1" s="1"/>
  <c r="N45" i="1"/>
  <c r="N31" i="1"/>
  <c r="N56" i="1"/>
  <c r="N67" i="1"/>
  <c r="N83" i="1"/>
  <c r="N63" i="1"/>
  <c r="N43" i="1"/>
  <c r="N59" i="1"/>
  <c r="N38" i="1"/>
  <c r="N53" i="1"/>
  <c r="N54" i="1" s="1"/>
  <c r="N60" i="1"/>
  <c r="N89" i="1"/>
  <c r="N41" i="1"/>
  <c r="N48" i="1"/>
  <c r="N129" i="1"/>
  <c r="N147" i="1"/>
  <c r="N166" i="1"/>
  <c r="N142" i="1"/>
  <c r="N182" i="1"/>
  <c r="R142" i="1"/>
  <c r="T132" i="1"/>
  <c r="T187" i="1" s="1"/>
  <c r="P147" i="1"/>
  <c r="R132" i="1"/>
  <c r="R187" i="1" l="1"/>
  <c r="N33" i="1"/>
  <c r="H188" i="1"/>
  <c r="H92" i="1" s="1"/>
  <c r="F49" i="1"/>
  <c r="F79" i="1"/>
  <c r="F128" i="1"/>
  <c r="F90" i="1"/>
  <c r="F39" i="1"/>
  <c r="F44" i="1"/>
  <c r="F75" i="1"/>
  <c r="F76" i="1" s="1"/>
  <c r="F53" i="1"/>
  <c r="F54" i="1" s="1"/>
  <c r="F84" i="1"/>
  <c r="F62" i="1"/>
  <c r="F50" i="1"/>
  <c r="F81" i="1"/>
  <c r="F85" i="1"/>
  <c r="F45" i="1"/>
  <c r="F41" i="1"/>
  <c r="F65" i="1"/>
  <c r="F60" i="1"/>
  <c r="F40" i="1"/>
  <c r="F59" i="1"/>
  <c r="F61" i="1"/>
  <c r="F64" i="1"/>
  <c r="F72" i="1"/>
  <c r="F73" i="1" s="1"/>
  <c r="F87" i="1"/>
  <c r="F67" i="1"/>
  <c r="F32" i="1"/>
  <c r="F57" i="1"/>
  <c r="F38" i="1"/>
  <c r="F88" i="1"/>
  <c r="F31" i="1"/>
  <c r="F80" i="1"/>
  <c r="F82" i="1"/>
  <c r="F56" i="1"/>
  <c r="F43" i="1"/>
  <c r="F48" i="1"/>
  <c r="F83" i="1"/>
  <c r="F66" i="1"/>
  <c r="F89" i="1"/>
  <c r="F63" i="1"/>
  <c r="F69" i="1"/>
  <c r="F68" i="1"/>
  <c r="F78" i="1"/>
  <c r="F42" i="1"/>
  <c r="F35" i="1"/>
  <c r="F36" i="1" s="1"/>
  <c r="F58" i="1"/>
  <c r="P187" i="1"/>
  <c r="N46" i="1"/>
  <c r="N86" i="1"/>
  <c r="J63" i="1"/>
  <c r="J42" i="1"/>
  <c r="J84" i="1"/>
  <c r="J31" i="1"/>
  <c r="J66" i="1"/>
  <c r="J78" i="1"/>
  <c r="J57" i="1"/>
  <c r="J65" i="1"/>
  <c r="J62" i="1"/>
  <c r="J35" i="1"/>
  <c r="J36" i="1" s="1"/>
  <c r="J82" i="1"/>
  <c r="J38" i="1"/>
  <c r="J81" i="1"/>
  <c r="J64" i="1"/>
  <c r="J41" i="1"/>
  <c r="J48" i="1"/>
  <c r="J44" i="1"/>
  <c r="J43" i="1"/>
  <c r="J72" i="1"/>
  <c r="J73" i="1" s="1"/>
  <c r="J69" i="1"/>
  <c r="J79" i="1"/>
  <c r="J59" i="1"/>
  <c r="J40" i="1"/>
  <c r="J75" i="1"/>
  <c r="J76" i="1" s="1"/>
  <c r="J90" i="1"/>
  <c r="J88" i="1"/>
  <c r="J68" i="1"/>
  <c r="J49" i="1"/>
  <c r="J45" i="1"/>
  <c r="J87" i="1"/>
  <c r="J58" i="1"/>
  <c r="J56" i="1"/>
  <c r="J53" i="1"/>
  <c r="J54" i="1" s="1"/>
  <c r="J61" i="1"/>
  <c r="J83" i="1"/>
  <c r="J89" i="1"/>
  <c r="J85" i="1"/>
  <c r="J67" i="1"/>
  <c r="J32" i="1"/>
  <c r="J80" i="1"/>
  <c r="J60" i="1"/>
  <c r="J39" i="1"/>
  <c r="J50" i="1"/>
  <c r="N51" i="1"/>
  <c r="N70" i="1"/>
  <c r="N187" i="1"/>
  <c r="J186" i="1"/>
  <c r="J164" i="1"/>
  <c r="J162" i="1"/>
  <c r="J168" i="1"/>
  <c r="J169" i="1" s="1"/>
  <c r="J176" i="1"/>
  <c r="J159" i="1"/>
  <c r="J158" i="1"/>
  <c r="J174" i="1"/>
  <c r="J185" i="1"/>
  <c r="J128" i="1"/>
  <c r="J160" i="1"/>
  <c r="J153" i="1"/>
  <c r="J165" i="1"/>
  <c r="J171" i="1"/>
  <c r="J172" i="1" s="1"/>
  <c r="J154" i="1"/>
  <c r="J161" i="1"/>
  <c r="J183" i="1"/>
  <c r="J175" i="1"/>
  <c r="J180" i="1"/>
  <c r="J163" i="1"/>
  <c r="J184" i="1"/>
  <c r="J181" i="1"/>
  <c r="J156" i="1"/>
  <c r="J178" i="1"/>
  <c r="J157" i="1"/>
  <c r="J155" i="1"/>
  <c r="J149" i="1"/>
  <c r="J150" i="1" s="1"/>
  <c r="J152" i="1"/>
  <c r="J177" i="1"/>
  <c r="J179" i="1"/>
  <c r="F161" i="1"/>
  <c r="F154" i="1"/>
  <c r="F185" i="1"/>
  <c r="F155" i="1"/>
  <c r="F186" i="1"/>
  <c r="F178" i="1"/>
  <c r="F149" i="1"/>
  <c r="F150" i="1" s="1"/>
  <c r="F159" i="1"/>
  <c r="F179" i="1"/>
  <c r="F168" i="1"/>
  <c r="F169" i="1" s="1"/>
  <c r="F156" i="1"/>
  <c r="F127" i="1"/>
  <c r="F181" i="1"/>
  <c r="F180" i="1"/>
  <c r="F164" i="1"/>
  <c r="F171" i="1"/>
  <c r="F172" i="1" s="1"/>
  <c r="F158" i="1"/>
  <c r="F160" i="1"/>
  <c r="F162" i="1"/>
  <c r="F163" i="1"/>
  <c r="F177" i="1"/>
  <c r="F157" i="1"/>
  <c r="F184" i="1"/>
  <c r="F129" i="1" l="1"/>
  <c r="F51" i="1"/>
  <c r="F33" i="1"/>
  <c r="F46" i="1"/>
  <c r="F70" i="1"/>
  <c r="F86" i="1"/>
  <c r="N91" i="1"/>
  <c r="J86" i="1"/>
  <c r="J33" i="1"/>
  <c r="J70" i="1"/>
  <c r="J51" i="1"/>
  <c r="J46" i="1"/>
  <c r="J166" i="1"/>
  <c r="J182" i="1"/>
  <c r="F91" i="1" l="1"/>
  <c r="J91" i="1"/>
  <c r="D188" i="1"/>
  <c r="H189" i="1"/>
  <c r="H93" i="1" s="1"/>
  <c r="J144" i="1"/>
  <c r="J140" i="1"/>
  <c r="J136" i="1"/>
  <c r="J134" i="1"/>
  <c r="J137" i="1"/>
  <c r="J131" i="1"/>
  <c r="J132" i="1" s="1"/>
  <c r="J139" i="1"/>
  <c r="J135" i="1"/>
  <c r="J146" i="1"/>
  <c r="J127" i="1"/>
  <c r="J129" i="1" s="1"/>
  <c r="J138" i="1"/>
  <c r="J145" i="1"/>
  <c r="J141" i="1"/>
  <c r="F175" i="1"/>
  <c r="F144" i="1"/>
  <c r="F140" i="1"/>
  <c r="F136" i="1"/>
  <c r="F146" i="1"/>
  <c r="F152" i="1"/>
  <c r="F134" i="1"/>
  <c r="F176" i="1"/>
  <c r="F141" i="1"/>
  <c r="F131" i="1"/>
  <c r="F132" i="1" s="1"/>
  <c r="F174" i="1"/>
  <c r="F165" i="1"/>
  <c r="F153" i="1"/>
  <c r="F139" i="1"/>
  <c r="F135" i="1"/>
  <c r="F138" i="1"/>
  <c r="F145" i="1"/>
  <c r="F137" i="1"/>
  <c r="F183" i="1"/>
  <c r="D189" i="1" l="1"/>
  <c r="D93" i="1" s="1"/>
  <c r="D92" i="1"/>
  <c r="F182" i="1"/>
  <c r="J147" i="1"/>
  <c r="F166" i="1"/>
  <c r="F147" i="1"/>
  <c r="F142" i="1"/>
  <c r="J142" i="1"/>
  <c r="J187" i="1" l="1"/>
  <c r="F1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ROSS, Peter</author>
  </authors>
  <commentList>
    <comment ref="B89" authorId="0" shapeId="0" xr:uid="{7718E6D9-6901-4559-A4F9-9BBD29EFBA0A}">
      <text>
        <r>
          <rPr>
            <sz val="9"/>
            <color indexed="81"/>
            <rFont val="Tahoma"/>
            <family val="2"/>
          </rPr>
          <t xml:space="preserve">Line 12 not used for this exercise.
</t>
        </r>
      </text>
    </comment>
    <comment ref="B185" authorId="0" shapeId="0" xr:uid="{D944ECC7-7A33-456D-B26D-1311095B15DC}">
      <text>
        <r>
          <rPr>
            <b/>
            <sz val="9"/>
            <color indexed="81"/>
            <rFont val="Tahoma"/>
            <family val="2"/>
          </rPr>
          <t>Line 12 not used for this exercise.</t>
        </r>
        <r>
          <rPr>
            <sz val="9"/>
            <color indexed="81"/>
            <rFont val="Tahoma"/>
            <family val="2"/>
          </rPr>
          <t xml:space="preserve">
</t>
        </r>
      </text>
    </comment>
    <comment ref="B281" authorId="0" shapeId="0" xr:uid="{8A4C606B-1679-4B8B-B2FD-B13B2B7C2B79}">
      <text>
        <r>
          <rPr>
            <b/>
            <sz val="9"/>
            <color indexed="81"/>
            <rFont val="Tahoma"/>
            <family val="2"/>
          </rPr>
          <t>Line 12 not used for this exercise.</t>
        </r>
        <r>
          <rPr>
            <sz val="9"/>
            <color indexed="81"/>
            <rFont val="Tahoma"/>
            <family val="2"/>
          </rPr>
          <t xml:space="preserve">
</t>
        </r>
      </text>
    </comment>
    <comment ref="B377" authorId="0" shapeId="0" xr:uid="{A5C9383B-B89B-402C-B9CC-92B4C81BEA15}">
      <text>
        <r>
          <rPr>
            <b/>
            <sz val="9"/>
            <color indexed="81"/>
            <rFont val="Tahoma"/>
            <family val="2"/>
          </rPr>
          <t>Line 12 not used for this exercise.</t>
        </r>
        <r>
          <rPr>
            <sz val="9"/>
            <color indexed="81"/>
            <rFont val="Tahoma"/>
            <family val="2"/>
          </rPr>
          <t xml:space="preserve">
</t>
        </r>
      </text>
    </comment>
  </commentList>
</comments>
</file>

<file path=xl/sharedStrings.xml><?xml version="1.0" encoding="utf-8"?>
<sst xmlns="http://schemas.openxmlformats.org/spreadsheetml/2006/main" count="746" uniqueCount="303">
  <si>
    <t>T Levels Capital Wave 4: Project Cost Breakdown</t>
  </si>
  <si>
    <t>October 2021</t>
  </si>
  <si>
    <t>DOCUMENT PROPERTIES</t>
  </si>
  <si>
    <t>Organisation</t>
  </si>
  <si>
    <t xml:space="preserve">Department for Education </t>
  </si>
  <si>
    <t>Name of Document</t>
  </si>
  <si>
    <t>Project Cost Breakdown</t>
  </si>
  <si>
    <t>Contents</t>
  </si>
  <si>
    <t>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t>
  </si>
  <si>
    <t>PROJECT DETAILS</t>
  </si>
  <si>
    <t>Provider</t>
  </si>
  <si>
    <t>UKPRN</t>
  </si>
  <si>
    <t xml:space="preserve">Campus </t>
  </si>
  <si>
    <t xml:space="preserve">Address </t>
  </si>
  <si>
    <t>Postcode</t>
  </si>
  <si>
    <t>Project Name</t>
  </si>
  <si>
    <r>
      <t xml:space="preserve">Elemental data analysis for </t>
    </r>
    <r>
      <rPr>
        <b/>
        <u/>
        <sz val="12"/>
        <rFont val="Arial"/>
        <family val="2"/>
      </rPr>
      <t>All</t>
    </r>
    <r>
      <rPr>
        <b/>
        <sz val="12"/>
        <rFont val="Arial"/>
        <family val="2"/>
      </rPr>
      <t xml:space="preserve"> Building works</t>
    </r>
  </si>
  <si>
    <t>Region</t>
  </si>
  <si>
    <r>
      <t>Gross internal area, new build (m</t>
    </r>
    <r>
      <rPr>
        <b/>
        <vertAlign val="superscript"/>
        <sz val="12"/>
        <rFont val="Arial"/>
        <family val="2"/>
      </rPr>
      <t>2</t>
    </r>
    <r>
      <rPr>
        <b/>
        <sz val="12"/>
        <rFont val="Arial"/>
        <family val="2"/>
      </rPr>
      <t>)</t>
    </r>
  </si>
  <si>
    <r>
      <t>Gross internal area, new build extension (m</t>
    </r>
    <r>
      <rPr>
        <b/>
        <vertAlign val="superscript"/>
        <sz val="12"/>
        <rFont val="Arial"/>
        <family val="2"/>
      </rPr>
      <t>2</t>
    </r>
    <r>
      <rPr>
        <b/>
        <sz val="12"/>
        <rFont val="Arial"/>
        <family val="2"/>
      </rPr>
      <t>)</t>
    </r>
  </si>
  <si>
    <r>
      <t>Gross internal area, refurbishment (m</t>
    </r>
    <r>
      <rPr>
        <b/>
        <vertAlign val="superscript"/>
        <sz val="12"/>
        <rFont val="Arial"/>
        <family val="2"/>
      </rPr>
      <t>2</t>
    </r>
    <r>
      <rPr>
        <b/>
        <sz val="12"/>
        <rFont val="Arial"/>
        <family val="2"/>
      </rPr>
      <t>)</t>
    </r>
  </si>
  <si>
    <t>Cost of new</t>
  </si>
  <si>
    <t>%</t>
  </si>
  <si>
    <t>Cost of</t>
  </si>
  <si>
    <t>Cost/m2 Gross floor area</t>
  </si>
  <si>
    <t>Cost</t>
  </si>
  <si>
    <t>refurbishment</t>
  </si>
  <si>
    <t>£</t>
  </si>
  <si>
    <t>Substructure subtotal</t>
  </si>
  <si>
    <t>Superstructure subtotal</t>
  </si>
  <si>
    <t>Internal finishes subtotal</t>
  </si>
  <si>
    <t>Services subtotal</t>
  </si>
  <si>
    <t>External works subtotal</t>
  </si>
  <si>
    <t>VAT</t>
  </si>
  <si>
    <t>For definition of elements and sub-elements, please refer to the BCIS standard form of cost analysis–principles, instructions and definitions</t>
  </si>
  <si>
    <t>Elemental data analysis for Building 1</t>
  </si>
  <si>
    <t>Baseline period for new build costs</t>
  </si>
  <si>
    <t>Baseline period of new build extension costs</t>
  </si>
  <si>
    <t>Baseline period of new build costs</t>
  </si>
  <si>
    <t xml:space="preserve">Cost of stand </t>
  </si>
  <si>
    <t>alone new build</t>
  </si>
  <si>
    <t>Building Cost Breakdown Analysis</t>
  </si>
  <si>
    <t>Quarter 1 2021</t>
  </si>
  <si>
    <t>Quarter 2 2021</t>
  </si>
  <si>
    <t>Quarter 3 2021</t>
  </si>
  <si>
    <t>Quarter 4 2021</t>
  </si>
  <si>
    <t>Quarter 1 2022</t>
  </si>
  <si>
    <t>Quarter 2 2022</t>
  </si>
  <si>
    <t>Quarter 3 2022</t>
  </si>
  <si>
    <t>Quarter 4 2022</t>
  </si>
  <si>
    <t>Quarter 1 2023</t>
  </si>
  <si>
    <t xml:space="preserve">NETT PROJECT COST </t>
  </si>
  <si>
    <t>GROSS PROJECT COST</t>
  </si>
  <si>
    <t>build extension (Including mezzanines)</t>
  </si>
  <si>
    <t>New build 
£ per m2</t>
  </si>
  <si>
    <t>Extension
£ per m2</t>
  </si>
  <si>
    <t>Refurbishment
£ per m2</t>
  </si>
  <si>
    <t>Select Q and Year</t>
  </si>
  <si>
    <t>VAT rate for your new build</t>
  </si>
  <si>
    <t>VAT rate for your new build extension</t>
  </si>
  <si>
    <t>VAT rate for your refurbishment</t>
  </si>
  <si>
    <t>2.1  Frame</t>
  </si>
  <si>
    <t>2.2  Upper floors</t>
  </si>
  <si>
    <t>2.3  Roof</t>
  </si>
  <si>
    <t>2.4  Stairs and ramps</t>
  </si>
  <si>
    <t>2.5  External walls</t>
  </si>
  <si>
    <t>2.6  Windows and external doors</t>
  </si>
  <si>
    <t>2.7  Internal walls and partitions</t>
  </si>
  <si>
    <t>Facilitating works subtotal</t>
  </si>
  <si>
    <t>0.2 Major demolition</t>
  </si>
  <si>
    <t>Elemental Standard Form of Cost Analysis</t>
  </si>
  <si>
    <t>2.8  Internal doors</t>
  </si>
  <si>
    <t>3.1  Wall finishes</t>
  </si>
  <si>
    <t>3.2  Floor finishes</t>
  </si>
  <si>
    <t>3.3  Ceiling finishes</t>
  </si>
  <si>
    <t>Fittings Furnishings and Equipment subtotal</t>
  </si>
  <si>
    <t>5.1 Sanitary applications</t>
  </si>
  <si>
    <t>5.3 Disposal installations</t>
  </si>
  <si>
    <t>5.2 Services equipment</t>
  </si>
  <si>
    <t>5.4 Water installations</t>
  </si>
  <si>
    <t>5.5 Heat source</t>
  </si>
  <si>
    <t>5.6 Space heating and air conditioning</t>
  </si>
  <si>
    <t>5.7 Ventilation systems</t>
  </si>
  <si>
    <t>5.8 Electrical installations</t>
  </si>
  <si>
    <t>5.9 Fuel installation/systems</t>
  </si>
  <si>
    <t>5.10 Lift and conveyor installations/systems</t>
  </si>
  <si>
    <t>5.11 Fire and lightning protection</t>
  </si>
  <si>
    <t>5.12 Communication, security and control systems</t>
  </si>
  <si>
    <t>5.13 Specialist installations</t>
  </si>
  <si>
    <t>5.14 Builders' work in connection</t>
  </si>
  <si>
    <t>6.1 Prefabricated buildings and building units</t>
  </si>
  <si>
    <t>Work to existing building subtotal</t>
  </si>
  <si>
    <t>8.1 Site Preparation Works</t>
  </si>
  <si>
    <t>8.2 Roads, paths, pavings and surfacings</t>
  </si>
  <si>
    <t xml:space="preserve">8.3 Soft landscaping, planting and irrigation systems </t>
  </si>
  <si>
    <t>8.4 Fencing, railings and walls</t>
  </si>
  <si>
    <t>8.5 External fixtures</t>
  </si>
  <si>
    <t>8.6 External drainage</t>
  </si>
  <si>
    <t>8.7 External services</t>
  </si>
  <si>
    <t>All other facilitiating works</t>
  </si>
  <si>
    <t>Provider name</t>
  </si>
  <si>
    <t>8.8 Minor building works and ancillary buildings</t>
  </si>
  <si>
    <t>1.1  Substructure</t>
  </si>
  <si>
    <t>Project name</t>
  </si>
  <si>
    <t>Project address</t>
  </si>
  <si>
    <t>Main site address</t>
  </si>
  <si>
    <t>Provider type</t>
  </si>
  <si>
    <t>0 - Facilitating Works</t>
  </si>
  <si>
    <t>1 - Substructure</t>
  </si>
  <si>
    <t>2 - Superstructure</t>
  </si>
  <si>
    <t>3 - Internal finishes</t>
  </si>
  <si>
    <t>4 - Fittings Furnishings and Equipment</t>
  </si>
  <si>
    <t>5 - Services</t>
  </si>
  <si>
    <t>6 - Prefabricated buildings and building units</t>
  </si>
  <si>
    <t>7 - Work to existing building</t>
  </si>
  <si>
    <t xml:space="preserve">8 - External work </t>
  </si>
  <si>
    <t>9 - Main contractor’s preliminaries</t>
  </si>
  <si>
    <t>10 - Main Contractor’s Overheads and Profit</t>
  </si>
  <si>
    <t>11 - Project/Design Team Fees (professional fees)</t>
  </si>
  <si>
    <t>13 - Risk (contingencies)</t>
  </si>
  <si>
    <t>7.6 Renovation work to existing building</t>
  </si>
  <si>
    <t>Prefabricated buildings subtotal</t>
  </si>
  <si>
    <t>Professional fees check (% of 1-10)</t>
  </si>
  <si>
    <t>Contigency allowance check (% 1-10)</t>
  </si>
  <si>
    <t>Professional fees check (% 1-10)</t>
  </si>
  <si>
    <t xml:space="preserve">Academy, </t>
  </si>
  <si>
    <t xml:space="preserve">Further Education College, </t>
  </si>
  <si>
    <t xml:space="preserve">Higher Education Institution, </t>
  </si>
  <si>
    <t xml:space="preserve">Sixth Form College, </t>
  </si>
  <si>
    <t xml:space="preserve">School, </t>
  </si>
  <si>
    <t>University Technical College</t>
  </si>
  <si>
    <t>Please Select Provider Type</t>
  </si>
  <si>
    <t>Barking and Dagenham</t>
  </si>
  <si>
    <t>Outer London</t>
  </si>
  <si>
    <t>Barnet</t>
  </si>
  <si>
    <t>Barnsley</t>
  </si>
  <si>
    <t>Yorkshire and Humberside</t>
  </si>
  <si>
    <t>Bath and North East Somerset</t>
  </si>
  <si>
    <t>South West</t>
  </si>
  <si>
    <t>Bedford</t>
  </si>
  <si>
    <t>East of England</t>
  </si>
  <si>
    <t>Bexley</t>
  </si>
  <si>
    <t>Birmingham</t>
  </si>
  <si>
    <t>West Midlands</t>
  </si>
  <si>
    <t>Blackburn with Darwen</t>
  </si>
  <si>
    <t>North West</t>
  </si>
  <si>
    <t>Blackpool</t>
  </si>
  <si>
    <t>Bolton</t>
  </si>
  <si>
    <t>Bournemouth</t>
  </si>
  <si>
    <t>Bracknell Forest</t>
  </si>
  <si>
    <t>South East</t>
  </si>
  <si>
    <t>Bradford</t>
  </si>
  <si>
    <t>Brent</t>
  </si>
  <si>
    <t>Brighton and Hove</t>
  </si>
  <si>
    <t>Bristol</t>
  </si>
  <si>
    <t>Bromley</t>
  </si>
  <si>
    <t>Buckinghamshire</t>
  </si>
  <si>
    <t>Bury</t>
  </si>
  <si>
    <t>Calderdale</t>
  </si>
  <si>
    <t>Cambridgeshire</t>
  </si>
  <si>
    <t>Camden</t>
  </si>
  <si>
    <t>Inner London</t>
  </si>
  <si>
    <t>Central Bedfordshire</t>
  </si>
  <si>
    <t>Cheshire East</t>
  </si>
  <si>
    <t>Cheshire West and Chester</t>
  </si>
  <si>
    <t>City of London</t>
  </si>
  <si>
    <t>Cornwall</t>
  </si>
  <si>
    <t>Coventry</t>
  </si>
  <si>
    <t>Croydon</t>
  </si>
  <si>
    <t>Cumbria</t>
  </si>
  <si>
    <t>Darlington</t>
  </si>
  <si>
    <t>North East</t>
  </si>
  <si>
    <t>Derby</t>
  </si>
  <si>
    <t>East Midlands</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</si>
  <si>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</si>
  <si>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</si>
  <si>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</si>
  <si>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</si>
  <si>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</si>
  <si>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</si>
  <si>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</si>
  <si>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</si>
  <si>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</si>
  <si>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</si>
  <si>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</si>
  <si>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</si>
  <si>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</si>
  <si>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</si>
  <si>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</si>
  <si>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</si>
  <si>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</si>
  <si>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</si>
  <si>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</si>
  <si>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</si>
  <si>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</si>
  <si>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</si>
  <si>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</si>
  <si>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</si>
  <si>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</si>
  <si>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</si>
  <si>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</si>
  <si>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</si>
  <si>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</si>
  <si>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</si>
  <si>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</si>
  <si>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</si>
  <si>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</si>
  <si>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</si>
  <si>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</si>
  <si>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</si>
  <si>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</si>
  <si>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</si>
  <si>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</si>
  <si>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</si>
  <si>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</si>
  <si>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</si>
  <si>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</si>
  <si>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</si>
  <si>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</si>
  <si>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</si>
  <si>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</si>
  <si>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</si>
  <si>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</si>
  <si>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</si>
  <si>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</si>
  <si>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</si>
  <si>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</si>
  <si>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</si>
  <si>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</si>
  <si>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</si>
  <si>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</si>
  <si>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</si>
  <si>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</si>
  <si>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 xml:space="preserve">Nottingham </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</si>
  <si>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</si>
  <si>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</si>
  <si>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</si>
  <si>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</si>
  <si>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</si>
  <si>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</si>
  <si>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</si>
  <si>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</si>
  <si>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</si>
  <si>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</si>
  <si>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</si>
  <si>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</si>
  <si>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</si>
  <si>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</si>
  <si>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</si>
  <si>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</si>
  <si>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</si>
  <si>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</si>
  <si>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</si>
  <si>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</si>
  <si>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</si>
  <si>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</si>
  <si>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</si>
  <si>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</si>
  <si>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</si>
  <si>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</si>
  <si>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</si>
  <si>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</si>
  <si>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</si>
  <si>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</si>
  <si>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</si>
  <si>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</si>
  <si>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</si>
  <si>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</si>
  <si>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</si>
  <si>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</si>
  <si>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</si>
  <si>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</si>
  <si>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</si>
  <si>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</si>
  <si>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</si>
  <si>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</si>
  <si>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</si>
  <si>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</si>
  <si>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</si>
  <si>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</si>
  <si>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</si>
  <si>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</si>
  <si>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</si>
  <si>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</si>
  <si>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</si>
  <si>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</si>
  <si>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</si>
  <si>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</si>
  <si>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</si>
  <si>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</si>
  <si>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</si>
  <si>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</si>
  <si>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</si>
  <si>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</si>
  <si>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Please Select Local Authority</t>
  </si>
  <si>
    <t>Local Authority Area</t>
  </si>
  <si>
    <t>4.1 Fixed Furniture, Fittings and Equipment</t>
  </si>
  <si>
    <t xml:space="preserve">NET PROJECT COST </t>
  </si>
  <si>
    <t>Elemental data analysis for Building 3</t>
  </si>
  <si>
    <t>Elemental data analysis for Building 2</t>
  </si>
  <si>
    <t>COLLEGE NAME</t>
  </si>
  <si>
    <t>PROJECT NAME</t>
  </si>
  <si>
    <t>Instruction: Please complete an elemental cost sheet for each building contained within your project. Enter data or text into green boxes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</si>
</sst>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quot;£&quot;#,##0.00"/>
    <numFmt numFmtId="43" formatCode="_-* #,##0.00_-;\-* #,##0.00_-;_-* &quot;-&quot;??_-;_-@_-"/>
    <numFmt numFmtId="164" formatCode="#,##0_ ;\-#,##0\ "/>
    <numFmt numFmtId="165" formatCode="&quot;£&quot;#,##0.00"/>
    <numFmt numFmtId="166" formatCode="&quot;£&quot;#,##0"/>
    <numFmt numFmtId="167" formatCode="&quot;£&quot;#,##0.0"/>
    <numFmt numFmtId="168" formatCode="_-* #,##0_-;\-* #,##0_-;_-* &quot;-&quot;??_-;_-@_-"/>
    <numFmt numFmtId="169" formatCode="0.0"/>
  </numFmts>
  <fonts count="23" x14ac:knownFonts="1">
    <font>
      <sz val="11"/>
      <color theme="1"/>
      <name val="Calibri"/>
      <family val="2"/>
      <scheme val="minor"/>
    </font>
    <font>
      <sz val="11"/>
      <color theme="1"/>
      <name val="Calibri"/>
      <family val="2"/>
      <scheme val="minor"/>
    </font>
    <font>
      <sz val="12"/>
      <name val="Arial"/>
      <family val="2"/>
    </font>
    <font>
      <b/>
      <u/>
      <sz val="12"/>
      <name val="Arial"/>
      <family val="2"/>
    </font>
    <font>
      <b/>
      <sz val="12"/>
      <name val="Arial"/>
      <family val="2"/>
    </font>
    <font>
      <b/>
      <i/>
      <sz val="12"/>
      <name val="Arial"/>
      <family val="2"/>
    </font>
    <font>
      <i/>
      <sz val="12"/>
      <name val="Arial"/>
      <family val="2"/>
    </font>
    <font>
      <sz val="12"/>
      <name val="Calibri"/>
      <family val="2"/>
      <scheme val="minor"/>
    </font>
    <font>
      <b/>
      <sz val="12"/>
      <name val="Calibri"/>
      <family val="2"/>
      <scheme val="minor"/>
    </font>
    <font>
      <b/>
      <sz val="12"/>
      <color theme="1"/>
      <name val="Arial"/>
      <family val="2"/>
    </font>
    <font>
      <sz val="12"/>
      <color theme="1"/>
      <name val="Arial"/>
      <family val="2"/>
    </font>
    <font>
      <b/>
      <vertAlign val="superscript"/>
      <sz val="12"/>
      <name val="Arial"/>
      <family val="2"/>
    </font>
    <font>
      <b/>
      <sz val="24"/>
      <color theme="1"/>
      <name val="Calibri"/>
      <family val="2"/>
      <scheme val="minor"/>
    </font>
    <font>
      <sz val="22"/>
      <color theme="1"/>
      <name val="Calibri"/>
      <family val="2"/>
      <scheme val="minor"/>
    </font>
    <font>
      <sz val="11"/>
      <name val="Arial"/>
      <family val="2"/>
    </font>
    <font>
      <sz val="10"/>
      <name val="Arial"/>
      <family val="2"/>
    </font>
    <font>
      <b/>
      <sz val="12"/>
      <color rgb="FF000000"/>
      <name val="Arial"/>
      <family val="2"/>
    </font>
    <font>
      <b/>
      <sz val="12"/>
      <color theme="1"/>
      <name val="Calibri"/>
      <family val="2"/>
      <scheme val="minor"/>
    </font>
    <font>
      <u/>
      <sz val="11"/>
      <color theme="10"/>
      <name val="Calibri"/>
      <family val="2"/>
      <scheme val="minor"/>
    </font>
    <font>
      <b/>
      <sz val="11"/>
      <color theme="1"/>
      <name val="Calibri"/>
      <family val="2"/>
      <scheme val="minor"/>
    </font>
    <font>
      <sz val="12"/>
      <color rgb="FF0D0D0D"/>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DBE5E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C4B2EC"/>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auto="1"/>
      </left>
      <right/>
      <top/>
      <bottom/>
      <diagonal/>
    </border>
    <border>
      <left/>
      <right style="thin">
        <color auto="1"/>
      </right>
      <top style="medium">
        <color indexed="64"/>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diagonalUp="1">
      <left style="thin">
        <color auto="1"/>
      </left>
      <right style="thin">
        <color auto="1"/>
      </right>
      <top style="thin">
        <color indexed="64"/>
      </top>
      <bottom style="thin">
        <color indexed="64"/>
      </bottom>
      <diagonal style="thick">
        <color indexed="64"/>
      </diagonal>
    </border>
    <border>
      <left/>
      <right style="thin">
        <color auto="1"/>
      </right>
      <top/>
      <bottom/>
      <diagonal/>
    </border>
    <border diagonalUp="1">
      <left style="thin">
        <color indexed="64"/>
      </left>
      <right/>
      <top style="thin">
        <color indexed="64"/>
      </top>
      <bottom style="thin">
        <color indexed="64"/>
      </bottom>
      <diagonal style="thick">
        <color indexed="64"/>
      </diagonal>
    </border>
    <border diagonalUp="1">
      <left/>
      <right/>
      <top style="thin">
        <color indexed="64"/>
      </top>
      <bottom style="thin">
        <color indexed="64"/>
      </bottom>
      <diagonal style="thick">
        <color indexed="64"/>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auto="1"/>
      </left>
      <right style="thin">
        <color auto="1"/>
      </right>
      <top style="thin">
        <color indexed="64"/>
      </top>
      <bottom/>
      <diagonal style="thick">
        <color indexed="64"/>
      </diagonal>
    </border>
    <border>
      <left style="thin">
        <color auto="1"/>
      </left>
      <right style="medium">
        <color indexed="64"/>
      </right>
      <top style="thin">
        <color auto="1"/>
      </top>
      <bottom style="thin">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medium">
        <color indexed="64"/>
      </bottom>
      <diagonal/>
    </border>
    <border>
      <left/>
      <right style="thick">
        <color rgb="FFFF0000"/>
      </right>
      <top/>
      <bottom style="medium">
        <color indexed="64"/>
      </bottom>
      <diagonal/>
    </border>
    <border>
      <left style="thick">
        <color rgb="FFFF0000"/>
      </left>
      <right style="thin">
        <color auto="1"/>
      </right>
      <top style="medium">
        <color indexed="64"/>
      </top>
      <bottom/>
      <diagonal/>
    </border>
    <border>
      <left style="thick">
        <color rgb="FFFF0000"/>
      </left>
      <right/>
      <top style="thin">
        <color auto="1"/>
      </top>
      <bottom style="thin">
        <color auto="1"/>
      </bottom>
      <diagonal/>
    </border>
    <border>
      <left style="thick">
        <color rgb="FFFF0000"/>
      </left>
      <right/>
      <top/>
      <bottom style="thin">
        <color auto="1"/>
      </bottom>
      <diagonal/>
    </border>
    <border>
      <left/>
      <right style="thick">
        <color rgb="FFFF0000"/>
      </right>
      <top/>
      <bottom style="thin">
        <color auto="1"/>
      </bottom>
      <diagonal/>
    </border>
    <border>
      <left style="thick">
        <color rgb="FFFF0000"/>
      </left>
      <right style="thin">
        <color auto="1"/>
      </right>
      <top style="thin">
        <color auto="1"/>
      </top>
      <bottom style="thin">
        <color auto="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auto="1"/>
      </right>
      <top style="medium">
        <color indexed="64"/>
      </top>
      <bottom/>
      <diagonal/>
    </border>
    <border>
      <left style="thick">
        <color indexed="64"/>
      </left>
      <right/>
      <top style="thin">
        <color auto="1"/>
      </top>
      <bottom style="thin">
        <color auto="1"/>
      </bottom>
      <diagonal/>
    </border>
    <border>
      <left style="thick">
        <color indexed="64"/>
      </left>
      <right/>
      <top/>
      <bottom style="thin">
        <color auto="1"/>
      </bottom>
      <diagonal/>
    </border>
    <border>
      <left/>
      <right style="thick">
        <color indexed="64"/>
      </right>
      <top/>
      <bottom style="thin">
        <color auto="1"/>
      </bottom>
      <diagonal/>
    </border>
    <border>
      <left style="thick">
        <color indexed="64"/>
      </left>
      <right style="thin">
        <color auto="1"/>
      </right>
      <top style="thin">
        <color auto="1"/>
      </top>
      <bottom style="thin">
        <color auto="1"/>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0" fontId="1" fillId="0" borderId="0"/>
    <xf numFmtId="0" fontId="1" fillId="0" borderId="0"/>
    <xf numFmtId="0" fontId="15" fillId="0" borderId="0"/>
    <xf numFmtId="0" fontId="1" fillId="0" borderId="0"/>
    <xf numFmtId="0" fontId="15" fillId="0" borderId="0"/>
    <xf numFmtId="0" fontId="18" fillId="0" borderId="0" applyNumberFormat="0" applyFill="0" applyBorder="0" applyAlignment="0" applyProtection="0"/>
  </cellStyleXfs>
  <cellXfs count="198">
    <xf numFmtId="0" fontId="0" fillId="0" borderId="0" xfId="0"/>
    <xf numFmtId="164" fontId="4" fillId="5" borderId="9" xfId="1" applyNumberFormat="1" applyFont="1" applyFill="1" applyBorder="1" applyProtection="1"/>
    <xf numFmtId="168" fontId="4" fillId="4" borderId="9" xfId="1" applyNumberFormat="1" applyFont="1" applyFill="1" applyBorder="1" applyProtection="1">
      <protection locked="0"/>
    </xf>
    <xf numFmtId="165" fontId="4" fillId="4" borderId="9" xfId="0" applyNumberFormat="1" applyFont="1" applyFill="1" applyBorder="1" applyProtection="1">
      <protection locked="0"/>
    </xf>
    <xf numFmtId="165" fontId="4" fillId="4" borderId="9" xfId="1" applyNumberFormat="1" applyFont="1" applyFill="1" applyBorder="1" applyProtection="1">
      <protection locked="0"/>
    </xf>
    <xf numFmtId="0" fontId="1" fillId="0" borderId="0" xfId="5"/>
    <xf numFmtId="0" fontId="12" fillId="0" borderId="0" xfId="5" applyFont="1" applyAlignment="1">
      <alignment wrapText="1"/>
    </xf>
    <xf numFmtId="49" fontId="13" fillId="0" borderId="0" xfId="5" applyNumberFormat="1" applyFont="1"/>
    <xf numFmtId="0" fontId="4" fillId="6" borderId="6" xfId="5" applyFont="1" applyFill="1" applyBorder="1" applyAlignment="1">
      <alignment horizontal="left" vertical="center"/>
    </xf>
    <xf numFmtId="0" fontId="4" fillId="6" borderId="7" xfId="5" applyFont="1" applyFill="1" applyBorder="1" applyAlignment="1">
      <alignment horizontal="center" vertical="center" wrapText="1"/>
    </xf>
    <xf numFmtId="0" fontId="4" fillId="6" borderId="8" xfId="5" applyFont="1" applyFill="1" applyBorder="1" applyAlignment="1">
      <alignment horizontal="center" vertical="center" wrapText="1"/>
    </xf>
    <xf numFmtId="0" fontId="4" fillId="6" borderId="6" xfId="5" applyFont="1" applyFill="1" applyBorder="1" applyAlignment="1">
      <alignment horizontal="left" vertical="center" wrapText="1"/>
    </xf>
    <xf numFmtId="0" fontId="4" fillId="6" borderId="6" xfId="5" applyFont="1" applyFill="1" applyBorder="1" applyAlignment="1">
      <alignment vertical="center" wrapText="1"/>
    </xf>
    <xf numFmtId="0" fontId="4" fillId="6" borderId="7" xfId="5" applyFont="1" applyFill="1" applyBorder="1" applyAlignment="1">
      <alignment vertical="center" wrapText="1"/>
    </xf>
    <xf numFmtId="0" fontId="4" fillId="6" borderId="8" xfId="5" applyFont="1" applyFill="1" applyBorder="1" applyAlignment="1">
      <alignment vertical="center" wrapText="1"/>
    </xf>
    <xf numFmtId="0" fontId="4" fillId="0" borderId="24" xfId="5" applyFont="1" applyBorder="1" applyAlignment="1">
      <alignment horizontal="left" vertical="center" wrapText="1"/>
    </xf>
    <xf numFmtId="0" fontId="2" fillId="0" borderId="6" xfId="5" applyFont="1" applyBorder="1" applyAlignment="1">
      <alignment vertical="center" wrapText="1"/>
    </xf>
    <xf numFmtId="0" fontId="4" fillId="0" borderId="7" xfId="5" applyFont="1" applyBorder="1" applyAlignment="1">
      <alignment vertical="center" wrapText="1"/>
    </xf>
    <xf numFmtId="0" fontId="4" fillId="0" borderId="8" xfId="5" applyFont="1" applyBorder="1" applyAlignment="1">
      <alignment vertical="center" wrapText="1"/>
    </xf>
    <xf numFmtId="0" fontId="4" fillId="0" borderId="15" xfId="5" applyFont="1" applyBorder="1" applyAlignment="1">
      <alignment horizontal="left" vertical="center" wrapText="1"/>
    </xf>
    <xf numFmtId="0" fontId="6" fillId="0" borderId="24" xfId="5" applyFont="1" applyBorder="1" applyAlignment="1">
      <alignment vertical="center" wrapText="1"/>
    </xf>
    <xf numFmtId="0" fontId="6" fillId="0" borderId="25" xfId="5" applyFont="1" applyBorder="1" applyAlignment="1">
      <alignment vertical="center" wrapText="1"/>
    </xf>
    <xf numFmtId="0" fontId="6" fillId="0" borderId="26" xfId="5" applyFont="1" applyBorder="1" applyAlignment="1">
      <alignment vertical="center" wrapText="1"/>
    </xf>
    <xf numFmtId="0" fontId="4" fillId="0" borderId="9" xfId="5" applyFont="1" applyBorder="1" applyAlignment="1">
      <alignment horizontal="left" vertical="center" wrapText="1"/>
    </xf>
    <xf numFmtId="0" fontId="14" fillId="0" borderId="7" xfId="5" applyFont="1" applyBorder="1" applyAlignment="1">
      <alignment vertical="center" wrapText="1"/>
    </xf>
    <xf numFmtId="0" fontId="4" fillId="0" borderId="0" xfId="5" applyFont="1" applyAlignment="1">
      <alignment horizontal="left" vertical="center" wrapText="1"/>
    </xf>
    <xf numFmtId="0" fontId="6" fillId="0" borderId="0" xfId="5" applyFont="1" applyAlignment="1">
      <alignment vertical="center" wrapText="1"/>
    </xf>
    <xf numFmtId="169" fontId="9" fillId="7" borderId="1" xfId="6" applyNumberFormat="1" applyFont="1" applyFill="1" applyBorder="1" applyAlignment="1">
      <alignment horizontal="left"/>
    </xf>
    <xf numFmtId="169" fontId="10" fillId="7" borderId="2" xfId="6" applyNumberFormat="1" applyFont="1" applyFill="1" applyBorder="1" applyAlignment="1">
      <alignment horizontal="left"/>
    </xf>
    <xf numFmtId="169" fontId="10" fillId="7" borderId="3" xfId="6" applyNumberFormat="1" applyFont="1" applyFill="1" applyBorder="1" applyAlignment="1">
      <alignment horizontal="left"/>
    </xf>
    <xf numFmtId="169" fontId="10" fillId="2" borderId="0" xfId="6" applyNumberFormat="1" applyFont="1" applyFill="1" applyAlignment="1">
      <alignment horizontal="left"/>
    </xf>
    <xf numFmtId="0" fontId="16" fillId="2" borderId="16" xfId="7" applyFont="1" applyFill="1" applyBorder="1" applyAlignment="1" applyProtection="1">
      <alignment horizontal="left" vertical="center" wrapText="1"/>
      <protection locked="0"/>
    </xf>
    <xf numFmtId="0" fontId="16" fillId="2" borderId="21" xfId="7" applyFont="1" applyFill="1" applyBorder="1" applyAlignment="1" applyProtection="1">
      <alignment horizontal="center" vertical="center" wrapText="1"/>
      <protection locked="0"/>
    </xf>
    <xf numFmtId="0" fontId="16" fillId="2" borderId="22" xfId="7" applyFont="1" applyFill="1" applyBorder="1" applyAlignment="1" applyProtection="1">
      <alignment horizontal="center" vertical="center" wrapText="1"/>
      <protection locked="0"/>
    </xf>
    <xf numFmtId="0" fontId="16" fillId="2" borderId="0" xfId="7" applyFont="1" applyFill="1" applyAlignment="1" applyProtection="1">
      <alignment horizontal="center" vertical="center" wrapText="1"/>
      <protection locked="0"/>
    </xf>
    <xf numFmtId="0" fontId="16" fillId="2" borderId="9" xfId="7" applyFont="1" applyFill="1" applyBorder="1" applyAlignment="1" applyProtection="1">
      <alignment horizontal="left" vertical="center" wrapText="1"/>
      <protection locked="0"/>
    </xf>
    <xf numFmtId="0" fontId="16" fillId="2" borderId="7" xfId="7" applyFont="1" applyFill="1" applyBorder="1" applyAlignment="1" applyProtection="1">
      <alignment horizontal="center" vertical="center" wrapText="1"/>
      <protection locked="0"/>
    </xf>
    <xf numFmtId="0" fontId="16" fillId="2" borderId="8" xfId="7" applyFont="1" applyFill="1" applyBorder="1" applyAlignment="1" applyProtection="1">
      <alignment horizontal="center" vertical="center" wrapText="1"/>
      <protection locked="0"/>
    </xf>
    <xf numFmtId="0" fontId="16" fillId="2" borderId="9" xfId="7" applyFont="1" applyFill="1" applyBorder="1" applyAlignment="1" applyProtection="1">
      <alignment horizontal="left" vertical="center"/>
      <protection locked="0"/>
    </xf>
    <xf numFmtId="169" fontId="2" fillId="0" borderId="0" xfId="5" applyNumberFormat="1" applyFont="1" applyAlignment="1">
      <alignment horizontal="center" vertical="center" wrapText="1"/>
    </xf>
    <xf numFmtId="0" fontId="2" fillId="0" borderId="0" xfId="5" applyFont="1" applyAlignment="1">
      <alignment horizontal="left" vertical="center" wrapText="1"/>
    </xf>
    <xf numFmtId="0" fontId="2" fillId="0" borderId="0" xfId="5" applyFont="1" applyAlignment="1">
      <alignment horizontal="center" vertical="center" wrapText="1"/>
    </xf>
    <xf numFmtId="14" fontId="2" fillId="0" borderId="0" xfId="5" applyNumberFormat="1" applyFont="1" applyAlignment="1">
      <alignment horizontal="center" vertical="center" wrapText="1"/>
    </xf>
    <xf numFmtId="0" fontId="2" fillId="0" borderId="0" xfId="8" applyFont="1"/>
    <xf numFmtId="165" fontId="4" fillId="9" borderId="9" xfId="1" applyNumberFormat="1" applyFont="1" applyFill="1" applyBorder="1" applyProtection="1"/>
    <xf numFmtId="10" fontId="4" fillId="9" borderId="9" xfId="2" applyNumberFormat="1" applyFont="1" applyFill="1" applyBorder="1" applyProtection="1"/>
    <xf numFmtId="2" fontId="4" fillId="10" borderId="9" xfId="1" applyNumberFormat="1" applyFont="1" applyFill="1" applyBorder="1" applyProtection="1">
      <protection locked="0"/>
    </xf>
    <xf numFmtId="2" fontId="4" fillId="11" borderId="9" xfId="1" applyNumberFormat="1" applyFont="1" applyFill="1" applyBorder="1" applyProtection="1">
      <protection locked="0"/>
    </xf>
    <xf numFmtId="2" fontId="4" fillId="3" borderId="9" xfId="1" applyNumberFormat="1" applyFont="1" applyFill="1" applyBorder="1" applyProtection="1">
      <protection locked="0"/>
    </xf>
    <xf numFmtId="165" fontId="4" fillId="12" borderId="9" xfId="1" applyNumberFormat="1" applyFont="1" applyFill="1" applyBorder="1" applyProtection="1"/>
    <xf numFmtId="9" fontId="4" fillId="12" borderId="9" xfId="1" applyNumberFormat="1" applyFont="1" applyFill="1" applyBorder="1" applyProtection="1"/>
    <xf numFmtId="7" fontId="4" fillId="9" borderId="9" xfId="1" applyNumberFormat="1" applyFont="1" applyFill="1" applyBorder="1" applyProtection="1"/>
    <xf numFmtId="7" fontId="4" fillId="9" borderId="7" xfId="1" applyNumberFormat="1" applyFont="1" applyFill="1" applyBorder="1" applyProtection="1"/>
    <xf numFmtId="7" fontId="4" fillId="12" borderId="9" xfId="1" applyNumberFormat="1" applyFont="1" applyFill="1" applyBorder="1" applyProtection="1"/>
    <xf numFmtId="7" fontId="4" fillId="12" borderId="7" xfId="1" applyNumberFormat="1" applyFont="1" applyFill="1" applyBorder="1" applyProtection="1"/>
    <xf numFmtId="0" fontId="8" fillId="8" borderId="9" xfId="0" applyFont="1" applyFill="1" applyBorder="1" applyAlignment="1" applyProtection="1">
      <alignment horizontal="center"/>
      <protection locked="0"/>
    </xf>
    <xf numFmtId="10" fontId="4" fillId="9" borderId="15" xfId="2" applyNumberFormat="1" applyFont="1" applyFill="1" applyBorder="1" applyProtection="1"/>
    <xf numFmtId="10" fontId="4" fillId="9" borderId="28" xfId="2" applyNumberFormat="1" applyFont="1" applyFill="1" applyBorder="1" applyProtection="1"/>
    <xf numFmtId="0" fontId="19" fillId="0" borderId="0" xfId="0" applyFont="1" applyAlignment="1">
      <alignment horizontal="center" wrapText="1"/>
    </xf>
    <xf numFmtId="0" fontId="3" fillId="2" borderId="0" xfId="0" applyFont="1" applyFill="1"/>
    <xf numFmtId="0" fontId="2" fillId="2" borderId="0" xfId="0" applyFont="1" applyFill="1"/>
    <xf numFmtId="0" fontId="2" fillId="0" borderId="0" xfId="0" applyFont="1"/>
    <xf numFmtId="0" fontId="4" fillId="3" borderId="1" xfId="3" applyFont="1" applyFill="1" applyBorder="1" applyAlignment="1">
      <alignment horizontal="center" vertical="center" wrapText="1"/>
    </xf>
    <xf numFmtId="0" fontId="4" fillId="3" borderId="3" xfId="3" applyFont="1" applyFill="1" applyBorder="1" applyAlignment="1">
      <alignment horizontal="center" vertical="center" wrapText="1"/>
    </xf>
    <xf numFmtId="0" fontId="0" fillId="2" borderId="0" xfId="0" applyFill="1"/>
    <xf numFmtId="0" fontId="4" fillId="2" borderId="4" xfId="3" applyFont="1" applyFill="1" applyBorder="1" applyAlignment="1">
      <alignment horizontal="center" vertical="center" wrapText="1"/>
    </xf>
    <xf numFmtId="0" fontId="4" fillId="0" borderId="4" xfId="3" applyFont="1" applyBorder="1" applyAlignment="1">
      <alignment horizontal="center" vertical="center" wrapText="1"/>
    </xf>
    <xf numFmtId="0" fontId="4" fillId="0" borderId="0" xfId="3" applyFont="1" applyAlignment="1">
      <alignment horizontal="center" vertical="center" wrapText="1"/>
    </xf>
    <xf numFmtId="0" fontId="6" fillId="2" borderId="1" xfId="0" applyFont="1" applyFill="1" applyBorder="1" applyAlignment="1">
      <alignment horizontal="left"/>
    </xf>
    <xf numFmtId="0" fontId="2" fillId="2" borderId="2" xfId="0" applyFont="1" applyFill="1" applyBorder="1" applyAlignment="1">
      <alignment horizontal="left" wrapText="1"/>
    </xf>
    <xf numFmtId="0" fontId="2" fillId="0" borderId="2" xfId="0" applyFont="1" applyBorder="1" applyAlignment="1">
      <alignment horizontal="left" wrapText="1"/>
    </xf>
    <xf numFmtId="0" fontId="2" fillId="2" borderId="3" xfId="0" applyFont="1" applyFill="1" applyBorder="1" applyAlignment="1">
      <alignment horizontal="left" wrapText="1"/>
    </xf>
    <xf numFmtId="0" fontId="20" fillId="0" borderId="0" xfId="0" applyFont="1"/>
    <xf numFmtId="0" fontId="4" fillId="2" borderId="29" xfId="0" applyFont="1" applyFill="1" applyBorder="1"/>
    <xf numFmtId="0" fontId="4" fillId="2" borderId="30" xfId="0" applyFont="1" applyFill="1" applyBorder="1"/>
    <xf numFmtId="0" fontId="2" fillId="0" borderId="30" xfId="0" applyFont="1" applyBorder="1"/>
    <xf numFmtId="0" fontId="2" fillId="2" borderId="31" xfId="0" applyFont="1" applyFill="1" applyBorder="1"/>
    <xf numFmtId="0" fontId="4" fillId="2" borderId="32" xfId="0" applyFont="1" applyFill="1" applyBorder="1"/>
    <xf numFmtId="0" fontId="4" fillId="2" borderId="0" xfId="0" applyFont="1" applyFill="1"/>
    <xf numFmtId="0" fontId="2" fillId="2" borderId="33" xfId="0" applyFont="1" applyFill="1" applyBorder="1"/>
    <xf numFmtId="0" fontId="4" fillId="2" borderId="0" xfId="0" applyFont="1" applyFill="1" applyAlignment="1">
      <alignment horizontal="center"/>
    </xf>
    <xf numFmtId="0" fontId="4" fillId="0" borderId="0" xfId="0" applyFont="1"/>
    <xf numFmtId="0" fontId="2" fillId="0" borderId="0" xfId="0" applyFont="1" applyAlignment="1">
      <alignment horizontal="right"/>
    </xf>
    <xf numFmtId="15" fontId="2" fillId="0" borderId="0" xfId="0" applyNumberFormat="1" applyFont="1"/>
    <xf numFmtId="164" fontId="4" fillId="5" borderId="9" xfId="0" applyNumberFormat="1" applyFont="1" applyFill="1" applyBorder="1"/>
    <xf numFmtId="0" fontId="4" fillId="2" borderId="34" xfId="0" applyFont="1" applyFill="1" applyBorder="1"/>
    <xf numFmtId="0" fontId="4" fillId="2" borderId="4" xfId="0" applyFont="1" applyFill="1" applyBorder="1"/>
    <xf numFmtId="0" fontId="2" fillId="0" borderId="4" xfId="0" applyFont="1" applyBorder="1"/>
    <xf numFmtId="0" fontId="2" fillId="2" borderId="35" xfId="0" applyFont="1" applyFill="1" applyBorder="1"/>
    <xf numFmtId="0" fontId="17" fillId="0" borderId="36" xfId="0" applyFont="1" applyBorder="1"/>
    <xf numFmtId="0" fontId="2" fillId="2" borderId="10" xfId="0" applyFont="1" applyFill="1" applyBorder="1"/>
    <xf numFmtId="0" fontId="4" fillId="2" borderId="11" xfId="0" applyFont="1" applyFill="1" applyBorder="1"/>
    <xf numFmtId="0" fontId="4" fillId="2" borderId="13" xfId="0" applyFont="1" applyFill="1" applyBorder="1"/>
    <xf numFmtId="0" fontId="4" fillId="2" borderId="18" xfId="0" applyFont="1" applyFill="1" applyBorder="1"/>
    <xf numFmtId="0" fontId="4" fillId="2" borderId="12" xfId="0" applyFont="1" applyFill="1" applyBorder="1"/>
    <xf numFmtId="0" fontId="2" fillId="2" borderId="13" xfId="0" applyFont="1" applyFill="1" applyBorder="1"/>
    <xf numFmtId="0" fontId="5" fillId="0" borderId="12" xfId="0" applyFont="1" applyBorder="1" applyAlignment="1">
      <alignment horizontal="center"/>
    </xf>
    <xf numFmtId="0" fontId="5" fillId="0" borderId="5" xfId="0" applyFont="1" applyBorder="1" applyAlignment="1">
      <alignment horizontal="center"/>
    </xf>
    <xf numFmtId="0" fontId="5" fillId="0" borderId="14" xfId="0" applyFont="1" applyBorder="1" applyAlignment="1">
      <alignment horizontal="center"/>
    </xf>
    <xf numFmtId="0" fontId="2" fillId="2" borderId="32" xfId="0" applyFont="1" applyFill="1" applyBorder="1"/>
    <xf numFmtId="0" fontId="4" fillId="2" borderId="10" xfId="0" applyFont="1" applyFill="1" applyBorder="1" applyAlignment="1">
      <alignment vertical="top"/>
    </xf>
    <xf numFmtId="0" fontId="4" fillId="2" borderId="10" xfId="0" applyFont="1" applyFill="1" applyBorder="1" applyAlignment="1">
      <alignment wrapText="1"/>
    </xf>
    <xf numFmtId="165" fontId="4" fillId="2" borderId="18" xfId="0" applyNumberFormat="1" applyFont="1" applyFill="1" applyBorder="1"/>
    <xf numFmtId="0" fontId="4" fillId="2" borderId="10" xfId="0" applyFont="1" applyFill="1" applyBorder="1"/>
    <xf numFmtId="0" fontId="4" fillId="2" borderId="13" xfId="0" applyFont="1" applyFill="1" applyBorder="1" applyAlignment="1">
      <alignment vertical="top"/>
    </xf>
    <xf numFmtId="0" fontId="4" fillId="0" borderId="10" xfId="0" applyFont="1" applyBorder="1" applyAlignment="1">
      <alignment vertical="top" wrapText="1"/>
    </xf>
    <xf numFmtId="0" fontId="4" fillId="0" borderId="15" xfId="0" applyFont="1" applyBorder="1"/>
    <xf numFmtId="0" fontId="4" fillId="0" borderId="0" xfId="0" applyFont="1" applyAlignment="1">
      <alignment vertical="top" wrapText="1"/>
    </xf>
    <xf numFmtId="0" fontId="4" fillId="2" borderId="16" xfId="0" applyFont="1" applyFill="1" applyBorder="1"/>
    <xf numFmtId="0" fontId="4" fillId="0" borderId="10" xfId="0" applyFont="1" applyBorder="1"/>
    <xf numFmtId="0" fontId="3" fillId="2" borderId="37" xfId="0" applyFont="1" applyFill="1" applyBorder="1"/>
    <xf numFmtId="165" fontId="4" fillId="2" borderId="17" xfId="0" applyNumberFormat="1" applyFont="1" applyFill="1" applyBorder="1"/>
    <xf numFmtId="165" fontId="4" fillId="0" borderId="17" xfId="0" applyNumberFormat="1" applyFont="1" applyBorder="1"/>
    <xf numFmtId="0" fontId="2" fillId="2" borderId="37" xfId="0" applyFont="1" applyFill="1" applyBorder="1"/>
    <xf numFmtId="0" fontId="3" fillId="2" borderId="10" xfId="0" applyFont="1" applyFill="1" applyBorder="1"/>
    <xf numFmtId="166" fontId="4" fillId="2" borderId="0" xfId="0" applyNumberFormat="1" applyFont="1" applyFill="1"/>
    <xf numFmtId="166" fontId="4" fillId="2" borderId="18" xfId="0" applyNumberFormat="1" applyFont="1" applyFill="1" applyBorder="1"/>
    <xf numFmtId="166" fontId="4" fillId="0" borderId="10" xfId="0" applyNumberFormat="1" applyFont="1" applyBorder="1"/>
    <xf numFmtId="0" fontId="5" fillId="2" borderId="37" xfId="0" applyFont="1" applyFill="1" applyBorder="1"/>
    <xf numFmtId="165" fontId="4" fillId="9" borderId="9" xfId="0" applyNumberFormat="1" applyFont="1" applyFill="1" applyBorder="1"/>
    <xf numFmtId="165" fontId="4" fillId="2" borderId="27" xfId="0" applyNumberFormat="1" applyFont="1" applyFill="1" applyBorder="1"/>
    <xf numFmtId="165" fontId="2" fillId="0" borderId="19" xfId="0" applyNumberFormat="1" applyFont="1" applyBorder="1"/>
    <xf numFmtId="165" fontId="2" fillId="0" borderId="17" xfId="0" applyNumberFormat="1" applyFont="1" applyBorder="1"/>
    <xf numFmtId="166" fontId="4" fillId="2" borderId="10" xfId="0" applyNumberFormat="1" applyFont="1" applyFill="1" applyBorder="1"/>
    <xf numFmtId="166" fontId="2" fillId="2" borderId="13" xfId="0" applyNumberFormat="1" applyFont="1" applyFill="1" applyBorder="1"/>
    <xf numFmtId="165" fontId="2" fillId="0" borderId="20" xfId="0" applyNumberFormat="1" applyFont="1" applyBorder="1"/>
    <xf numFmtId="0" fontId="5" fillId="2" borderId="38" xfId="0" applyFont="1" applyFill="1" applyBorder="1"/>
    <xf numFmtId="0" fontId="5" fillId="2" borderId="10" xfId="0" applyFont="1" applyFill="1" applyBorder="1"/>
    <xf numFmtId="167" fontId="4" fillId="2" borderId="13" xfId="0" applyNumberFormat="1" applyFont="1" applyFill="1" applyBorder="1"/>
    <xf numFmtId="167" fontId="4" fillId="2" borderId="0" xfId="0" applyNumberFormat="1" applyFont="1" applyFill="1"/>
    <xf numFmtId="165" fontId="4" fillId="2" borderId="0" xfId="0" applyNumberFormat="1" applyFont="1" applyFill="1"/>
    <xf numFmtId="166" fontId="2" fillId="2" borderId="0" xfId="0" applyNumberFormat="1" applyFont="1" applyFill="1"/>
    <xf numFmtId="10" fontId="4" fillId="9" borderId="9" xfId="0" applyNumberFormat="1" applyFont="1" applyFill="1" applyBorder="1"/>
    <xf numFmtId="0" fontId="2" fillId="2" borderId="38" xfId="0" applyFont="1" applyFill="1" applyBorder="1"/>
    <xf numFmtId="0" fontId="3" fillId="2" borderId="13" xfId="0" applyFont="1" applyFill="1" applyBorder="1"/>
    <xf numFmtId="0" fontId="3" fillId="2" borderId="23" xfId="0" applyFont="1" applyFill="1" applyBorder="1"/>
    <xf numFmtId="166" fontId="4" fillId="2" borderId="21" xfId="0" applyNumberFormat="1" applyFont="1" applyFill="1" applyBorder="1"/>
    <xf numFmtId="0" fontId="4" fillId="0" borderId="16" xfId="0" applyFont="1" applyBorder="1"/>
    <xf numFmtId="166" fontId="4" fillId="0" borderId="16" xfId="0" applyNumberFormat="1" applyFont="1" applyBorder="1"/>
    <xf numFmtId="0" fontId="2" fillId="2" borderId="39" xfId="0" applyFont="1" applyFill="1" applyBorder="1"/>
    <xf numFmtId="0" fontId="3" fillId="2" borderId="40" xfId="0" applyFont="1" applyFill="1" applyBorder="1"/>
    <xf numFmtId="166" fontId="4" fillId="0" borderId="0" xfId="0" applyNumberFormat="1" applyFont="1"/>
    <xf numFmtId="0" fontId="3" fillId="2" borderId="32" xfId="0" applyFont="1" applyFill="1" applyBorder="1"/>
    <xf numFmtId="0" fontId="3" fillId="2" borderId="47" xfId="0" applyFont="1" applyFill="1" applyBorder="1"/>
    <xf numFmtId="0" fontId="2" fillId="2" borderId="48" xfId="0" applyFont="1" applyFill="1" applyBorder="1"/>
    <xf numFmtId="0" fontId="2" fillId="2" borderId="41" xfId="0" applyFont="1" applyFill="1" applyBorder="1"/>
    <xf numFmtId="0" fontId="2" fillId="2" borderId="42" xfId="0" applyFont="1" applyFill="1" applyBorder="1"/>
    <xf numFmtId="0" fontId="2" fillId="0" borderId="42" xfId="0" applyFont="1" applyBorder="1"/>
    <xf numFmtId="0" fontId="2" fillId="2" borderId="43" xfId="0" applyFont="1" applyFill="1" applyBorder="1"/>
    <xf numFmtId="0" fontId="4" fillId="2" borderId="44" xfId="0" applyFont="1" applyFill="1" applyBorder="1"/>
    <xf numFmtId="0" fontId="4" fillId="2" borderId="45" xfId="0" applyFont="1" applyFill="1" applyBorder="1"/>
    <xf numFmtId="0" fontId="2" fillId="0" borderId="45" xfId="0" applyFont="1" applyBorder="1"/>
    <xf numFmtId="0" fontId="2" fillId="2" borderId="46" xfId="0" applyFont="1" applyFill="1" applyBorder="1"/>
    <xf numFmtId="0" fontId="4" fillId="2" borderId="47" xfId="0" applyFont="1" applyFill="1" applyBorder="1"/>
    <xf numFmtId="0" fontId="4" fillId="2" borderId="49" xfId="0" applyFont="1" applyFill="1" applyBorder="1"/>
    <xf numFmtId="0" fontId="4" fillId="2" borderId="25" xfId="0" applyFont="1" applyFill="1" applyBorder="1"/>
    <xf numFmtId="0" fontId="7" fillId="2" borderId="25" xfId="0" applyFont="1" applyFill="1" applyBorder="1"/>
    <xf numFmtId="0" fontId="4" fillId="2" borderId="25" xfId="0" applyFont="1" applyFill="1" applyBorder="1" applyAlignment="1">
      <alignment horizontal="center"/>
    </xf>
    <xf numFmtId="0" fontId="7" fillId="0" borderId="25" xfId="0" applyFont="1" applyBorder="1"/>
    <xf numFmtId="0" fontId="4" fillId="0" borderId="25" xfId="0" applyFont="1" applyBorder="1" applyAlignment="1">
      <alignment horizontal="center"/>
    </xf>
    <xf numFmtId="0" fontId="2" fillId="0" borderId="25" xfId="0" applyFont="1" applyBorder="1"/>
    <xf numFmtId="10" fontId="4" fillId="0" borderId="25" xfId="0" applyNumberFormat="1" applyFont="1" applyBorder="1"/>
    <xf numFmtId="0" fontId="2" fillId="2" borderId="50" xfId="0" applyFont="1" applyFill="1" applyBorder="1"/>
    <xf numFmtId="0" fontId="7" fillId="2" borderId="0" xfId="0" applyFont="1" applyFill="1"/>
    <xf numFmtId="0" fontId="7" fillId="0" borderId="0" xfId="0" applyFont="1"/>
    <xf numFmtId="0" fontId="4" fillId="0" borderId="0" xfId="0" applyFont="1" applyAlignment="1">
      <alignment horizontal="right"/>
    </xf>
    <xf numFmtId="0" fontId="17" fillId="0" borderId="51" xfId="0" applyFont="1" applyBorder="1"/>
    <xf numFmtId="0" fontId="18" fillId="0" borderId="47" xfId="10" applyBorder="1" applyAlignment="1" applyProtection="1">
      <alignment vertical="top" wrapText="1"/>
    </xf>
    <xf numFmtId="0" fontId="2" fillId="2" borderId="47" xfId="0" applyFont="1" applyFill="1" applyBorder="1"/>
    <xf numFmtId="0" fontId="3" fillId="2" borderId="52" xfId="0" applyFont="1" applyFill="1" applyBorder="1"/>
    <xf numFmtId="0" fontId="2" fillId="2" borderId="52" xfId="0" applyFont="1" applyFill="1" applyBorder="1"/>
    <xf numFmtId="0" fontId="5" fillId="2" borderId="52" xfId="0" applyFont="1" applyFill="1" applyBorder="1"/>
    <xf numFmtId="0" fontId="5" fillId="2" borderId="53" xfId="0" applyFont="1" applyFill="1" applyBorder="1"/>
    <xf numFmtId="0" fontId="2" fillId="2" borderId="53" xfId="0" applyFont="1" applyFill="1" applyBorder="1"/>
    <xf numFmtId="0" fontId="2" fillId="2" borderId="54" xfId="0" applyFont="1" applyFill="1" applyBorder="1"/>
    <xf numFmtId="0" fontId="3" fillId="2" borderId="55" xfId="0" applyFont="1" applyFill="1" applyBorder="1"/>
    <xf numFmtId="0" fontId="2" fillId="2" borderId="56" xfId="0" applyFont="1" applyFill="1" applyBorder="1"/>
    <xf numFmtId="0" fontId="2" fillId="2" borderId="57" xfId="0" applyFont="1" applyFill="1" applyBorder="1"/>
    <xf numFmtId="0" fontId="2" fillId="0" borderId="57" xfId="0" applyFont="1" applyBorder="1"/>
    <xf numFmtId="0" fontId="2" fillId="2" borderId="58" xfId="0" applyFont="1" applyFill="1" applyBorder="1"/>
    <xf numFmtId="0" fontId="4" fillId="2" borderId="0" xfId="0" applyFont="1" applyFill="1" applyProtection="1">
      <protection locked="0"/>
    </xf>
    <xf numFmtId="0" fontId="4" fillId="4" borderId="1" xfId="3" applyFont="1" applyFill="1" applyBorder="1" applyAlignment="1" applyProtection="1">
      <alignment horizontal="left" vertical="center" wrapText="1"/>
      <protection locked="0"/>
    </xf>
    <xf numFmtId="0" fontId="4" fillId="4" borderId="2" xfId="3" applyFont="1" applyFill="1" applyBorder="1" applyAlignment="1" applyProtection="1">
      <alignment horizontal="left" vertical="center" wrapText="1"/>
      <protection locked="0"/>
    </xf>
    <xf numFmtId="0" fontId="4" fillId="4" borderId="3" xfId="3" applyFont="1" applyFill="1" applyBorder="1" applyAlignment="1" applyProtection="1">
      <alignment horizontal="left" vertical="center" wrapText="1"/>
      <protection locked="0"/>
    </xf>
    <xf numFmtId="0" fontId="4" fillId="4" borderId="6" xfId="0" applyFont="1" applyFill="1" applyBorder="1" applyAlignment="1" applyProtection="1">
      <alignment horizontal="left"/>
      <protection locked="0"/>
    </xf>
    <xf numFmtId="0" fontId="4" fillId="4" borderId="7" xfId="0" applyFont="1" applyFill="1" applyBorder="1" applyAlignment="1" applyProtection="1">
      <alignment horizontal="left"/>
      <protection locked="0"/>
    </xf>
    <xf numFmtId="0" fontId="4" fillId="4" borderId="8" xfId="0" applyFont="1" applyFill="1" applyBorder="1" applyAlignment="1" applyProtection="1">
      <alignment horizontal="left"/>
      <protection locked="0"/>
    </xf>
    <xf numFmtId="0" fontId="4" fillId="9" borderId="6" xfId="0" applyFont="1" applyFill="1" applyBorder="1" applyAlignment="1">
      <alignment horizontal="left"/>
    </xf>
    <xf numFmtId="0" fontId="4" fillId="9" borderId="7" xfId="0" applyFont="1" applyFill="1" applyBorder="1" applyAlignment="1">
      <alignment horizontal="left"/>
    </xf>
    <xf numFmtId="0" fontId="4" fillId="9" borderId="8" xfId="0" applyFont="1" applyFill="1" applyBorder="1" applyAlignment="1">
      <alignment horizontal="left"/>
    </xf>
    <xf numFmtId="0" fontId="4" fillId="8" borderId="6" xfId="0" applyFont="1" applyFill="1" applyBorder="1" applyAlignment="1" applyProtection="1">
      <alignment horizontal="left"/>
      <protection locked="0"/>
    </xf>
    <xf numFmtId="0" fontId="4" fillId="8" borderId="7" xfId="0" applyFont="1" applyFill="1" applyBorder="1" applyAlignment="1" applyProtection="1">
      <alignment horizontal="left"/>
      <protection locked="0"/>
    </xf>
    <xf numFmtId="0" fontId="4" fillId="8" borderId="8" xfId="0" applyFont="1" applyFill="1" applyBorder="1" applyAlignment="1" applyProtection="1">
      <alignment horizontal="left"/>
      <protection locked="0"/>
    </xf>
    <xf numFmtId="0" fontId="4" fillId="3" borderId="1" xfId="3" applyFont="1" applyFill="1" applyBorder="1" applyAlignment="1">
      <alignment horizontal="center" vertical="center" wrapText="1"/>
    </xf>
    <xf numFmtId="0" fontId="4" fillId="3" borderId="3" xfId="3" applyFont="1" applyFill="1" applyBorder="1" applyAlignment="1">
      <alignment horizontal="center" vertical="center" wrapText="1"/>
    </xf>
    <xf numFmtId="0" fontId="4" fillId="4" borderId="6" xfId="0" applyFont="1" applyFill="1" applyBorder="1" applyAlignment="1" applyProtection="1">
      <alignment horizontal="left" vertical="top"/>
      <protection locked="0"/>
    </xf>
    <xf numFmtId="0" fontId="4" fillId="4" borderId="7" xfId="0" applyFont="1" applyFill="1" applyBorder="1" applyAlignment="1" applyProtection="1">
      <alignment horizontal="left" vertical="top"/>
      <protection locked="0"/>
    </xf>
    <xf numFmtId="0" fontId="4" fillId="4" borderId="8" xfId="0" applyFont="1" applyFill="1" applyBorder="1" applyAlignment="1" applyProtection="1">
      <alignment horizontal="left" vertical="top"/>
      <protection locked="0"/>
    </xf>
  </cellXfs>
  <cellStyles count="11">
    <cellStyle name="Comma" xfId="1" builtinId="3"/>
    <cellStyle name="Hyperlink" xfId="10" builtinId="8"/>
    <cellStyle name="Normal" xfId="0" builtinId="0"/>
    <cellStyle name="Normal 16" xfId="7" xr:uid="{65DBCE7F-3ADA-44B6-B9B1-7F621CF6FF98}"/>
    <cellStyle name="Normal 2 2" xfId="9" xr:uid="{83CC0407-F2AC-47C9-92C4-76B5B99F9F2F}"/>
    <cellStyle name="Normal 2 2 3" xfId="3" xr:uid="{0467F3D1-F6FF-4A17-8150-4E755D265679}"/>
    <cellStyle name="Normal 22" xfId="4" xr:uid="{1C965F58-3D60-4567-B593-750FD8CA98FD}"/>
    <cellStyle name="Normal 3" xfId="5" xr:uid="{3F30A9E2-7229-4412-94CA-1F017DA68DC0}"/>
    <cellStyle name="Normal 8 7 3 2 2" xfId="8" xr:uid="{E3A72189-CBC7-4A98-8CE9-CAA896CA5604}"/>
    <cellStyle name="Normal 8 8 2 2" xfId="6" xr:uid="{21C9FE60-4C07-4F0D-9E52-B709C794015B}"/>
    <cellStyle name="Per cent" xfId="2" builtinId="5"/>
  </cellStyles>
  <dxfs count="0"/>
  <tableStyles count="0" defaultTableStyle="TableStyleMedium2" defaultPivotStyle="PivotStyleLight16"/>
  <colors>
    <mruColors>
      <color rgb="FFC4B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85725</xdr:colOff>
      <xdr:row>1</xdr:row>
      <xdr:rowOff>19050</xdr:rowOff>
    </xdr:from>
    <xdr:ext cx="1040165" cy="659202"/>
    <xdr:pic>
      <xdr:nvPicPr>
        <xdr:cNvPr id="2" name="Picture 1">
          <a:extLst>
            <a:ext uri="{FF2B5EF4-FFF2-40B4-BE49-F238E27FC236}">
              <a16:creationId xmlns:a16="http://schemas.microsoft.com/office/drawing/2014/main" id="{9534E0D1-FF32-4F13-9E00-406AA44DC84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85725" y="200025"/>
          <a:ext cx="1040165" cy="65920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1284277</xdr:colOff>
      <xdr:row>0</xdr:row>
      <xdr:rowOff>762000</xdr:rowOff>
    </xdr:to>
    <xdr:pic>
      <xdr:nvPicPr>
        <xdr:cNvPr id="3" name="Picture 2" descr="Department for Education Logo" title="Department for Education Logo">
          <a:extLst>
            <a:ext uri="{FF2B5EF4-FFF2-40B4-BE49-F238E27FC236}">
              <a16:creationId xmlns:a16="http://schemas.microsoft.com/office/drawing/2014/main" id="{AF3FD2CE-3BBF-4978-B94A-F2B50DDCAD0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81102" cy="762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philip_grant_education_gov_uk/Documents/Desktop/Wave%204/Proposed%20List/8%20Financial%20Quantitativ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Notes"/>
      <sheetName val="Summary"/>
      <sheetName val="Finance Quantitative Tables"/>
      <sheetName val="Cashflow"/>
    </sheetNames>
    <sheetDataSet>
      <sheetData sheetId="0" refreshError="1"/>
      <sheetData sheetId="1" refreshError="1"/>
      <sheetData sheetId="2">
        <row r="17">
          <cell r="E17">
            <v>40</v>
          </cell>
        </row>
      </sheetData>
      <sheetData sheetId="3" refreshError="1"/>
      <sheetData sheetId="4">
        <row r="14">
          <cell r="AA14">
            <v>0</v>
          </cell>
          <cell r="AB1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D6562-14F9-48E8-B233-59A2304D7EFE}">
  <dimension ref="B3:H20"/>
  <sheetViews>
    <sheetView workbookViewId="0">
      <selection activeCell="C10" sqref="C10"/>
    </sheetView>
  </sheetViews>
  <sheetFormatPr defaultColWidth="9" defaultRowHeight="14.5" x14ac:dyDescent="0.35"/>
  <cols>
    <col min="1" max="1" width="5.08984375" style="5" customWidth="1"/>
    <col min="2" max="2" width="18.453125" style="5" customWidth="1"/>
    <col min="3" max="3" width="99.81640625" style="5" customWidth="1"/>
    <col min="4" max="16384" width="9" style="5"/>
  </cols>
  <sheetData>
    <row r="3" spans="2:8" ht="31" x14ac:dyDescent="0.7">
      <c r="C3" s="6" t="s">
        <v>0</v>
      </c>
    </row>
    <row r="5" spans="2:8" ht="28.5" x14ac:dyDescent="0.65">
      <c r="C5" s="7" t="s">
        <v>1</v>
      </c>
    </row>
    <row r="7" spans="2:8" ht="15.5" x14ac:dyDescent="0.35">
      <c r="B7" s="8" t="s">
        <v>2</v>
      </c>
      <c r="C7" s="9"/>
      <c r="D7" s="9"/>
      <c r="E7" s="9"/>
      <c r="F7" s="9"/>
      <c r="G7" s="10"/>
    </row>
    <row r="8" spans="2:8" ht="15.5" x14ac:dyDescent="0.35">
      <c r="B8" s="11" t="s">
        <v>3</v>
      </c>
      <c r="C8" s="12" t="s">
        <v>4</v>
      </c>
      <c r="D8" s="13"/>
      <c r="E8" s="13"/>
      <c r="F8" s="13"/>
      <c r="G8" s="14"/>
    </row>
    <row r="9" spans="2:8" ht="31" x14ac:dyDescent="0.35">
      <c r="B9" s="15" t="s">
        <v>5</v>
      </c>
      <c r="C9" s="16" t="s">
        <v>6</v>
      </c>
      <c r="D9" s="17"/>
      <c r="E9" s="17"/>
      <c r="F9" s="17"/>
      <c r="G9" s="18"/>
    </row>
    <row r="10" spans="2:8" ht="15.5" x14ac:dyDescent="0.35">
      <c r="B10" s="19"/>
      <c r="C10" s="20"/>
      <c r="D10" s="21"/>
      <c r="E10" s="21"/>
      <c r="F10" s="21"/>
      <c r="G10" s="22"/>
    </row>
    <row r="11" spans="2:8" ht="146.25" customHeight="1" x14ac:dyDescent="0.35">
      <c r="B11" s="23" t="s">
        <v>7</v>
      </c>
      <c r="C11" s="24" t="s">
        <v>8</v>
      </c>
      <c r="D11" s="17"/>
      <c r="E11" s="17"/>
      <c r="F11" s="17"/>
      <c r="G11" s="18"/>
    </row>
    <row r="12" spans="2:8" ht="16" thickBot="1" x14ac:dyDescent="0.4">
      <c r="B12" s="25"/>
      <c r="C12" s="26"/>
      <c r="D12" s="26"/>
      <c r="E12" s="26"/>
      <c r="F12" s="26"/>
      <c r="G12" s="26"/>
    </row>
    <row r="13" spans="2:8" ht="16" thickBot="1" x14ac:dyDescent="0.4">
      <c r="B13" s="27" t="s">
        <v>9</v>
      </c>
      <c r="C13" s="28"/>
      <c r="D13" s="28"/>
      <c r="E13" s="28"/>
      <c r="F13" s="28"/>
      <c r="G13" s="29"/>
      <c r="H13" s="30"/>
    </row>
    <row r="14" spans="2:8" ht="15.5" x14ac:dyDescent="0.35">
      <c r="B14" s="31" t="s">
        <v>10</v>
      </c>
      <c r="C14" s="32"/>
      <c r="D14" s="32"/>
      <c r="E14" s="32"/>
      <c r="F14" s="32"/>
      <c r="G14" s="33"/>
      <c r="H14" s="34"/>
    </row>
    <row r="15" spans="2:8" ht="15.5" x14ac:dyDescent="0.35">
      <c r="B15" s="31" t="s">
        <v>11</v>
      </c>
      <c r="C15" s="32"/>
      <c r="D15" s="32"/>
      <c r="E15" s="32"/>
      <c r="F15" s="32"/>
      <c r="G15" s="33"/>
      <c r="H15" s="34"/>
    </row>
    <row r="16" spans="2:8" ht="15.5" x14ac:dyDescent="0.35">
      <c r="B16" s="35" t="s">
        <v>12</v>
      </c>
      <c r="C16" s="36"/>
      <c r="D16" s="36"/>
      <c r="E16" s="36"/>
      <c r="F16" s="36"/>
      <c r="G16" s="37"/>
      <c r="H16" s="34"/>
    </row>
    <row r="17" spans="2:8" ht="15.5" x14ac:dyDescent="0.35">
      <c r="B17" s="35" t="s">
        <v>13</v>
      </c>
      <c r="C17" s="36"/>
      <c r="D17" s="36"/>
      <c r="E17" s="36"/>
      <c r="F17" s="36"/>
      <c r="G17" s="37"/>
      <c r="H17" s="34"/>
    </row>
    <row r="18" spans="2:8" ht="15.5" x14ac:dyDescent="0.35">
      <c r="B18" s="35" t="s">
        <v>14</v>
      </c>
      <c r="C18" s="36"/>
      <c r="D18" s="36"/>
      <c r="E18" s="36"/>
      <c r="F18" s="36"/>
      <c r="G18" s="37"/>
      <c r="H18" s="34"/>
    </row>
    <row r="19" spans="2:8" ht="15.5" x14ac:dyDescent="0.35">
      <c r="B19" s="38" t="s">
        <v>15</v>
      </c>
      <c r="C19" s="36"/>
      <c r="D19" s="36"/>
      <c r="E19" s="36"/>
      <c r="F19" s="36"/>
      <c r="G19" s="37"/>
      <c r="H19" s="34"/>
    </row>
    <row r="20" spans="2:8" ht="15.5" x14ac:dyDescent="0.35">
      <c r="B20" s="39"/>
      <c r="C20" s="40"/>
      <c r="D20" s="41"/>
      <c r="E20" s="42"/>
      <c r="F20" s="41"/>
      <c r="G20" s="42"/>
      <c r="H20" s="4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40F9A-2AC1-4583-A9CC-AA8B4B3DDF2D}">
  <dimension ref="B1:W388"/>
  <sheetViews>
    <sheetView showGridLines="0" tabSelected="1" topLeftCell="A85" zoomScale="90" zoomScaleNormal="90" workbookViewId="0">
      <selection activeCell="D111" sqref="D111"/>
    </sheetView>
  </sheetViews>
  <sheetFormatPr defaultColWidth="8.7265625" defaultRowHeight="15.5" x14ac:dyDescent="0.35"/>
  <cols>
    <col min="1" max="1" width="20.08984375" customWidth="1"/>
    <col min="2" max="2" width="51.453125" style="60" customWidth="1"/>
    <col min="3" max="3" width="1.453125" style="60" customWidth="1"/>
    <col min="4" max="4" width="17.36328125" style="60" customWidth="1"/>
    <col min="5" max="5" width="1.54296875" style="60" customWidth="1"/>
    <col min="6" max="6" width="15.54296875" style="60" customWidth="1"/>
    <col min="7" max="7" width="1.54296875" style="60" customWidth="1"/>
    <col min="8" max="8" width="17.453125" style="60" customWidth="1"/>
    <col min="9" max="9" width="1.54296875" style="60" customWidth="1"/>
    <col min="10" max="10" width="15.54296875" style="60" customWidth="1"/>
    <col min="11" max="11" width="1.54296875" style="60" customWidth="1"/>
    <col min="12" max="12" width="15.54296875" style="60" customWidth="1"/>
    <col min="13" max="13" width="1.54296875" style="60" customWidth="1"/>
    <col min="14" max="14" width="16.7265625" style="60" customWidth="1"/>
    <col min="15" max="15" width="1.54296875" style="60" customWidth="1"/>
    <col min="16" max="16" width="15.54296875" style="61" customWidth="1"/>
    <col min="17" max="17" width="1.54296875" style="61" customWidth="1"/>
    <col min="18" max="18" width="15.54296875" style="61" customWidth="1"/>
    <col min="19" max="19" width="1.54296875" style="61" customWidth="1"/>
    <col min="20" max="20" width="16.08984375" style="61" customWidth="1"/>
    <col min="21" max="21" width="1.54296875" style="60" customWidth="1"/>
    <col min="23" max="23" width="0" hidden="1" customWidth="1"/>
  </cols>
  <sheetData>
    <row r="1" spans="2:23" ht="65.25" customHeight="1" x14ac:dyDescent="0.35">
      <c r="B1" s="59" t="s">
        <v>41</v>
      </c>
    </row>
    <row r="2" spans="2:23" ht="15.5" customHeight="1" thickBot="1" x14ac:dyDescent="0.4"/>
    <row r="3" spans="2:23" s="64" customFormat="1" ht="15.5" customHeight="1" thickBot="1" x14ac:dyDescent="0.4">
      <c r="B3" s="62" t="s">
        <v>300</v>
      </c>
      <c r="C3" s="63"/>
      <c r="D3" s="181"/>
      <c r="E3" s="182"/>
      <c r="F3" s="182"/>
      <c r="G3" s="182"/>
      <c r="H3" s="182"/>
      <c r="I3" s="182"/>
      <c r="J3" s="182"/>
      <c r="K3" s="182"/>
      <c r="L3" s="183"/>
    </row>
    <row r="4" spans="2:23" s="64" customFormat="1" ht="15.5" customHeight="1" thickBot="1" x14ac:dyDescent="0.4">
      <c r="B4" s="193" t="s">
        <v>301</v>
      </c>
      <c r="C4" s="194"/>
      <c r="D4" s="181"/>
      <c r="E4" s="182"/>
      <c r="F4" s="182"/>
      <c r="G4" s="182"/>
      <c r="H4" s="182"/>
      <c r="I4" s="182"/>
      <c r="J4" s="182"/>
      <c r="K4" s="182"/>
      <c r="L4" s="183"/>
    </row>
    <row r="5" spans="2:23" ht="16" thickBot="1" x14ac:dyDescent="0.4">
      <c r="B5" s="65"/>
      <c r="C5" s="65"/>
      <c r="D5" s="65"/>
      <c r="E5" s="65"/>
      <c r="F5" s="65"/>
      <c r="G5" s="65"/>
      <c r="H5" s="65"/>
      <c r="I5" s="65"/>
      <c r="J5" s="65"/>
      <c r="K5" s="65"/>
      <c r="L5" s="65"/>
      <c r="M5" s="65"/>
      <c r="N5" s="65"/>
      <c r="O5" s="65"/>
      <c r="P5" s="66"/>
      <c r="Q5" s="67"/>
      <c r="R5" s="67"/>
    </row>
    <row r="6" spans="2:23" ht="16" thickBot="1" x14ac:dyDescent="0.4">
      <c r="B6" s="68" t="s">
        <v>302</v>
      </c>
      <c r="C6" s="69"/>
      <c r="D6" s="69"/>
      <c r="E6" s="69"/>
      <c r="F6" s="69"/>
      <c r="G6" s="69"/>
      <c r="H6" s="69"/>
      <c r="I6" s="69"/>
      <c r="J6" s="69"/>
      <c r="K6" s="69"/>
      <c r="L6" s="69"/>
      <c r="M6" s="69"/>
      <c r="N6" s="69"/>
      <c r="O6" s="69"/>
      <c r="P6" s="70"/>
      <c r="Q6" s="70"/>
      <c r="R6" s="70"/>
      <c r="S6" s="70"/>
      <c r="T6" s="70"/>
      <c r="U6" s="71"/>
      <c r="W6" s="72" t="s">
        <v>131</v>
      </c>
    </row>
    <row r="7" spans="2:23" ht="16" thickBot="1" x14ac:dyDescent="0.4">
      <c r="W7" s="72" t="s">
        <v>125</v>
      </c>
    </row>
    <row r="8" spans="2:23" ht="16" thickTop="1" x14ac:dyDescent="0.35">
      <c r="B8" s="73" t="s">
        <v>16</v>
      </c>
      <c r="C8" s="74"/>
      <c r="D8" s="74"/>
      <c r="E8" s="74"/>
      <c r="F8" s="74"/>
      <c r="G8" s="74"/>
      <c r="H8" s="74"/>
      <c r="I8" s="74"/>
      <c r="J8" s="74"/>
      <c r="K8" s="74"/>
      <c r="L8" s="74"/>
      <c r="M8" s="74"/>
      <c r="N8" s="74"/>
      <c r="O8" s="74"/>
      <c r="P8" s="75"/>
      <c r="Q8" s="75"/>
      <c r="R8" s="75"/>
      <c r="S8" s="75"/>
      <c r="T8" s="75"/>
      <c r="U8" s="76"/>
      <c r="W8" s="72" t="s">
        <v>126</v>
      </c>
    </row>
    <row r="9" spans="2:23" x14ac:dyDescent="0.35">
      <c r="B9" s="77"/>
      <c r="C9" s="78"/>
      <c r="D9" s="78"/>
      <c r="E9" s="78"/>
      <c r="F9" s="78"/>
      <c r="G9" s="78"/>
      <c r="H9" s="78"/>
      <c r="I9" s="78"/>
      <c r="J9" s="78"/>
      <c r="K9" s="78"/>
      <c r="L9" s="78"/>
      <c r="M9" s="78"/>
      <c r="N9" s="78"/>
      <c r="O9" s="78"/>
      <c r="U9" s="79"/>
      <c r="W9" s="72" t="s">
        <v>127</v>
      </c>
    </row>
    <row r="10" spans="2:23" x14ac:dyDescent="0.35">
      <c r="B10" s="77" t="s">
        <v>100</v>
      </c>
      <c r="C10" s="78"/>
      <c r="D10" s="184"/>
      <c r="E10" s="185"/>
      <c r="F10" s="185"/>
      <c r="G10" s="185"/>
      <c r="H10" s="185"/>
      <c r="I10" s="185"/>
      <c r="J10" s="185"/>
      <c r="K10" s="185"/>
      <c r="L10" s="186"/>
      <c r="M10" s="78"/>
      <c r="N10" s="78"/>
      <c r="O10" s="78"/>
      <c r="U10" s="79"/>
      <c r="W10" s="72" t="s">
        <v>128</v>
      </c>
    </row>
    <row r="11" spans="2:23" x14ac:dyDescent="0.35">
      <c r="B11" s="77"/>
      <c r="C11" s="78"/>
      <c r="D11" s="78"/>
      <c r="E11" s="78"/>
      <c r="F11" s="78"/>
      <c r="G11" s="78"/>
      <c r="H11" s="78"/>
      <c r="I11" s="78"/>
      <c r="J11" s="78"/>
      <c r="K11" s="78"/>
      <c r="L11" s="78"/>
      <c r="M11" s="78"/>
      <c r="N11" s="78"/>
      <c r="O11" s="78"/>
      <c r="U11" s="79"/>
      <c r="W11" s="72" t="s">
        <v>129</v>
      </c>
    </row>
    <row r="12" spans="2:23" x14ac:dyDescent="0.35">
      <c r="B12" s="77" t="s">
        <v>106</v>
      </c>
      <c r="C12" s="78"/>
      <c r="D12" s="190" t="s">
        <v>131</v>
      </c>
      <c r="E12" s="191"/>
      <c r="F12" s="191"/>
      <c r="G12" s="191"/>
      <c r="H12" s="191"/>
      <c r="I12" s="191"/>
      <c r="J12" s="191"/>
      <c r="K12" s="191"/>
      <c r="L12" s="192"/>
      <c r="M12" s="78"/>
      <c r="N12" s="78"/>
      <c r="O12" s="78"/>
      <c r="U12" s="79"/>
      <c r="W12" s="72" t="s">
        <v>130</v>
      </c>
    </row>
    <row r="13" spans="2:23" x14ac:dyDescent="0.35">
      <c r="B13" s="77"/>
      <c r="C13" s="78"/>
      <c r="D13" s="78"/>
      <c r="E13" s="78"/>
      <c r="F13" s="78"/>
      <c r="G13" s="78"/>
      <c r="H13" s="78"/>
      <c r="I13" s="78"/>
      <c r="J13" s="78"/>
      <c r="K13" s="78"/>
      <c r="L13" s="78"/>
      <c r="M13" s="78"/>
      <c r="N13" s="78"/>
      <c r="O13" s="78"/>
      <c r="U13" s="79"/>
    </row>
    <row r="14" spans="2:23" x14ac:dyDescent="0.35">
      <c r="B14" s="77" t="s">
        <v>105</v>
      </c>
      <c r="C14" s="78"/>
      <c r="D14" s="184"/>
      <c r="E14" s="185"/>
      <c r="F14" s="185"/>
      <c r="G14" s="185"/>
      <c r="H14" s="185"/>
      <c r="I14" s="185"/>
      <c r="J14" s="185"/>
      <c r="K14" s="185"/>
      <c r="L14" s="186"/>
      <c r="M14" s="80"/>
      <c r="N14" s="80"/>
      <c r="O14" s="78"/>
      <c r="P14" s="81"/>
      <c r="Q14" s="81"/>
      <c r="R14" s="81"/>
      <c r="T14" s="82"/>
      <c r="U14" s="79"/>
    </row>
    <row r="15" spans="2:23" x14ac:dyDescent="0.35">
      <c r="B15" s="77"/>
      <c r="C15" s="78"/>
      <c r="D15" s="78"/>
      <c r="E15" s="78"/>
      <c r="F15" s="78"/>
      <c r="G15" s="78"/>
      <c r="H15" s="78"/>
      <c r="I15" s="78"/>
      <c r="J15" s="78"/>
      <c r="K15" s="78"/>
      <c r="L15" s="78"/>
      <c r="M15" s="78"/>
      <c r="N15" s="78"/>
      <c r="O15" s="78"/>
      <c r="P15" s="81"/>
      <c r="Q15" s="81"/>
      <c r="R15" s="81"/>
      <c r="U15" s="79"/>
    </row>
    <row r="16" spans="2:23" x14ac:dyDescent="0.35">
      <c r="B16" s="77" t="s">
        <v>295</v>
      </c>
      <c r="C16" s="78"/>
      <c r="D16" s="190" t="s">
        <v>294</v>
      </c>
      <c r="E16" s="191"/>
      <c r="F16" s="191"/>
      <c r="G16" s="191"/>
      <c r="H16" s="191"/>
      <c r="I16" s="191"/>
      <c r="J16" s="191"/>
      <c r="K16" s="191"/>
      <c r="L16" s="192"/>
      <c r="M16" s="78"/>
      <c r="N16" s="78"/>
      <c r="O16" s="78"/>
      <c r="P16" s="81"/>
      <c r="Q16" s="81"/>
      <c r="R16" s="81"/>
      <c r="U16" s="79"/>
    </row>
    <row r="17" spans="2:21" x14ac:dyDescent="0.35">
      <c r="B17" s="77"/>
      <c r="C17" s="78"/>
      <c r="D17" s="78"/>
      <c r="E17" s="78"/>
      <c r="F17" s="78"/>
      <c r="G17" s="78"/>
      <c r="H17" s="78"/>
      <c r="I17" s="78"/>
      <c r="J17" s="78"/>
      <c r="K17" s="78"/>
      <c r="L17" s="78"/>
      <c r="M17" s="78"/>
      <c r="N17" s="78"/>
      <c r="O17" s="78"/>
      <c r="P17" s="81"/>
      <c r="Q17" s="81"/>
      <c r="R17" s="81"/>
      <c r="U17" s="79"/>
    </row>
    <row r="18" spans="2:21" x14ac:dyDescent="0.35">
      <c r="B18" s="77" t="s">
        <v>17</v>
      </c>
      <c r="C18" s="78"/>
      <c r="D18" s="187" t="str">
        <f>VLOOKUP(D16,'Data Sheet'!A1:B153,2,FALSE)</f>
        <v>Region</v>
      </c>
      <c r="E18" s="188"/>
      <c r="F18" s="188"/>
      <c r="G18" s="188"/>
      <c r="H18" s="188"/>
      <c r="I18" s="188"/>
      <c r="J18" s="188"/>
      <c r="K18" s="188"/>
      <c r="L18" s="189"/>
      <c r="M18" s="80"/>
      <c r="N18" s="80"/>
      <c r="O18" s="78"/>
      <c r="P18" s="81"/>
      <c r="Q18" s="81"/>
      <c r="R18" s="81"/>
      <c r="T18" s="82"/>
      <c r="U18" s="79"/>
    </row>
    <row r="19" spans="2:21" x14ac:dyDescent="0.35">
      <c r="B19" s="77"/>
      <c r="C19" s="78"/>
      <c r="D19" s="78"/>
      <c r="E19" s="78"/>
      <c r="F19" s="78"/>
      <c r="G19" s="78"/>
      <c r="H19" s="78"/>
      <c r="I19" s="78"/>
      <c r="J19" s="78"/>
      <c r="K19" s="78"/>
      <c r="L19" s="78"/>
      <c r="M19" s="78"/>
      <c r="N19" s="78"/>
      <c r="O19" s="78"/>
      <c r="U19" s="79"/>
    </row>
    <row r="20" spans="2:21" ht="17.5" x14ac:dyDescent="0.35">
      <c r="B20" s="77" t="s">
        <v>18</v>
      </c>
      <c r="C20" s="78"/>
      <c r="D20" s="1">
        <f>SUM(D109+D205+D301)</f>
        <v>0</v>
      </c>
      <c r="E20" s="78"/>
      <c r="G20" s="78"/>
      <c r="H20" s="78"/>
      <c r="I20" s="78"/>
      <c r="J20" s="78"/>
      <c r="K20" s="78"/>
      <c r="L20" s="78"/>
      <c r="M20" s="78"/>
      <c r="N20" s="78"/>
      <c r="O20" s="78"/>
      <c r="P20" s="81"/>
      <c r="Q20" s="81"/>
      <c r="R20" s="81"/>
      <c r="T20" s="83"/>
      <c r="U20" s="79"/>
    </row>
    <row r="21" spans="2:21" x14ac:dyDescent="0.35">
      <c r="B21" s="77"/>
      <c r="C21" s="78"/>
      <c r="D21" s="78"/>
      <c r="E21" s="78"/>
      <c r="G21" s="78"/>
      <c r="H21" s="78"/>
      <c r="I21" s="78"/>
      <c r="J21" s="180"/>
      <c r="K21" s="78"/>
      <c r="L21" s="78"/>
      <c r="M21" s="78"/>
      <c r="N21" s="78"/>
      <c r="O21" s="78"/>
      <c r="U21" s="79"/>
    </row>
    <row r="22" spans="2:21" ht="17.5" x14ac:dyDescent="0.35">
      <c r="B22" s="77" t="s">
        <v>19</v>
      </c>
      <c r="C22" s="78"/>
      <c r="D22" s="84">
        <f>SUM(D114+D210+D306)</f>
        <v>0</v>
      </c>
      <c r="E22" s="78"/>
      <c r="G22" s="78"/>
      <c r="H22" s="78"/>
      <c r="I22" s="78"/>
      <c r="J22" s="78"/>
      <c r="K22" s="78"/>
      <c r="L22" s="78"/>
      <c r="M22" s="78"/>
      <c r="N22" s="78"/>
      <c r="O22" s="78"/>
      <c r="U22" s="79"/>
    </row>
    <row r="23" spans="2:21" x14ac:dyDescent="0.35">
      <c r="B23" s="77"/>
      <c r="C23" s="78"/>
      <c r="D23" s="78"/>
      <c r="E23" s="78"/>
      <c r="G23" s="78"/>
      <c r="H23" s="78"/>
      <c r="I23" s="78"/>
      <c r="J23" s="78"/>
      <c r="K23" s="78"/>
      <c r="L23" s="78"/>
      <c r="M23" s="78"/>
      <c r="N23" s="78"/>
      <c r="O23" s="78"/>
      <c r="U23" s="79"/>
    </row>
    <row r="24" spans="2:21" ht="17.5" x14ac:dyDescent="0.35">
      <c r="B24" s="77" t="s">
        <v>20</v>
      </c>
      <c r="C24" s="78"/>
      <c r="D24" s="1">
        <f>SUM(D119+D215+D311)</f>
        <v>0</v>
      </c>
      <c r="E24" s="78"/>
      <c r="G24" s="78"/>
      <c r="H24" s="78"/>
      <c r="I24" s="78"/>
      <c r="J24" s="78"/>
      <c r="K24" s="78"/>
      <c r="L24" s="78"/>
      <c r="M24" s="78"/>
      <c r="N24" s="78"/>
      <c r="O24" s="78"/>
      <c r="U24" s="79"/>
    </row>
    <row r="25" spans="2:21" x14ac:dyDescent="0.35">
      <c r="B25" s="77"/>
      <c r="C25" s="78"/>
      <c r="D25" s="78"/>
      <c r="E25" s="78"/>
      <c r="F25" s="78"/>
      <c r="G25" s="78"/>
      <c r="H25" s="78"/>
      <c r="I25" s="78"/>
      <c r="J25" s="78"/>
      <c r="K25" s="78"/>
      <c r="L25" s="78"/>
      <c r="M25" s="78"/>
      <c r="N25" s="78"/>
      <c r="O25" s="78"/>
      <c r="U25" s="79"/>
    </row>
    <row r="26" spans="2:21" ht="16" thickBot="1" x14ac:dyDescent="0.4">
      <c r="B26" s="85"/>
      <c r="C26" s="86"/>
      <c r="D26" s="86"/>
      <c r="E26" s="86"/>
      <c r="F26" s="86"/>
      <c r="G26" s="86"/>
      <c r="H26" s="86"/>
      <c r="I26" s="86"/>
      <c r="J26" s="86"/>
      <c r="K26" s="86"/>
      <c r="L26" s="86"/>
      <c r="M26" s="86"/>
      <c r="N26" s="86"/>
      <c r="O26" s="86"/>
      <c r="P26" s="87"/>
      <c r="Q26" s="87"/>
      <c r="R26" s="87"/>
      <c r="S26" s="87"/>
      <c r="T26" s="87"/>
      <c r="U26" s="88"/>
    </row>
    <row r="27" spans="2:21" x14ac:dyDescent="0.35">
      <c r="B27" s="89" t="s">
        <v>70</v>
      </c>
      <c r="C27" s="90"/>
      <c r="D27" s="91" t="s">
        <v>39</v>
      </c>
      <c r="E27" s="78"/>
      <c r="F27" s="91" t="s">
        <v>22</v>
      </c>
      <c r="G27" s="92"/>
      <c r="H27" s="91" t="s">
        <v>21</v>
      </c>
      <c r="I27" s="93"/>
      <c r="J27" s="91" t="s">
        <v>22</v>
      </c>
      <c r="K27" s="90"/>
      <c r="L27" s="91" t="s">
        <v>23</v>
      </c>
      <c r="M27" s="78"/>
      <c r="N27" s="94" t="s">
        <v>22</v>
      </c>
      <c r="O27" s="95"/>
      <c r="P27" s="96"/>
      <c r="Q27" s="97"/>
      <c r="R27" s="97" t="s">
        <v>24</v>
      </c>
      <c r="S27" s="97"/>
      <c r="T27" s="98"/>
      <c r="U27" s="79"/>
    </row>
    <row r="28" spans="2:21" ht="46.5" x14ac:dyDescent="0.35">
      <c r="B28" s="99"/>
      <c r="C28" s="90"/>
      <c r="D28" s="100" t="s">
        <v>40</v>
      </c>
      <c r="E28" s="78"/>
      <c r="F28" s="100" t="s">
        <v>25</v>
      </c>
      <c r="G28" s="92"/>
      <c r="H28" s="101" t="s">
        <v>53</v>
      </c>
      <c r="I28" s="102"/>
      <c r="J28" s="100" t="s">
        <v>25</v>
      </c>
      <c r="K28" s="103"/>
      <c r="L28" s="100" t="s">
        <v>26</v>
      </c>
      <c r="M28" s="78"/>
      <c r="N28" s="104" t="s">
        <v>25</v>
      </c>
      <c r="O28" s="92"/>
      <c r="P28" s="105" t="s">
        <v>54</v>
      </c>
      <c r="Q28" s="106"/>
      <c r="R28" s="107" t="s">
        <v>55</v>
      </c>
      <c r="S28" s="106"/>
      <c r="T28" s="105" t="s">
        <v>56</v>
      </c>
      <c r="U28" s="79"/>
    </row>
    <row r="29" spans="2:21" x14ac:dyDescent="0.35">
      <c r="B29" s="99"/>
      <c r="C29" s="90"/>
      <c r="D29" s="103" t="s">
        <v>27</v>
      </c>
      <c r="E29" s="78"/>
      <c r="F29" s="103"/>
      <c r="G29" s="92"/>
      <c r="H29" s="108" t="s">
        <v>27</v>
      </c>
      <c r="I29" s="102"/>
      <c r="J29" s="103"/>
      <c r="K29" s="103"/>
      <c r="L29" s="103" t="s">
        <v>27</v>
      </c>
      <c r="M29" s="78"/>
      <c r="N29" s="92"/>
      <c r="O29" s="92"/>
      <c r="P29" s="109"/>
      <c r="Q29" s="109"/>
      <c r="R29" s="109"/>
      <c r="S29" s="109"/>
      <c r="T29" s="109"/>
      <c r="U29" s="79"/>
    </row>
    <row r="30" spans="2:21" x14ac:dyDescent="0.35">
      <c r="B30" s="110" t="s">
        <v>107</v>
      </c>
      <c r="C30" s="90"/>
      <c r="D30" s="111"/>
      <c r="E30" s="78"/>
      <c r="F30" s="111"/>
      <c r="G30" s="78"/>
      <c r="H30" s="111"/>
      <c r="I30" s="102"/>
      <c r="J30" s="111"/>
      <c r="K30" s="93"/>
      <c r="L30" s="111"/>
      <c r="M30" s="78"/>
      <c r="N30" s="111"/>
      <c r="O30" s="78"/>
      <c r="P30" s="112"/>
      <c r="Q30" s="109"/>
      <c r="R30" s="112"/>
      <c r="S30" s="109"/>
      <c r="T30" s="112"/>
      <c r="U30" s="79"/>
    </row>
    <row r="31" spans="2:21" x14ac:dyDescent="0.35">
      <c r="B31" s="113" t="s">
        <v>69</v>
      </c>
      <c r="C31" s="114"/>
      <c r="D31" s="44">
        <f>SUM(D127+D223+D319)</f>
        <v>0</v>
      </c>
      <c r="E31" s="115"/>
      <c r="F31" s="45">
        <f>IFERROR(D31/D91,0)</f>
        <v>0</v>
      </c>
      <c r="G31" s="78"/>
      <c r="H31" s="44">
        <f>SUM(H127+H223+H319)</f>
        <v>0</v>
      </c>
      <c r="I31" s="102"/>
      <c r="J31" s="45">
        <f>IFERROR(H31/H91,0)</f>
        <v>0</v>
      </c>
      <c r="K31" s="93"/>
      <c r="L31" s="44">
        <f>SUM(L127+L223+L319)</f>
        <v>0</v>
      </c>
      <c r="M31" s="102"/>
      <c r="N31" s="45">
        <f>IFERROR(L31/L91,0)</f>
        <v>0</v>
      </c>
      <c r="O31" s="116"/>
      <c r="P31" s="52">
        <f>IFERROR((D31/D20),0)</f>
        <v>0</v>
      </c>
      <c r="Q31" s="109"/>
      <c r="R31" s="52">
        <f>IFERROR((H31/D22),0)</f>
        <v>0</v>
      </c>
      <c r="S31" s="117"/>
      <c r="T31" s="51">
        <f>IFERROR((L31/D24),0)</f>
        <v>0</v>
      </c>
      <c r="U31" s="79"/>
    </row>
    <row r="32" spans="2:21" x14ac:dyDescent="0.35">
      <c r="B32" s="113" t="s">
        <v>99</v>
      </c>
      <c r="C32" s="114"/>
      <c r="D32" s="44">
        <f>SUM(D128+D224+D320)</f>
        <v>0</v>
      </c>
      <c r="E32" s="115"/>
      <c r="F32" s="45">
        <f>IFERROR(D32/D91,0)</f>
        <v>0</v>
      </c>
      <c r="G32" s="78"/>
      <c r="H32" s="44">
        <f>SUM(H128+H224+H320)</f>
        <v>0</v>
      </c>
      <c r="I32" s="102"/>
      <c r="J32" s="45">
        <f>IFERROR(H32/H91,0)</f>
        <v>0</v>
      </c>
      <c r="K32" s="93"/>
      <c r="L32" s="44">
        <f>SUM(L128+L224+L320)</f>
        <v>0</v>
      </c>
      <c r="M32" s="102"/>
      <c r="N32" s="45">
        <f>IFERROR(L32/L91,0)</f>
        <v>0</v>
      </c>
      <c r="O32" s="116"/>
      <c r="P32" s="52">
        <f>IFERROR((D32/D20),0)</f>
        <v>0</v>
      </c>
      <c r="Q32" s="109"/>
      <c r="R32" s="52">
        <f>IFERROR((H32/D22),0)</f>
        <v>0</v>
      </c>
      <c r="S32" s="117"/>
      <c r="T32" s="51">
        <f>IFERROR((L32/D24),0)</f>
        <v>0</v>
      </c>
      <c r="U32" s="79"/>
    </row>
    <row r="33" spans="2:21" x14ac:dyDescent="0.35">
      <c r="B33" s="118" t="s">
        <v>68</v>
      </c>
      <c r="C33" s="114"/>
      <c r="D33" s="119">
        <f>SUM(D31:D32)</f>
        <v>0</v>
      </c>
      <c r="E33" s="115"/>
      <c r="F33" s="56">
        <f>SUM(F31:F32)</f>
        <v>0</v>
      </c>
      <c r="G33" s="78"/>
      <c r="H33" s="119">
        <f>SUM(H31:H32)</f>
        <v>0</v>
      </c>
      <c r="I33" s="102"/>
      <c r="J33" s="56">
        <f>SUM(J31:J32)</f>
        <v>0</v>
      </c>
      <c r="K33" s="93"/>
      <c r="L33" s="119">
        <f>SUM(L31:L32)</f>
        <v>0</v>
      </c>
      <c r="M33" s="102"/>
      <c r="N33" s="56">
        <f>SUM(N31:N32)</f>
        <v>0</v>
      </c>
      <c r="O33" s="116"/>
      <c r="P33" s="52">
        <f>IFERROR((D33/D20),0)</f>
        <v>0</v>
      </c>
      <c r="Q33" s="109"/>
      <c r="R33" s="52">
        <f>IFERROR((H33/D22),0)</f>
        <v>0</v>
      </c>
      <c r="S33" s="117"/>
      <c r="T33" s="51">
        <f>IFERROR((L33/D24),0)</f>
        <v>0</v>
      </c>
      <c r="U33" s="79"/>
    </row>
    <row r="34" spans="2:21" x14ac:dyDescent="0.35">
      <c r="B34" s="110" t="s">
        <v>108</v>
      </c>
      <c r="C34" s="114"/>
      <c r="D34" s="111"/>
      <c r="E34" s="115"/>
      <c r="F34" s="120"/>
      <c r="G34" s="78"/>
      <c r="H34" s="111"/>
      <c r="I34" s="102"/>
      <c r="J34" s="120"/>
      <c r="K34" s="93"/>
      <c r="L34" s="111"/>
      <c r="M34" s="102"/>
      <c r="N34" s="120"/>
      <c r="O34" s="116"/>
      <c r="P34" s="121"/>
      <c r="Q34" s="109"/>
      <c r="R34" s="121"/>
      <c r="S34" s="117"/>
      <c r="T34" s="122"/>
      <c r="U34" s="79"/>
    </row>
    <row r="35" spans="2:21" x14ac:dyDescent="0.35">
      <c r="B35" s="113" t="s">
        <v>102</v>
      </c>
      <c r="C35" s="114"/>
      <c r="D35" s="44">
        <f>SUM(D131+D227+D323)</f>
        <v>0</v>
      </c>
      <c r="E35" s="115"/>
      <c r="F35" s="45">
        <f>IFERROR(D35/D91,0)</f>
        <v>0</v>
      </c>
      <c r="G35" s="78"/>
      <c r="H35" s="44">
        <f>SUM(H131+H227+H323)</f>
        <v>0</v>
      </c>
      <c r="I35" s="102"/>
      <c r="J35" s="45">
        <f>IFERROR(H35/H91,0)</f>
        <v>0</v>
      </c>
      <c r="K35" s="93"/>
      <c r="L35" s="44">
        <f>SUM(L131+L227+L323)</f>
        <v>0</v>
      </c>
      <c r="M35" s="102"/>
      <c r="N35" s="45">
        <f>IFERROR(L35/L91,0)</f>
        <v>0</v>
      </c>
      <c r="O35" s="116"/>
      <c r="P35" s="52">
        <f>IFERROR((D35/D20),0)</f>
        <v>0</v>
      </c>
      <c r="Q35" s="109"/>
      <c r="R35" s="52">
        <f>IFERROR((H35/D22),0)</f>
        <v>0</v>
      </c>
      <c r="S35" s="117"/>
      <c r="T35" s="51">
        <f>IFERROR((L35/D24),0)</f>
        <v>0</v>
      </c>
      <c r="U35" s="79"/>
    </row>
    <row r="36" spans="2:21" x14ac:dyDescent="0.35">
      <c r="B36" s="118" t="s">
        <v>28</v>
      </c>
      <c r="C36" s="114"/>
      <c r="D36" s="44">
        <f>SUM(D35)</f>
        <v>0</v>
      </c>
      <c r="E36" s="115"/>
      <c r="F36" s="45">
        <f>SUM(F35)</f>
        <v>0</v>
      </c>
      <c r="G36" s="78"/>
      <c r="H36" s="119">
        <f>SUM(H35)</f>
        <v>0</v>
      </c>
      <c r="I36" s="102"/>
      <c r="J36" s="45">
        <f>SUM(J35)</f>
        <v>0</v>
      </c>
      <c r="K36" s="93"/>
      <c r="L36" s="119">
        <f>SUM(L35)</f>
        <v>0</v>
      </c>
      <c r="M36" s="102"/>
      <c r="N36" s="45">
        <f>SUM(N35)</f>
        <v>0</v>
      </c>
      <c r="O36" s="116"/>
      <c r="P36" s="52">
        <f>IFERROR((D36/D20),0)</f>
        <v>0</v>
      </c>
      <c r="Q36" s="109"/>
      <c r="R36" s="52">
        <f>IFERROR((H36/D22),0)</f>
        <v>0</v>
      </c>
      <c r="S36" s="117"/>
      <c r="T36" s="51">
        <f>IFERROR((L36/D24),0)</f>
        <v>0</v>
      </c>
      <c r="U36" s="79"/>
    </row>
    <row r="37" spans="2:21" x14ac:dyDescent="0.35">
      <c r="B37" s="110" t="s">
        <v>109</v>
      </c>
      <c r="C37" s="114"/>
      <c r="D37" s="111"/>
      <c r="E37" s="115"/>
      <c r="F37" s="111"/>
      <c r="G37" s="92"/>
      <c r="H37" s="111"/>
      <c r="I37" s="102"/>
      <c r="J37" s="111"/>
      <c r="K37" s="123"/>
      <c r="L37" s="111"/>
      <c r="M37" s="102"/>
      <c r="N37" s="111"/>
      <c r="O37" s="124"/>
      <c r="P37" s="122"/>
      <c r="Q37" s="109"/>
      <c r="R37" s="125"/>
      <c r="S37" s="117"/>
      <c r="T37" s="122"/>
      <c r="U37" s="79"/>
    </row>
    <row r="38" spans="2:21" x14ac:dyDescent="0.35">
      <c r="B38" s="113" t="s">
        <v>61</v>
      </c>
      <c r="C38" s="90"/>
      <c r="D38" s="44">
        <f t="shared" ref="D38:D45" si="0">SUM(D134+D230+D326)</f>
        <v>0</v>
      </c>
      <c r="E38" s="115"/>
      <c r="F38" s="45">
        <f>IFERROR(D38/D91,0)</f>
        <v>0</v>
      </c>
      <c r="G38" s="92"/>
      <c r="H38" s="44">
        <f t="shared" ref="H38:H45" si="1">SUM(H134+H230+H326)</f>
        <v>0</v>
      </c>
      <c r="I38" s="102"/>
      <c r="J38" s="45">
        <f>IFERROR(H38/H91,0)</f>
        <v>0</v>
      </c>
      <c r="K38" s="123"/>
      <c r="L38" s="44">
        <f t="shared" ref="L38:L45" si="2">SUM(L134+L230+L326)</f>
        <v>0</v>
      </c>
      <c r="M38" s="102"/>
      <c r="N38" s="45">
        <f>IFERROR(L38/L91,0)</f>
        <v>0</v>
      </c>
      <c r="O38" s="124"/>
      <c r="P38" s="52">
        <f>IFERROR((D38/D20),0)</f>
        <v>0</v>
      </c>
      <c r="Q38" s="109"/>
      <c r="R38" s="52">
        <f>IFERROR((H38/D22),0)</f>
        <v>0</v>
      </c>
      <c r="S38" s="117"/>
      <c r="T38" s="51">
        <f>IFERROR((L38/D24),0)</f>
        <v>0</v>
      </c>
      <c r="U38" s="79"/>
    </row>
    <row r="39" spans="2:21" x14ac:dyDescent="0.35">
      <c r="B39" s="113" t="s">
        <v>62</v>
      </c>
      <c r="C39" s="90"/>
      <c r="D39" s="44">
        <f t="shared" si="0"/>
        <v>0</v>
      </c>
      <c r="E39" s="115"/>
      <c r="F39" s="45">
        <f>IFERROR(D39/D91,0)</f>
        <v>0</v>
      </c>
      <c r="G39" s="92"/>
      <c r="H39" s="44">
        <f t="shared" si="1"/>
        <v>0</v>
      </c>
      <c r="I39" s="102"/>
      <c r="J39" s="45">
        <f>IFERROR(H39/H91,0)</f>
        <v>0</v>
      </c>
      <c r="K39" s="123"/>
      <c r="L39" s="44">
        <f t="shared" si="2"/>
        <v>0</v>
      </c>
      <c r="M39" s="102"/>
      <c r="N39" s="45">
        <f>IFERROR(L39/L91,0)</f>
        <v>0</v>
      </c>
      <c r="O39" s="124"/>
      <c r="P39" s="52">
        <f>IFERROR((D39/D20),0)</f>
        <v>0</v>
      </c>
      <c r="Q39" s="109"/>
      <c r="R39" s="52">
        <f>IFERROR((H39/D22),0)</f>
        <v>0</v>
      </c>
      <c r="S39" s="117"/>
      <c r="T39" s="51">
        <f>IFERROR((L39/D24),0)</f>
        <v>0</v>
      </c>
      <c r="U39" s="79"/>
    </row>
    <row r="40" spans="2:21" x14ac:dyDescent="0.35">
      <c r="B40" s="113" t="s">
        <v>63</v>
      </c>
      <c r="C40" s="90"/>
      <c r="D40" s="44">
        <f t="shared" si="0"/>
        <v>0</v>
      </c>
      <c r="E40" s="115"/>
      <c r="F40" s="45">
        <f>IFERROR(D40/D91,0)</f>
        <v>0</v>
      </c>
      <c r="G40" s="92"/>
      <c r="H40" s="44">
        <f t="shared" si="1"/>
        <v>0</v>
      </c>
      <c r="I40" s="102"/>
      <c r="J40" s="45">
        <f>IFERROR(H40/H91,0)</f>
        <v>0</v>
      </c>
      <c r="K40" s="123"/>
      <c r="L40" s="44">
        <f t="shared" si="2"/>
        <v>0</v>
      </c>
      <c r="M40" s="102"/>
      <c r="N40" s="45">
        <f>IFERROR(L40/L91,0)</f>
        <v>0</v>
      </c>
      <c r="O40" s="124"/>
      <c r="P40" s="52">
        <f>IFERROR((D40/D20),0)</f>
        <v>0</v>
      </c>
      <c r="Q40" s="109"/>
      <c r="R40" s="52">
        <f>IFERROR((H40/D22),0)</f>
        <v>0</v>
      </c>
      <c r="S40" s="117"/>
      <c r="T40" s="51">
        <f>IFERROR((L40/D24),0)</f>
        <v>0</v>
      </c>
      <c r="U40" s="79"/>
    </row>
    <row r="41" spans="2:21" x14ac:dyDescent="0.35">
      <c r="B41" s="113" t="s">
        <v>64</v>
      </c>
      <c r="C41" s="90"/>
      <c r="D41" s="44">
        <f t="shared" si="0"/>
        <v>0</v>
      </c>
      <c r="E41" s="115"/>
      <c r="F41" s="45">
        <f>IFERROR(D41/D91,0)</f>
        <v>0</v>
      </c>
      <c r="G41" s="92"/>
      <c r="H41" s="44">
        <f t="shared" si="1"/>
        <v>0</v>
      </c>
      <c r="I41" s="102"/>
      <c r="J41" s="45">
        <f>IFERROR(H41/H91,0)</f>
        <v>0</v>
      </c>
      <c r="K41" s="123"/>
      <c r="L41" s="44">
        <f t="shared" si="2"/>
        <v>0</v>
      </c>
      <c r="M41" s="102"/>
      <c r="N41" s="45">
        <f>IFERROR(L41/L91,0)</f>
        <v>0</v>
      </c>
      <c r="O41" s="124"/>
      <c r="P41" s="52">
        <f>IFERROR((D41/D20),0)</f>
        <v>0</v>
      </c>
      <c r="Q41" s="109"/>
      <c r="R41" s="52">
        <f>IFERROR((H41/D22),0)</f>
        <v>0</v>
      </c>
      <c r="S41" s="117"/>
      <c r="T41" s="51">
        <f>IFERROR((L41/D24),0)</f>
        <v>0</v>
      </c>
      <c r="U41" s="79"/>
    </row>
    <row r="42" spans="2:21" x14ac:dyDescent="0.35">
      <c r="B42" s="113" t="s">
        <v>65</v>
      </c>
      <c r="C42" s="90"/>
      <c r="D42" s="44">
        <f t="shared" si="0"/>
        <v>0</v>
      </c>
      <c r="E42" s="115"/>
      <c r="F42" s="45">
        <f>IFERROR(D42/D91,0)</f>
        <v>0</v>
      </c>
      <c r="G42" s="92"/>
      <c r="H42" s="44">
        <f t="shared" si="1"/>
        <v>0</v>
      </c>
      <c r="I42" s="102"/>
      <c r="J42" s="45">
        <f>IFERROR(H42/H91,0)</f>
        <v>0</v>
      </c>
      <c r="K42" s="123"/>
      <c r="L42" s="44">
        <f t="shared" si="2"/>
        <v>0</v>
      </c>
      <c r="M42" s="102"/>
      <c r="N42" s="45">
        <f>IFERROR(L42/L91,0)</f>
        <v>0</v>
      </c>
      <c r="O42" s="124"/>
      <c r="P42" s="52">
        <f>IFERROR((D42/D20),0)</f>
        <v>0</v>
      </c>
      <c r="Q42" s="109"/>
      <c r="R42" s="52">
        <f>IFERROR((H42/D22),0)</f>
        <v>0</v>
      </c>
      <c r="S42" s="117"/>
      <c r="T42" s="51">
        <f>IFERROR((L42/D24),0)</f>
        <v>0</v>
      </c>
      <c r="U42" s="79"/>
    </row>
    <row r="43" spans="2:21" x14ac:dyDescent="0.35">
      <c r="B43" s="113" t="s">
        <v>66</v>
      </c>
      <c r="C43" s="90"/>
      <c r="D43" s="44">
        <f t="shared" si="0"/>
        <v>0</v>
      </c>
      <c r="E43" s="115"/>
      <c r="F43" s="45">
        <f>IFERROR(D43/D91,0)</f>
        <v>0</v>
      </c>
      <c r="G43" s="92"/>
      <c r="H43" s="44">
        <f t="shared" si="1"/>
        <v>0</v>
      </c>
      <c r="I43" s="102"/>
      <c r="J43" s="45">
        <f>IFERROR(H43/H91,0)</f>
        <v>0</v>
      </c>
      <c r="K43" s="123"/>
      <c r="L43" s="44">
        <f t="shared" si="2"/>
        <v>0</v>
      </c>
      <c r="M43" s="102"/>
      <c r="N43" s="45">
        <f>IFERROR(L43/L91,0)</f>
        <v>0</v>
      </c>
      <c r="O43" s="124"/>
      <c r="P43" s="52">
        <f>IFERROR((D43/D20),0)</f>
        <v>0</v>
      </c>
      <c r="Q43" s="109"/>
      <c r="R43" s="52">
        <f>IFERROR((H43/D22),0)</f>
        <v>0</v>
      </c>
      <c r="S43" s="117"/>
      <c r="T43" s="51">
        <f>IFERROR((L43/D24),0)</f>
        <v>0</v>
      </c>
      <c r="U43" s="79"/>
    </row>
    <row r="44" spans="2:21" x14ac:dyDescent="0.35">
      <c r="B44" s="113" t="s">
        <v>67</v>
      </c>
      <c r="C44" s="90"/>
      <c r="D44" s="44">
        <f t="shared" si="0"/>
        <v>0</v>
      </c>
      <c r="E44" s="115"/>
      <c r="F44" s="45">
        <f>IFERROR(D44/D91,0)</f>
        <v>0</v>
      </c>
      <c r="G44" s="92"/>
      <c r="H44" s="44">
        <f t="shared" si="1"/>
        <v>0</v>
      </c>
      <c r="I44" s="102"/>
      <c r="J44" s="45">
        <f>IFERROR(H44/H91,0)</f>
        <v>0</v>
      </c>
      <c r="K44" s="123"/>
      <c r="L44" s="44">
        <f t="shared" si="2"/>
        <v>0</v>
      </c>
      <c r="M44" s="102"/>
      <c r="N44" s="45">
        <f>IFERROR(L44/L91,0)</f>
        <v>0</v>
      </c>
      <c r="O44" s="124"/>
      <c r="P44" s="52">
        <f>IFERROR((D44/D20),0)</f>
        <v>0</v>
      </c>
      <c r="Q44" s="109"/>
      <c r="R44" s="52">
        <f>IFERROR((H44/D22),0)</f>
        <v>0</v>
      </c>
      <c r="S44" s="117"/>
      <c r="T44" s="51">
        <f>IFERROR((L44/D24),0)</f>
        <v>0</v>
      </c>
      <c r="U44" s="79"/>
    </row>
    <row r="45" spans="2:21" x14ac:dyDescent="0.35">
      <c r="B45" s="113" t="s">
        <v>71</v>
      </c>
      <c r="C45" s="90"/>
      <c r="D45" s="44">
        <f t="shared" si="0"/>
        <v>0</v>
      </c>
      <c r="E45" s="115"/>
      <c r="F45" s="45">
        <f>IFERROR(D45/D91,0)</f>
        <v>0</v>
      </c>
      <c r="G45" s="92"/>
      <c r="H45" s="44">
        <f t="shared" si="1"/>
        <v>0</v>
      </c>
      <c r="I45" s="102"/>
      <c r="J45" s="45">
        <f>IFERROR(H45/H91,0)</f>
        <v>0</v>
      </c>
      <c r="K45" s="123"/>
      <c r="L45" s="44">
        <f t="shared" si="2"/>
        <v>0</v>
      </c>
      <c r="M45" s="102"/>
      <c r="N45" s="45">
        <f>IFERROR(L45/L91,0)</f>
        <v>0</v>
      </c>
      <c r="O45" s="124"/>
      <c r="P45" s="52">
        <f>IFERROR((D45/D20),0)</f>
        <v>0</v>
      </c>
      <c r="Q45" s="109"/>
      <c r="R45" s="52">
        <f>IFERROR((H45/D22),0)</f>
        <v>0</v>
      </c>
      <c r="S45" s="117"/>
      <c r="T45" s="51">
        <f>IFERROR((L45/D24),0)</f>
        <v>0</v>
      </c>
      <c r="U45" s="79"/>
    </row>
    <row r="46" spans="2:21" x14ac:dyDescent="0.35">
      <c r="B46" s="126" t="s">
        <v>29</v>
      </c>
      <c r="C46" s="127"/>
      <c r="D46" s="44">
        <f>SUM(D38:D45)</f>
        <v>0</v>
      </c>
      <c r="E46" s="115"/>
      <c r="F46" s="57">
        <f>SUM(F38:F45)</f>
        <v>0</v>
      </c>
      <c r="G46" s="92"/>
      <c r="H46" s="119">
        <f>SUM(H38:H45)</f>
        <v>0</v>
      </c>
      <c r="I46" s="102"/>
      <c r="J46" s="57">
        <f>SUM(J38:J45)</f>
        <v>0</v>
      </c>
      <c r="K46" s="116"/>
      <c r="L46" s="119">
        <f>SUM(L38:L45)</f>
        <v>0</v>
      </c>
      <c r="M46" s="102"/>
      <c r="N46" s="57">
        <f>SUM(N38:N45)</f>
        <v>0</v>
      </c>
      <c r="O46" s="115"/>
      <c r="P46" s="52">
        <f>IFERROR((D46/D20),0)</f>
        <v>0</v>
      </c>
      <c r="Q46" s="109"/>
      <c r="R46" s="52">
        <f>IFERROR((H46/D22),0)</f>
        <v>0</v>
      </c>
      <c r="S46" s="117"/>
      <c r="T46" s="51">
        <f>IFERROR((L46/D24),0)</f>
        <v>0</v>
      </c>
      <c r="U46" s="79"/>
    </row>
    <row r="47" spans="2:21" x14ac:dyDescent="0.35">
      <c r="B47" s="110" t="s">
        <v>110</v>
      </c>
      <c r="C47" s="114"/>
      <c r="D47" s="111"/>
      <c r="E47" s="115"/>
      <c r="F47" s="111"/>
      <c r="G47" s="92"/>
      <c r="H47" s="111"/>
      <c r="I47" s="102"/>
      <c r="J47" s="111"/>
      <c r="K47" s="123"/>
      <c r="L47" s="111"/>
      <c r="M47" s="102"/>
      <c r="N47" s="111"/>
      <c r="O47" s="124"/>
      <c r="P47" s="122"/>
      <c r="Q47" s="109"/>
      <c r="R47" s="125"/>
      <c r="S47" s="117"/>
      <c r="T47" s="122"/>
      <c r="U47" s="79"/>
    </row>
    <row r="48" spans="2:21" x14ac:dyDescent="0.35">
      <c r="B48" s="113" t="s">
        <v>72</v>
      </c>
      <c r="C48" s="90"/>
      <c r="D48" s="44">
        <f>SUM(D144+D240+D336)</f>
        <v>0</v>
      </c>
      <c r="E48" s="115"/>
      <c r="F48" s="45">
        <f>IFERROR(D48/D91,0)</f>
        <v>0</v>
      </c>
      <c r="G48" s="92"/>
      <c r="H48" s="44">
        <f>SUM(H144+H240+H336)</f>
        <v>0</v>
      </c>
      <c r="I48" s="102"/>
      <c r="J48" s="45">
        <f>IFERROR(H48/H91,0)</f>
        <v>0</v>
      </c>
      <c r="K48" s="123"/>
      <c r="L48" s="44">
        <f>SUM(L144+L240+L336)</f>
        <v>0</v>
      </c>
      <c r="M48" s="102"/>
      <c r="N48" s="45">
        <f>IFERROR(L48/L91,0)</f>
        <v>0</v>
      </c>
      <c r="O48" s="124"/>
      <c r="P48" s="51">
        <f>IFERROR((D48/D20),0)</f>
        <v>0</v>
      </c>
      <c r="Q48" s="109"/>
      <c r="R48" s="52">
        <f>IFERROR((H48/D22),0)</f>
        <v>0</v>
      </c>
      <c r="S48" s="117"/>
      <c r="T48" s="51">
        <f>IFERROR((L48/D24),0)</f>
        <v>0</v>
      </c>
      <c r="U48" s="79"/>
    </row>
    <row r="49" spans="2:21" x14ac:dyDescent="0.35">
      <c r="B49" s="113" t="s">
        <v>73</v>
      </c>
      <c r="C49" s="90"/>
      <c r="D49" s="44">
        <f>SUM(D145+D241+D337)</f>
        <v>0</v>
      </c>
      <c r="E49" s="115"/>
      <c r="F49" s="45">
        <f>IFERROR(D49/D91,0)</f>
        <v>0</v>
      </c>
      <c r="G49" s="92"/>
      <c r="H49" s="44">
        <f>SUM(H145+H241+H337)</f>
        <v>0</v>
      </c>
      <c r="I49" s="102"/>
      <c r="J49" s="45">
        <f>IFERROR(H49/H91,0)</f>
        <v>0</v>
      </c>
      <c r="K49" s="123"/>
      <c r="L49" s="44">
        <f>SUM(L145+L241+L337)</f>
        <v>0</v>
      </c>
      <c r="M49" s="102"/>
      <c r="N49" s="45">
        <f>IFERROR(L49/L91,0)</f>
        <v>0</v>
      </c>
      <c r="O49" s="124"/>
      <c r="P49" s="51">
        <f>IFERROR((D49/D20),0)</f>
        <v>0</v>
      </c>
      <c r="Q49" s="109"/>
      <c r="R49" s="52">
        <f>IFERROR((H49/D22),0)</f>
        <v>0</v>
      </c>
      <c r="S49" s="117"/>
      <c r="T49" s="51">
        <f>IFERROR((L49/D24),0)</f>
        <v>0</v>
      </c>
      <c r="U49" s="79"/>
    </row>
    <row r="50" spans="2:21" x14ac:dyDescent="0.35">
      <c r="B50" s="113" t="s">
        <v>74</v>
      </c>
      <c r="C50" s="90"/>
      <c r="D50" s="44">
        <f>SUM(D146+D242+D338)</f>
        <v>0</v>
      </c>
      <c r="E50" s="115"/>
      <c r="F50" s="45">
        <f>IFERROR(D50/D91,0)</f>
        <v>0</v>
      </c>
      <c r="G50" s="92"/>
      <c r="H50" s="44">
        <f>SUM(H146+H242+H338)</f>
        <v>0</v>
      </c>
      <c r="I50" s="102"/>
      <c r="J50" s="45">
        <f>IFERROR(H50/H91,0)</f>
        <v>0</v>
      </c>
      <c r="K50" s="123"/>
      <c r="L50" s="44">
        <f>SUM(L146+L242+L338)</f>
        <v>0</v>
      </c>
      <c r="M50" s="102"/>
      <c r="N50" s="45">
        <f>IFERROR(L50/L91,0)</f>
        <v>0</v>
      </c>
      <c r="O50" s="124"/>
      <c r="P50" s="51">
        <f>IFERROR((D50/D20),0)</f>
        <v>0</v>
      </c>
      <c r="Q50" s="109"/>
      <c r="R50" s="52">
        <f>IFERROR((H50/D22),0)</f>
        <v>0</v>
      </c>
      <c r="S50" s="117"/>
      <c r="T50" s="51">
        <f>IFERROR((L50/D24),0)</f>
        <v>0</v>
      </c>
      <c r="U50" s="79"/>
    </row>
    <row r="51" spans="2:21" x14ac:dyDescent="0.35">
      <c r="B51" s="126" t="s">
        <v>30</v>
      </c>
      <c r="C51" s="127"/>
      <c r="D51" s="44">
        <f>SUM(D48:D50)</f>
        <v>0</v>
      </c>
      <c r="E51" s="115"/>
      <c r="F51" s="57">
        <f>SUM(F48:F50)</f>
        <v>0</v>
      </c>
      <c r="G51" s="92"/>
      <c r="H51" s="119">
        <f>SUM(H48:H50)</f>
        <v>0</v>
      </c>
      <c r="I51" s="102"/>
      <c r="J51" s="57">
        <f>SUM(J48:J50)</f>
        <v>0</v>
      </c>
      <c r="K51" s="116"/>
      <c r="L51" s="119">
        <f>SUM(L48:L50)</f>
        <v>0</v>
      </c>
      <c r="M51" s="102"/>
      <c r="N51" s="57">
        <f>SUM(N48:N50)</f>
        <v>0</v>
      </c>
      <c r="O51" s="115"/>
      <c r="P51" s="51">
        <f>IFERROR((D51/D20),0)</f>
        <v>0</v>
      </c>
      <c r="Q51" s="109"/>
      <c r="R51" s="52">
        <f>IFERROR((H51/D22),0)</f>
        <v>0</v>
      </c>
      <c r="S51" s="117"/>
      <c r="T51" s="51">
        <f>IFERROR((L51/D24),0)</f>
        <v>0</v>
      </c>
      <c r="U51" s="79"/>
    </row>
    <row r="52" spans="2:21" x14ac:dyDescent="0.35">
      <c r="B52" s="110" t="s">
        <v>111</v>
      </c>
      <c r="C52" s="127"/>
      <c r="D52" s="111"/>
      <c r="E52" s="115"/>
      <c r="F52" s="111"/>
      <c r="G52" s="92"/>
      <c r="H52" s="111"/>
      <c r="I52" s="102"/>
      <c r="J52" s="111"/>
      <c r="K52" s="123"/>
      <c r="L52" s="111"/>
      <c r="M52" s="102"/>
      <c r="N52" s="111"/>
      <c r="O52" s="115"/>
      <c r="P52" s="111"/>
      <c r="Q52" s="123"/>
      <c r="R52" s="111"/>
      <c r="S52" s="102"/>
      <c r="T52" s="111"/>
      <c r="U52" s="79"/>
    </row>
    <row r="53" spans="2:21" x14ac:dyDescent="0.35">
      <c r="B53" s="113" t="s">
        <v>296</v>
      </c>
      <c r="C53" s="127"/>
      <c r="D53" s="44">
        <f>SUM(D149+D245+D341)</f>
        <v>0</v>
      </c>
      <c r="E53" s="115"/>
      <c r="F53" s="45">
        <f>IFERROR(D53/D91,0)</f>
        <v>0</v>
      </c>
      <c r="G53" s="92"/>
      <c r="H53" s="44">
        <f>SUM(H149+H245+H341)</f>
        <v>0</v>
      </c>
      <c r="I53" s="102"/>
      <c r="J53" s="45">
        <f>IFERROR(H53/H91,0)</f>
        <v>0</v>
      </c>
      <c r="K53" s="116"/>
      <c r="L53" s="44">
        <f>SUM(L149+L245+L341)</f>
        <v>0</v>
      </c>
      <c r="M53" s="102"/>
      <c r="N53" s="45">
        <f>IFERROR(L53/L91,0)</f>
        <v>0</v>
      </c>
      <c r="O53" s="115"/>
      <c r="P53" s="51">
        <f>IFERROR((D53/D20),0)</f>
        <v>0</v>
      </c>
      <c r="Q53" s="109"/>
      <c r="R53" s="52">
        <f>IFERROR((H53/D22),0)</f>
        <v>0</v>
      </c>
      <c r="S53" s="117"/>
      <c r="T53" s="51">
        <f>IFERROR((L53/D24),0)</f>
        <v>0</v>
      </c>
      <c r="U53" s="79"/>
    </row>
    <row r="54" spans="2:21" x14ac:dyDescent="0.35">
      <c r="B54" s="126" t="s">
        <v>75</v>
      </c>
      <c r="C54" s="127"/>
      <c r="D54" s="44">
        <f>SUM(D53)</f>
        <v>0</v>
      </c>
      <c r="E54" s="115"/>
      <c r="F54" s="45">
        <f>SUM(F53)</f>
        <v>0</v>
      </c>
      <c r="G54" s="92"/>
      <c r="H54" s="44">
        <f>SUM(H53)</f>
        <v>0</v>
      </c>
      <c r="I54" s="102"/>
      <c r="J54" s="45">
        <f>SUM(J53)</f>
        <v>0</v>
      </c>
      <c r="K54" s="116"/>
      <c r="L54" s="44">
        <f>SUM(L53)</f>
        <v>0</v>
      </c>
      <c r="M54" s="102"/>
      <c r="N54" s="45">
        <f>SUM(N53)</f>
        <v>0</v>
      </c>
      <c r="O54" s="115"/>
      <c r="P54" s="51">
        <f>IFERROR((D54/D20),0)</f>
        <v>0</v>
      </c>
      <c r="Q54" s="109"/>
      <c r="R54" s="52">
        <f>IFERROR((H54/D22),0)</f>
        <v>0</v>
      </c>
      <c r="S54" s="117"/>
      <c r="T54" s="51">
        <f>IFERROR((L54/D24),0)</f>
        <v>0</v>
      </c>
      <c r="U54" s="79"/>
    </row>
    <row r="55" spans="2:21" x14ac:dyDescent="0.35">
      <c r="B55" s="110" t="s">
        <v>112</v>
      </c>
      <c r="C55" s="114"/>
      <c r="D55" s="111"/>
      <c r="E55" s="115"/>
      <c r="F55" s="111"/>
      <c r="G55" s="92"/>
      <c r="H55" s="111"/>
      <c r="I55" s="102"/>
      <c r="J55" s="111"/>
      <c r="K55" s="123"/>
      <c r="L55" s="111"/>
      <c r="M55" s="102"/>
      <c r="N55" s="111"/>
      <c r="O55" s="124"/>
      <c r="P55" s="122"/>
      <c r="Q55" s="109"/>
      <c r="R55" s="125"/>
      <c r="S55" s="117"/>
      <c r="T55" s="122"/>
      <c r="U55" s="79"/>
    </row>
    <row r="56" spans="2:21" x14ac:dyDescent="0.35">
      <c r="B56" s="113" t="s">
        <v>76</v>
      </c>
      <c r="C56" s="90"/>
      <c r="D56" s="44">
        <f t="shared" ref="D56:D69" si="3">SUM(D152+D248+D344)</f>
        <v>0</v>
      </c>
      <c r="E56" s="115"/>
      <c r="F56" s="45">
        <f>IFERROR(D56/D91,0)</f>
        <v>0</v>
      </c>
      <c r="G56" s="92"/>
      <c r="H56" s="44">
        <f t="shared" ref="H56:H69" si="4">SUM(H152+H248+H344)</f>
        <v>0</v>
      </c>
      <c r="I56" s="102"/>
      <c r="J56" s="45">
        <f>IFERROR(H56/H91,0)</f>
        <v>0</v>
      </c>
      <c r="K56" s="123"/>
      <c r="L56" s="44">
        <f t="shared" ref="L56:L69" si="5">SUM(L152+L248+L344)</f>
        <v>0</v>
      </c>
      <c r="M56" s="102"/>
      <c r="N56" s="45">
        <f>IFERROR(L56/L91,0)</f>
        <v>0</v>
      </c>
      <c r="O56" s="124"/>
      <c r="P56" s="51">
        <f>IFERROR((D56/D20),0)</f>
        <v>0</v>
      </c>
      <c r="Q56" s="109"/>
      <c r="R56" s="52">
        <f>IFERROR((H56/D22),0)</f>
        <v>0</v>
      </c>
      <c r="S56" s="117"/>
      <c r="T56" s="51">
        <f>IFERROR((L56/D24),0)</f>
        <v>0</v>
      </c>
      <c r="U56" s="79"/>
    </row>
    <row r="57" spans="2:21" x14ac:dyDescent="0.35">
      <c r="B57" s="113" t="s">
        <v>78</v>
      </c>
      <c r="C57" s="90"/>
      <c r="D57" s="44">
        <f t="shared" si="3"/>
        <v>0</v>
      </c>
      <c r="E57" s="115"/>
      <c r="F57" s="45">
        <f>IFERROR(D57/D91,0)</f>
        <v>0</v>
      </c>
      <c r="G57" s="92"/>
      <c r="H57" s="44">
        <f t="shared" si="4"/>
        <v>0</v>
      </c>
      <c r="I57" s="102"/>
      <c r="J57" s="45">
        <f>IFERROR(H57/H91,0)</f>
        <v>0</v>
      </c>
      <c r="K57" s="123"/>
      <c r="L57" s="44">
        <f t="shared" si="5"/>
        <v>0</v>
      </c>
      <c r="M57" s="102"/>
      <c r="N57" s="45">
        <f>IFERROR(L57/L91,0)</f>
        <v>0</v>
      </c>
      <c r="O57" s="124"/>
      <c r="P57" s="51">
        <f>IFERROR((D57/D20),0)</f>
        <v>0</v>
      </c>
      <c r="Q57" s="109"/>
      <c r="R57" s="52">
        <f>IFERROR((H57/D22),0)</f>
        <v>0</v>
      </c>
      <c r="S57" s="117"/>
      <c r="T57" s="51">
        <f>IFERROR((L57/D24),0)</f>
        <v>0</v>
      </c>
      <c r="U57" s="79"/>
    </row>
    <row r="58" spans="2:21" x14ac:dyDescent="0.35">
      <c r="B58" s="113" t="s">
        <v>77</v>
      </c>
      <c r="C58" s="90"/>
      <c r="D58" s="44">
        <f t="shared" si="3"/>
        <v>0</v>
      </c>
      <c r="E58" s="115"/>
      <c r="F58" s="45">
        <f>IFERROR(D58/D91,0)</f>
        <v>0</v>
      </c>
      <c r="G58" s="92"/>
      <c r="H58" s="44">
        <f t="shared" si="4"/>
        <v>0</v>
      </c>
      <c r="I58" s="102"/>
      <c r="J58" s="45">
        <f>IFERROR(H58/H91,0)</f>
        <v>0</v>
      </c>
      <c r="K58" s="123"/>
      <c r="L58" s="44">
        <f t="shared" si="5"/>
        <v>0</v>
      </c>
      <c r="M58" s="102"/>
      <c r="N58" s="45">
        <f>IFERROR(L58/L91,0)</f>
        <v>0</v>
      </c>
      <c r="O58" s="124"/>
      <c r="P58" s="51">
        <f>IFERROR((D58/D20),0)</f>
        <v>0</v>
      </c>
      <c r="Q58" s="109"/>
      <c r="R58" s="52">
        <f>IFERROR((H58/D22),0)</f>
        <v>0</v>
      </c>
      <c r="S58" s="117"/>
      <c r="T58" s="51">
        <f>IFERROR((L58/D24),0)</f>
        <v>0</v>
      </c>
      <c r="U58" s="79"/>
    </row>
    <row r="59" spans="2:21" x14ac:dyDescent="0.35">
      <c r="B59" s="113" t="s">
        <v>79</v>
      </c>
      <c r="C59" s="90"/>
      <c r="D59" s="44">
        <f t="shared" si="3"/>
        <v>0</v>
      </c>
      <c r="E59" s="115"/>
      <c r="F59" s="45">
        <f>IFERROR(D59/D91,0)</f>
        <v>0</v>
      </c>
      <c r="G59" s="92"/>
      <c r="H59" s="44">
        <f t="shared" si="4"/>
        <v>0</v>
      </c>
      <c r="I59" s="102"/>
      <c r="J59" s="45">
        <f>IFERROR(H59/H91,0)</f>
        <v>0</v>
      </c>
      <c r="K59" s="123"/>
      <c r="L59" s="44">
        <f t="shared" si="5"/>
        <v>0</v>
      </c>
      <c r="M59" s="102"/>
      <c r="N59" s="45">
        <f>IFERROR(L59/L91,0)</f>
        <v>0</v>
      </c>
      <c r="O59" s="124"/>
      <c r="P59" s="51">
        <f>IFERROR((D59/D20),0)</f>
        <v>0</v>
      </c>
      <c r="Q59" s="109"/>
      <c r="R59" s="52">
        <f>IFERROR((H59/D22),0)</f>
        <v>0</v>
      </c>
      <c r="S59" s="117"/>
      <c r="T59" s="51">
        <f>IFERROR((L59/D24),0)</f>
        <v>0</v>
      </c>
      <c r="U59" s="79"/>
    </row>
    <row r="60" spans="2:21" x14ac:dyDescent="0.35">
      <c r="B60" s="113" t="s">
        <v>80</v>
      </c>
      <c r="C60" s="90"/>
      <c r="D60" s="44">
        <f t="shared" si="3"/>
        <v>0</v>
      </c>
      <c r="E60" s="115"/>
      <c r="F60" s="45">
        <f>IFERROR(D60/D91,0)</f>
        <v>0</v>
      </c>
      <c r="G60" s="92"/>
      <c r="H60" s="44">
        <f t="shared" si="4"/>
        <v>0</v>
      </c>
      <c r="I60" s="102"/>
      <c r="J60" s="45">
        <f>IFERROR(H60/H91,0)</f>
        <v>0</v>
      </c>
      <c r="K60" s="123"/>
      <c r="L60" s="44">
        <f t="shared" si="5"/>
        <v>0</v>
      </c>
      <c r="M60" s="102"/>
      <c r="N60" s="45">
        <f>IFERROR(L60/L91,0)</f>
        <v>0</v>
      </c>
      <c r="O60" s="124"/>
      <c r="P60" s="51">
        <f>IFERROR((D60/D20),0)</f>
        <v>0</v>
      </c>
      <c r="Q60" s="109"/>
      <c r="R60" s="52">
        <f>IFERROR((H60/D22),0)</f>
        <v>0</v>
      </c>
      <c r="S60" s="117"/>
      <c r="T60" s="51">
        <f>IFERROR((L60/D24),0)</f>
        <v>0</v>
      </c>
      <c r="U60" s="79"/>
    </row>
    <row r="61" spans="2:21" x14ac:dyDescent="0.35">
      <c r="B61" s="113" t="s">
        <v>81</v>
      </c>
      <c r="C61" s="90"/>
      <c r="D61" s="44">
        <f t="shared" si="3"/>
        <v>0</v>
      </c>
      <c r="E61" s="115"/>
      <c r="F61" s="45">
        <f>IFERROR(D61/D91,0)</f>
        <v>0</v>
      </c>
      <c r="G61" s="92"/>
      <c r="H61" s="44">
        <f t="shared" si="4"/>
        <v>0</v>
      </c>
      <c r="I61" s="102"/>
      <c r="J61" s="45">
        <f>IFERROR(H61/H91,0)</f>
        <v>0</v>
      </c>
      <c r="K61" s="123"/>
      <c r="L61" s="44">
        <f t="shared" si="5"/>
        <v>0</v>
      </c>
      <c r="M61" s="102"/>
      <c r="N61" s="45">
        <f>IFERROR(L61/L91,0)</f>
        <v>0</v>
      </c>
      <c r="O61" s="124"/>
      <c r="P61" s="51">
        <f>IFERROR((D61/D20),0)</f>
        <v>0</v>
      </c>
      <c r="Q61" s="109"/>
      <c r="R61" s="52">
        <f>IFERROR((H61/D22),0)</f>
        <v>0</v>
      </c>
      <c r="S61" s="117"/>
      <c r="T61" s="51">
        <f>IFERROR((L61/D24),0)</f>
        <v>0</v>
      </c>
      <c r="U61" s="79"/>
    </row>
    <row r="62" spans="2:21" x14ac:dyDescent="0.35">
      <c r="B62" s="113" t="s">
        <v>82</v>
      </c>
      <c r="C62" s="90"/>
      <c r="D62" s="44">
        <f t="shared" si="3"/>
        <v>0</v>
      </c>
      <c r="E62" s="115"/>
      <c r="F62" s="45">
        <f>IFERROR(D62/D91,0)</f>
        <v>0</v>
      </c>
      <c r="G62" s="92"/>
      <c r="H62" s="44">
        <f t="shared" si="4"/>
        <v>0</v>
      </c>
      <c r="I62" s="102"/>
      <c r="J62" s="45">
        <f>IFERROR(H62/H91,0)</f>
        <v>0</v>
      </c>
      <c r="K62" s="123"/>
      <c r="L62" s="44">
        <f t="shared" si="5"/>
        <v>0</v>
      </c>
      <c r="M62" s="102"/>
      <c r="N62" s="45">
        <f>IFERROR(L62/L91,0)</f>
        <v>0</v>
      </c>
      <c r="O62" s="124"/>
      <c r="P62" s="51">
        <f>IFERROR((D62/D20),0)</f>
        <v>0</v>
      </c>
      <c r="Q62" s="109"/>
      <c r="R62" s="52">
        <f>IFERROR((H62/D22),0)</f>
        <v>0</v>
      </c>
      <c r="S62" s="117"/>
      <c r="T62" s="51">
        <f>IFERROR((L62/D24),0)</f>
        <v>0</v>
      </c>
      <c r="U62" s="79"/>
    </row>
    <row r="63" spans="2:21" x14ac:dyDescent="0.35">
      <c r="B63" s="113" t="s">
        <v>83</v>
      </c>
      <c r="C63" s="90"/>
      <c r="D63" s="44">
        <f t="shared" si="3"/>
        <v>0</v>
      </c>
      <c r="E63" s="115"/>
      <c r="F63" s="45">
        <f>IFERROR(D63/D91,0)</f>
        <v>0</v>
      </c>
      <c r="G63" s="92"/>
      <c r="H63" s="44">
        <f t="shared" si="4"/>
        <v>0</v>
      </c>
      <c r="I63" s="102"/>
      <c r="J63" s="45">
        <f>IFERROR(H63/H91,0)</f>
        <v>0</v>
      </c>
      <c r="K63" s="123"/>
      <c r="L63" s="44">
        <f t="shared" si="5"/>
        <v>0</v>
      </c>
      <c r="M63" s="102"/>
      <c r="N63" s="45">
        <f>IFERROR(L63/L91,0)</f>
        <v>0</v>
      </c>
      <c r="O63" s="124"/>
      <c r="P63" s="51">
        <f>IFERROR((D63/D20),0)</f>
        <v>0</v>
      </c>
      <c r="Q63" s="109"/>
      <c r="R63" s="52">
        <f>IFERROR((H63/D22),0)</f>
        <v>0</v>
      </c>
      <c r="S63" s="117"/>
      <c r="T63" s="51">
        <f>IFERROR((L63/D24),0)</f>
        <v>0</v>
      </c>
      <c r="U63" s="79"/>
    </row>
    <row r="64" spans="2:21" x14ac:dyDescent="0.35">
      <c r="B64" s="113" t="s">
        <v>84</v>
      </c>
      <c r="C64" s="90"/>
      <c r="D64" s="44">
        <f t="shared" si="3"/>
        <v>0</v>
      </c>
      <c r="E64" s="115"/>
      <c r="F64" s="45">
        <f>IFERROR(D64/D91,0)</f>
        <v>0</v>
      </c>
      <c r="G64" s="92"/>
      <c r="H64" s="44">
        <f t="shared" si="4"/>
        <v>0</v>
      </c>
      <c r="I64" s="102"/>
      <c r="J64" s="45">
        <f>IFERROR(H64/H91,0)</f>
        <v>0</v>
      </c>
      <c r="K64" s="123"/>
      <c r="L64" s="44">
        <f t="shared" si="5"/>
        <v>0</v>
      </c>
      <c r="M64" s="102"/>
      <c r="N64" s="45">
        <f>IFERROR(L64/L91,0)</f>
        <v>0</v>
      </c>
      <c r="O64" s="124"/>
      <c r="P64" s="51">
        <f>IFERROR((D64/D20),0)</f>
        <v>0</v>
      </c>
      <c r="Q64" s="109"/>
      <c r="R64" s="52">
        <f>IFERROR((H64/D22),0)</f>
        <v>0</v>
      </c>
      <c r="S64" s="117"/>
      <c r="T64" s="51">
        <f>IFERROR((L64/D24),0)</f>
        <v>0</v>
      </c>
      <c r="U64" s="79"/>
    </row>
    <row r="65" spans="2:21" x14ac:dyDescent="0.35">
      <c r="B65" s="113" t="s">
        <v>85</v>
      </c>
      <c r="C65" s="90"/>
      <c r="D65" s="44">
        <f t="shared" si="3"/>
        <v>0</v>
      </c>
      <c r="E65" s="115"/>
      <c r="F65" s="45">
        <f>IFERROR(D65/D91,0)</f>
        <v>0</v>
      </c>
      <c r="G65" s="92"/>
      <c r="H65" s="44">
        <f t="shared" si="4"/>
        <v>0</v>
      </c>
      <c r="I65" s="102"/>
      <c r="J65" s="45">
        <f>IFERROR(H65/H91,0)</f>
        <v>0</v>
      </c>
      <c r="K65" s="123"/>
      <c r="L65" s="44">
        <f t="shared" si="5"/>
        <v>0</v>
      </c>
      <c r="M65" s="102"/>
      <c r="N65" s="45">
        <f>IFERROR(L65/L91,0)</f>
        <v>0</v>
      </c>
      <c r="O65" s="124"/>
      <c r="P65" s="51">
        <f>IFERROR((D65/D20),0)</f>
        <v>0</v>
      </c>
      <c r="Q65" s="109"/>
      <c r="R65" s="52">
        <f>IFERROR((H65/D22),0)</f>
        <v>0</v>
      </c>
      <c r="S65" s="117"/>
      <c r="T65" s="51">
        <f>IFERROR((L65/D24),0)</f>
        <v>0</v>
      </c>
      <c r="U65" s="79"/>
    </row>
    <row r="66" spans="2:21" x14ac:dyDescent="0.35">
      <c r="B66" s="113" t="s">
        <v>86</v>
      </c>
      <c r="C66" s="90"/>
      <c r="D66" s="44">
        <f t="shared" si="3"/>
        <v>0</v>
      </c>
      <c r="E66" s="115"/>
      <c r="F66" s="45">
        <f>IFERROR(D66/D91,0)</f>
        <v>0</v>
      </c>
      <c r="G66" s="92"/>
      <c r="H66" s="44">
        <f t="shared" si="4"/>
        <v>0</v>
      </c>
      <c r="I66" s="102"/>
      <c r="J66" s="45">
        <f>IFERROR(H66/H91,0)</f>
        <v>0</v>
      </c>
      <c r="K66" s="123"/>
      <c r="L66" s="44">
        <f t="shared" si="5"/>
        <v>0</v>
      </c>
      <c r="M66" s="102"/>
      <c r="N66" s="45">
        <f>IFERROR(L66/L91,0)</f>
        <v>0</v>
      </c>
      <c r="O66" s="124"/>
      <c r="P66" s="51">
        <f>IFERROR((D66/D20),0)</f>
        <v>0</v>
      </c>
      <c r="Q66" s="109"/>
      <c r="R66" s="52">
        <f>IFERROR((H66/D22),0)</f>
        <v>0</v>
      </c>
      <c r="S66" s="117"/>
      <c r="T66" s="51">
        <f>IFERROR((L66/D24),0)</f>
        <v>0</v>
      </c>
      <c r="U66" s="79"/>
    </row>
    <row r="67" spans="2:21" x14ac:dyDescent="0.35">
      <c r="B67" s="113" t="s">
        <v>87</v>
      </c>
      <c r="C67" s="90"/>
      <c r="D67" s="44">
        <f t="shared" si="3"/>
        <v>0</v>
      </c>
      <c r="E67" s="115"/>
      <c r="F67" s="45">
        <f>IFERROR(D67/D91,0)</f>
        <v>0</v>
      </c>
      <c r="G67" s="92"/>
      <c r="H67" s="44">
        <f t="shared" si="4"/>
        <v>0</v>
      </c>
      <c r="I67" s="102"/>
      <c r="J67" s="45">
        <f>IFERROR(H67/H91,0)</f>
        <v>0</v>
      </c>
      <c r="K67" s="123"/>
      <c r="L67" s="44">
        <f t="shared" si="5"/>
        <v>0</v>
      </c>
      <c r="M67" s="102"/>
      <c r="N67" s="45">
        <f>IFERROR(L67/L91,0)</f>
        <v>0</v>
      </c>
      <c r="O67" s="124"/>
      <c r="P67" s="51">
        <f>IFERROR((D67/D20),0)</f>
        <v>0</v>
      </c>
      <c r="Q67" s="109"/>
      <c r="R67" s="52">
        <f>IFERROR((H67/D22),0)</f>
        <v>0</v>
      </c>
      <c r="S67" s="117"/>
      <c r="T67" s="51">
        <f>IFERROR((L67/D24),0)</f>
        <v>0</v>
      </c>
      <c r="U67" s="79"/>
    </row>
    <row r="68" spans="2:21" x14ac:dyDescent="0.35">
      <c r="B68" s="113" t="s">
        <v>88</v>
      </c>
      <c r="C68" s="90"/>
      <c r="D68" s="44">
        <f t="shared" si="3"/>
        <v>0</v>
      </c>
      <c r="E68" s="115"/>
      <c r="F68" s="45">
        <f>IFERROR(D68/D91,0)</f>
        <v>0</v>
      </c>
      <c r="G68" s="92"/>
      <c r="H68" s="44">
        <f t="shared" si="4"/>
        <v>0</v>
      </c>
      <c r="I68" s="102"/>
      <c r="J68" s="45">
        <f>IFERROR(H68/H91,0)</f>
        <v>0</v>
      </c>
      <c r="K68" s="123"/>
      <c r="L68" s="44">
        <f t="shared" si="5"/>
        <v>0</v>
      </c>
      <c r="M68" s="102"/>
      <c r="N68" s="45">
        <f>IFERROR(L68/L91,0)</f>
        <v>0</v>
      </c>
      <c r="O68" s="124"/>
      <c r="P68" s="51">
        <f>IFERROR((D68/D20),0)</f>
        <v>0</v>
      </c>
      <c r="Q68" s="109"/>
      <c r="R68" s="52">
        <f>IFERROR((H68/D22),0)</f>
        <v>0</v>
      </c>
      <c r="S68" s="117"/>
      <c r="T68" s="51">
        <f>IFERROR((L68/D24),0)</f>
        <v>0</v>
      </c>
      <c r="U68" s="79"/>
    </row>
    <row r="69" spans="2:21" x14ac:dyDescent="0.35">
      <c r="B69" s="113" t="s">
        <v>89</v>
      </c>
      <c r="C69" s="90"/>
      <c r="D69" s="44">
        <f t="shared" si="3"/>
        <v>0</v>
      </c>
      <c r="E69" s="115"/>
      <c r="F69" s="45">
        <f>IFERROR(D69/D91,0)</f>
        <v>0</v>
      </c>
      <c r="G69" s="128"/>
      <c r="H69" s="44">
        <f t="shared" si="4"/>
        <v>0</v>
      </c>
      <c r="I69" s="102"/>
      <c r="J69" s="45">
        <f>IFERROR(H69/H91,0)</f>
        <v>0</v>
      </c>
      <c r="K69" s="123"/>
      <c r="L69" s="44">
        <f t="shared" si="5"/>
        <v>0</v>
      </c>
      <c r="M69" s="102"/>
      <c r="N69" s="45">
        <f>IFERROR(L69/L91,0)</f>
        <v>0</v>
      </c>
      <c r="O69" s="124"/>
      <c r="P69" s="51">
        <f>IFERROR((D69/D20),0)</f>
        <v>0</v>
      </c>
      <c r="Q69" s="109"/>
      <c r="R69" s="52">
        <f>IFERROR((H69/D22),0)</f>
        <v>0</v>
      </c>
      <c r="S69" s="117"/>
      <c r="T69" s="51">
        <f>IFERROR((L69/D24),0)</f>
        <v>0</v>
      </c>
      <c r="U69" s="79"/>
    </row>
    <row r="70" spans="2:21" x14ac:dyDescent="0.35">
      <c r="B70" s="126" t="s">
        <v>31</v>
      </c>
      <c r="C70" s="127"/>
      <c r="D70" s="44">
        <f>SUM(D56:D69)</f>
        <v>0</v>
      </c>
      <c r="E70" s="115"/>
      <c r="F70" s="57">
        <f>SUM(F56:F69)</f>
        <v>0</v>
      </c>
      <c r="G70" s="128"/>
      <c r="H70" s="119">
        <f>SUM(H56:H69)</f>
        <v>0</v>
      </c>
      <c r="I70" s="102"/>
      <c r="J70" s="57">
        <f>SUM(J56:J69)</f>
        <v>0</v>
      </c>
      <c r="K70" s="116"/>
      <c r="L70" s="119">
        <f>SUM(L56:L69)</f>
        <v>0</v>
      </c>
      <c r="M70" s="102"/>
      <c r="N70" s="57">
        <f>SUM(N56:N69)</f>
        <v>0</v>
      </c>
      <c r="O70" s="115"/>
      <c r="P70" s="51">
        <f>IFERROR((D70/D20),0)</f>
        <v>0</v>
      </c>
      <c r="Q70" s="109"/>
      <c r="R70" s="52">
        <f>IFERROR((H70/D22),0)</f>
        <v>0</v>
      </c>
      <c r="S70" s="117"/>
      <c r="T70" s="51">
        <f>IFERROR((L70/D24),0)</f>
        <v>0</v>
      </c>
      <c r="U70" s="79"/>
    </row>
    <row r="71" spans="2:21" x14ac:dyDescent="0.35">
      <c r="B71" s="110" t="s">
        <v>113</v>
      </c>
      <c r="C71" s="114"/>
      <c r="D71" s="111"/>
      <c r="E71" s="115"/>
      <c r="F71" s="111"/>
      <c r="G71" s="128"/>
      <c r="H71" s="111"/>
      <c r="I71" s="102"/>
      <c r="J71" s="111"/>
      <c r="K71" s="123"/>
      <c r="L71" s="111"/>
      <c r="M71" s="102"/>
      <c r="N71" s="111"/>
      <c r="O71" s="124"/>
      <c r="P71" s="122"/>
      <c r="Q71" s="109"/>
      <c r="R71" s="125"/>
      <c r="S71" s="117"/>
      <c r="T71" s="122"/>
      <c r="U71" s="79"/>
    </row>
    <row r="72" spans="2:21" x14ac:dyDescent="0.35">
      <c r="B72" s="113" t="s">
        <v>90</v>
      </c>
      <c r="C72" s="114"/>
      <c r="D72" s="44">
        <f>SUM(D168+D264+D360)</f>
        <v>0</v>
      </c>
      <c r="E72" s="115"/>
      <c r="F72" s="45">
        <f>IFERROR(D72/D91,0)</f>
        <v>0</v>
      </c>
      <c r="G72" s="129"/>
      <c r="H72" s="44">
        <f>SUM(H168+H264+H360)</f>
        <v>0</v>
      </c>
      <c r="I72" s="130"/>
      <c r="J72" s="45">
        <f>IFERROR(H72/H91,0)</f>
        <v>0</v>
      </c>
      <c r="K72" s="115"/>
      <c r="L72" s="44">
        <f>SUM(L168+L264+L360)</f>
        <v>0</v>
      </c>
      <c r="M72" s="130"/>
      <c r="N72" s="45">
        <f>IFERROR(L72/L91,0)</f>
        <v>0</v>
      </c>
      <c r="O72" s="131"/>
      <c r="P72" s="51">
        <f>IFERROR((D72/D20),0)</f>
        <v>0</v>
      </c>
      <c r="Q72" s="109"/>
      <c r="R72" s="52">
        <f>IFERROR((H72/D22),0)</f>
        <v>0</v>
      </c>
      <c r="S72" s="117"/>
      <c r="T72" s="51">
        <f>IFERROR((L72/D24),0)</f>
        <v>0</v>
      </c>
      <c r="U72" s="79"/>
    </row>
    <row r="73" spans="2:21" x14ac:dyDescent="0.35">
      <c r="B73" s="126" t="s">
        <v>121</v>
      </c>
      <c r="C73" s="114"/>
      <c r="D73" s="119">
        <f>SUM(D72)</f>
        <v>0</v>
      </c>
      <c r="E73" s="115"/>
      <c r="F73" s="132">
        <f>SUM(F72)</f>
        <v>0</v>
      </c>
      <c r="G73" s="129"/>
      <c r="H73" s="119">
        <f>SUM(H72)</f>
        <v>0</v>
      </c>
      <c r="I73" s="130"/>
      <c r="J73" s="132">
        <f>SUM(J72)</f>
        <v>0</v>
      </c>
      <c r="K73" s="115"/>
      <c r="L73" s="119">
        <f>SUM(L72)</f>
        <v>0</v>
      </c>
      <c r="M73" s="130"/>
      <c r="N73" s="132">
        <f>SUM(N72)</f>
        <v>0</v>
      </c>
      <c r="O73" s="131"/>
      <c r="P73" s="51">
        <f>IFERROR((D73/D20),0)</f>
        <v>0</v>
      </c>
      <c r="Q73" s="109"/>
      <c r="R73" s="52">
        <f>IFERROR((H73/D22),0)</f>
        <v>0</v>
      </c>
      <c r="S73" s="117"/>
      <c r="T73" s="51">
        <f>IFERROR((L73/D24),0)</f>
        <v>0</v>
      </c>
      <c r="U73" s="79"/>
    </row>
    <row r="74" spans="2:21" x14ac:dyDescent="0.35">
      <c r="B74" s="110" t="s">
        <v>114</v>
      </c>
      <c r="C74" s="114"/>
      <c r="D74" s="111"/>
      <c r="E74" s="115"/>
      <c r="F74" s="111"/>
      <c r="G74" s="128"/>
      <c r="H74" s="111"/>
      <c r="I74" s="102"/>
      <c r="J74" s="111"/>
      <c r="K74" s="123"/>
      <c r="L74" s="111"/>
      <c r="M74" s="102"/>
      <c r="N74" s="111"/>
      <c r="O74" s="131"/>
      <c r="P74" s="111"/>
      <c r="Q74" s="123"/>
      <c r="R74" s="111"/>
      <c r="S74" s="102"/>
      <c r="T74" s="111"/>
      <c r="U74" s="79"/>
    </row>
    <row r="75" spans="2:21" x14ac:dyDescent="0.35">
      <c r="B75" s="113" t="s">
        <v>120</v>
      </c>
      <c r="C75" s="114"/>
      <c r="D75" s="44">
        <f>SUM(D171+D267+D363)</f>
        <v>0</v>
      </c>
      <c r="E75" s="115"/>
      <c r="F75" s="45">
        <f>IFERROR(D75/D91,0)</f>
        <v>0</v>
      </c>
      <c r="G75" s="129"/>
      <c r="H75" s="44">
        <f>SUM(H171+H267+H363)</f>
        <v>0</v>
      </c>
      <c r="I75" s="130"/>
      <c r="J75" s="45">
        <f>IFERROR(H75/H91,0)</f>
        <v>0</v>
      </c>
      <c r="K75" s="115"/>
      <c r="L75" s="44">
        <f>SUM(L171+L267+L363)</f>
        <v>0</v>
      </c>
      <c r="M75" s="130"/>
      <c r="N75" s="45">
        <f>IFERROR(L75/L91,0)</f>
        <v>0</v>
      </c>
      <c r="O75" s="131"/>
      <c r="P75" s="51">
        <f>IFERROR((D75/D20),0)</f>
        <v>0</v>
      </c>
      <c r="Q75" s="109"/>
      <c r="R75" s="52">
        <f>IFERROR((H75/D22),0)</f>
        <v>0</v>
      </c>
      <c r="S75" s="117"/>
      <c r="T75" s="51">
        <f>IFERROR((L75/D24),0)</f>
        <v>0</v>
      </c>
      <c r="U75" s="79"/>
    </row>
    <row r="76" spans="2:21" x14ac:dyDescent="0.35">
      <c r="B76" s="126" t="s">
        <v>91</v>
      </c>
      <c r="C76" s="114"/>
      <c r="D76" s="119">
        <f>SUM(D75)</f>
        <v>0</v>
      </c>
      <c r="E76" s="115"/>
      <c r="F76" s="132">
        <f>SUM(F75)</f>
        <v>0</v>
      </c>
      <c r="G76" s="129"/>
      <c r="H76" s="119">
        <f>SUM(H75)</f>
        <v>0</v>
      </c>
      <c r="I76" s="130"/>
      <c r="J76" s="132">
        <f>SUM(J75)</f>
        <v>0</v>
      </c>
      <c r="K76" s="115"/>
      <c r="L76" s="119">
        <f>SUM(L75)</f>
        <v>0</v>
      </c>
      <c r="M76" s="130"/>
      <c r="N76" s="132">
        <f>SUM(N75)</f>
        <v>0</v>
      </c>
      <c r="O76" s="131"/>
      <c r="P76" s="51">
        <f>IFERROR((D76/D20),0)</f>
        <v>0</v>
      </c>
      <c r="Q76" s="109"/>
      <c r="R76" s="52">
        <f>IFERROR((H76/D22),0)</f>
        <v>0</v>
      </c>
      <c r="S76" s="117"/>
      <c r="T76" s="51">
        <f>IFERROR((L76/D24),0)</f>
        <v>0</v>
      </c>
      <c r="U76" s="79"/>
    </row>
    <row r="77" spans="2:21" x14ac:dyDescent="0.35">
      <c r="B77" s="110" t="s">
        <v>115</v>
      </c>
      <c r="C77" s="114"/>
      <c r="D77" s="111"/>
      <c r="E77" s="115"/>
      <c r="F77" s="111"/>
      <c r="G77" s="128"/>
      <c r="H77" s="111"/>
      <c r="I77" s="102"/>
      <c r="J77" s="111"/>
      <c r="K77" s="123"/>
      <c r="L77" s="111"/>
      <c r="M77" s="102"/>
      <c r="N77" s="111"/>
      <c r="O77" s="131"/>
      <c r="P77" s="111"/>
      <c r="Q77" s="123"/>
      <c r="R77" s="111"/>
      <c r="S77" s="102"/>
      <c r="T77" s="111"/>
      <c r="U77" s="79"/>
    </row>
    <row r="78" spans="2:21" x14ac:dyDescent="0.35">
      <c r="B78" s="113" t="s">
        <v>92</v>
      </c>
      <c r="C78" s="90"/>
      <c r="D78" s="44">
        <f t="shared" ref="D78:D93" si="6">SUM(D174+D270+D366)</f>
        <v>0</v>
      </c>
      <c r="E78" s="115"/>
      <c r="F78" s="45">
        <f>IFERROR(D78/D91,0)</f>
        <v>0</v>
      </c>
      <c r="G78" s="129"/>
      <c r="H78" s="44">
        <f t="shared" ref="H78:H93" si="7">SUM(H174+H270+H366)</f>
        <v>0</v>
      </c>
      <c r="I78" s="130"/>
      <c r="J78" s="45">
        <f>IFERROR(H78/H91,0)</f>
        <v>0</v>
      </c>
      <c r="K78" s="115"/>
      <c r="L78" s="44">
        <f t="shared" ref="L78:L93" si="8">SUM(L174+L270+L366)</f>
        <v>0</v>
      </c>
      <c r="M78" s="130"/>
      <c r="N78" s="45">
        <f>IFERROR(L78/L91,0)</f>
        <v>0</v>
      </c>
      <c r="O78" s="131"/>
      <c r="P78" s="51">
        <f>IFERROR((D78/D20),0)</f>
        <v>0</v>
      </c>
      <c r="Q78" s="109"/>
      <c r="R78" s="52">
        <f>IFERROR((H78/D22),0)</f>
        <v>0</v>
      </c>
      <c r="S78" s="117"/>
      <c r="T78" s="51">
        <f>IFERROR((L78/D24),0)</f>
        <v>0</v>
      </c>
      <c r="U78" s="79"/>
    </row>
    <row r="79" spans="2:21" x14ac:dyDescent="0.35">
      <c r="B79" s="113" t="s">
        <v>93</v>
      </c>
      <c r="C79" s="90"/>
      <c r="D79" s="44">
        <f t="shared" si="6"/>
        <v>0</v>
      </c>
      <c r="E79" s="115"/>
      <c r="F79" s="45">
        <f>IFERROR(D79/D91,0)</f>
        <v>0</v>
      </c>
      <c r="G79" s="129"/>
      <c r="H79" s="44">
        <f t="shared" si="7"/>
        <v>0</v>
      </c>
      <c r="I79" s="130"/>
      <c r="J79" s="45">
        <f>IFERROR(H79/H91,0)</f>
        <v>0</v>
      </c>
      <c r="K79" s="115"/>
      <c r="L79" s="44">
        <f t="shared" si="8"/>
        <v>0</v>
      </c>
      <c r="M79" s="130"/>
      <c r="N79" s="45">
        <f>IFERROR(L79/L91,0)</f>
        <v>0</v>
      </c>
      <c r="O79" s="131"/>
      <c r="P79" s="51">
        <f>IFERROR((D79/D20),0)</f>
        <v>0</v>
      </c>
      <c r="Q79" s="109"/>
      <c r="R79" s="52">
        <f>IFERROR((H79/D22),0)</f>
        <v>0</v>
      </c>
      <c r="S79" s="117"/>
      <c r="T79" s="51">
        <f>IFERROR((L79/D24),0)</f>
        <v>0</v>
      </c>
      <c r="U79" s="79"/>
    </row>
    <row r="80" spans="2:21" x14ac:dyDescent="0.35">
      <c r="B80" s="113" t="s">
        <v>94</v>
      </c>
      <c r="C80" s="90"/>
      <c r="D80" s="44">
        <f t="shared" si="6"/>
        <v>0</v>
      </c>
      <c r="E80" s="115"/>
      <c r="F80" s="45">
        <f>IFERROR(D80/D91,0)</f>
        <v>0</v>
      </c>
      <c r="G80" s="129"/>
      <c r="H80" s="44">
        <f t="shared" si="7"/>
        <v>0</v>
      </c>
      <c r="I80" s="130"/>
      <c r="J80" s="45">
        <f>IFERROR(H80/H91,0)</f>
        <v>0</v>
      </c>
      <c r="K80" s="115"/>
      <c r="L80" s="44">
        <f t="shared" si="8"/>
        <v>0</v>
      </c>
      <c r="M80" s="130"/>
      <c r="N80" s="45">
        <f>IFERROR(L80/L91,0)</f>
        <v>0</v>
      </c>
      <c r="O80" s="131"/>
      <c r="P80" s="51">
        <f>IFERROR((D80/D20),0)</f>
        <v>0</v>
      </c>
      <c r="Q80" s="109"/>
      <c r="R80" s="52">
        <f>IFERROR((H80/D22),0)</f>
        <v>0</v>
      </c>
      <c r="S80" s="117"/>
      <c r="T80" s="51">
        <f>IFERROR((L80/D24),0)</f>
        <v>0</v>
      </c>
      <c r="U80" s="79"/>
    </row>
    <row r="81" spans="2:22" x14ac:dyDescent="0.35">
      <c r="B81" s="133" t="s">
        <v>95</v>
      </c>
      <c r="C81" s="90"/>
      <c r="D81" s="44">
        <f t="shared" si="6"/>
        <v>0</v>
      </c>
      <c r="E81" s="115"/>
      <c r="F81" s="45">
        <f>IFERROR(D81/D91,0)</f>
        <v>0</v>
      </c>
      <c r="G81" s="129"/>
      <c r="H81" s="44">
        <f t="shared" si="7"/>
        <v>0</v>
      </c>
      <c r="I81" s="130"/>
      <c r="J81" s="45">
        <f>IFERROR(H81/H91,0)</f>
        <v>0</v>
      </c>
      <c r="K81" s="115"/>
      <c r="L81" s="44">
        <f t="shared" si="8"/>
        <v>0</v>
      </c>
      <c r="M81" s="130"/>
      <c r="N81" s="45">
        <f>IFERROR(L81/L91,0)</f>
        <v>0</v>
      </c>
      <c r="O81" s="131"/>
      <c r="P81" s="51">
        <f>IFERROR((D81/D20),0)</f>
        <v>0</v>
      </c>
      <c r="Q81" s="109"/>
      <c r="R81" s="52">
        <f>IFERROR((H81/D22),0)</f>
        <v>0</v>
      </c>
      <c r="S81" s="117"/>
      <c r="T81" s="51">
        <f>IFERROR((L81/D24),0)</f>
        <v>0</v>
      </c>
      <c r="U81" s="79"/>
    </row>
    <row r="82" spans="2:22" x14ac:dyDescent="0.35">
      <c r="B82" s="133" t="s">
        <v>96</v>
      </c>
      <c r="C82" s="90"/>
      <c r="D82" s="44">
        <f t="shared" si="6"/>
        <v>0</v>
      </c>
      <c r="E82" s="115"/>
      <c r="F82" s="45">
        <f>IFERROR(D82/D91,0)</f>
        <v>0</v>
      </c>
      <c r="G82" s="129"/>
      <c r="H82" s="44">
        <f t="shared" si="7"/>
        <v>0</v>
      </c>
      <c r="I82" s="130"/>
      <c r="J82" s="45">
        <f>IFERROR(H82/H91,0)</f>
        <v>0</v>
      </c>
      <c r="K82" s="115"/>
      <c r="L82" s="44">
        <f t="shared" si="8"/>
        <v>0</v>
      </c>
      <c r="M82" s="130"/>
      <c r="N82" s="45">
        <f>IFERROR(L82/L91,0)</f>
        <v>0</v>
      </c>
      <c r="O82" s="131"/>
      <c r="P82" s="51">
        <f>IFERROR((D82/D20),0)</f>
        <v>0</v>
      </c>
      <c r="Q82" s="109"/>
      <c r="R82" s="52">
        <f>IFERROR((H82/D22),0)</f>
        <v>0</v>
      </c>
      <c r="S82" s="117"/>
      <c r="T82" s="51">
        <f>IFERROR((L82/D24),0)</f>
        <v>0</v>
      </c>
      <c r="U82" s="79"/>
    </row>
    <row r="83" spans="2:22" x14ac:dyDescent="0.35">
      <c r="B83" s="133" t="s">
        <v>97</v>
      </c>
      <c r="C83" s="90"/>
      <c r="D83" s="44">
        <f t="shared" si="6"/>
        <v>0</v>
      </c>
      <c r="E83" s="115"/>
      <c r="F83" s="45">
        <f>IFERROR(D83/D91,0)</f>
        <v>0</v>
      </c>
      <c r="G83" s="129"/>
      <c r="H83" s="44">
        <f t="shared" si="7"/>
        <v>0</v>
      </c>
      <c r="I83" s="130"/>
      <c r="J83" s="45">
        <f>IFERROR(H83/H91,0)</f>
        <v>0</v>
      </c>
      <c r="K83" s="115"/>
      <c r="L83" s="44">
        <f t="shared" si="8"/>
        <v>0</v>
      </c>
      <c r="M83" s="130"/>
      <c r="N83" s="45">
        <f>IFERROR(L83/L91,0)</f>
        <v>0</v>
      </c>
      <c r="O83" s="131"/>
      <c r="P83" s="51">
        <f>IFERROR((D83/D20),0)</f>
        <v>0</v>
      </c>
      <c r="Q83" s="109"/>
      <c r="R83" s="52">
        <f>IFERROR((H83/D22),0)</f>
        <v>0</v>
      </c>
      <c r="S83" s="117"/>
      <c r="T83" s="51">
        <f>IFERROR((L83/D24),0)</f>
        <v>0</v>
      </c>
      <c r="U83" s="79"/>
    </row>
    <row r="84" spans="2:22" x14ac:dyDescent="0.35">
      <c r="B84" s="133" t="s">
        <v>98</v>
      </c>
      <c r="C84" s="90"/>
      <c r="D84" s="44">
        <f t="shared" si="6"/>
        <v>0</v>
      </c>
      <c r="E84" s="115"/>
      <c r="F84" s="45">
        <f>IFERROR(D84/D91,0)</f>
        <v>0</v>
      </c>
      <c r="G84" s="129"/>
      <c r="H84" s="44">
        <f t="shared" si="7"/>
        <v>0</v>
      </c>
      <c r="I84" s="130"/>
      <c r="J84" s="45">
        <f>IFERROR(H84/H91,0)</f>
        <v>0</v>
      </c>
      <c r="K84" s="115"/>
      <c r="L84" s="44">
        <f t="shared" si="8"/>
        <v>0</v>
      </c>
      <c r="M84" s="130"/>
      <c r="N84" s="45">
        <f>IFERROR(L84/L91,0)</f>
        <v>0</v>
      </c>
      <c r="O84" s="131"/>
      <c r="P84" s="51">
        <f>IFERROR((D84/D20),0)</f>
        <v>0</v>
      </c>
      <c r="Q84" s="109"/>
      <c r="R84" s="52">
        <f>IFERROR((H84/D22),0)</f>
        <v>0</v>
      </c>
      <c r="S84" s="117"/>
      <c r="T84" s="51">
        <f>IFERROR((L84/D24),0)</f>
        <v>0</v>
      </c>
      <c r="U84" s="79"/>
      <c r="V84" s="115"/>
    </row>
    <row r="85" spans="2:22" x14ac:dyDescent="0.35">
      <c r="B85" s="133" t="s">
        <v>101</v>
      </c>
      <c r="C85" s="90"/>
      <c r="D85" s="44">
        <f t="shared" si="6"/>
        <v>0</v>
      </c>
      <c r="E85" s="115"/>
      <c r="F85" s="45">
        <f>IFERROR(D85/D91,0)</f>
        <v>0</v>
      </c>
      <c r="G85" s="129"/>
      <c r="H85" s="44">
        <f t="shared" si="7"/>
        <v>0</v>
      </c>
      <c r="I85" s="130"/>
      <c r="J85" s="45">
        <f>IFERROR(H85/H91,0)</f>
        <v>0</v>
      </c>
      <c r="K85" s="115"/>
      <c r="L85" s="44">
        <f t="shared" si="8"/>
        <v>0</v>
      </c>
      <c r="M85" s="130"/>
      <c r="N85" s="45">
        <f>IFERROR(L85/L91,0)</f>
        <v>0</v>
      </c>
      <c r="O85" s="131"/>
      <c r="P85" s="51">
        <f>IFERROR((D85/D20),0)</f>
        <v>0</v>
      </c>
      <c r="Q85" s="109"/>
      <c r="R85" s="52">
        <f>IFERROR((H85/D22),0)</f>
        <v>0</v>
      </c>
      <c r="S85" s="117"/>
      <c r="T85" s="51">
        <f>IFERROR((L85/D24),0)</f>
        <v>0</v>
      </c>
      <c r="U85" s="79"/>
    </row>
    <row r="86" spans="2:22" x14ac:dyDescent="0.35">
      <c r="B86" s="126" t="s">
        <v>32</v>
      </c>
      <c r="C86" s="127"/>
      <c r="D86" s="44">
        <f t="shared" si="6"/>
        <v>0</v>
      </c>
      <c r="E86" s="115"/>
      <c r="F86" s="45">
        <f>SUM(F78:F85)</f>
        <v>0</v>
      </c>
      <c r="G86" s="129"/>
      <c r="H86" s="44">
        <f t="shared" si="7"/>
        <v>0</v>
      </c>
      <c r="I86" s="130"/>
      <c r="J86" s="45">
        <f>SUM(J78:J85)</f>
        <v>0</v>
      </c>
      <c r="K86" s="115"/>
      <c r="L86" s="44">
        <f t="shared" si="8"/>
        <v>0</v>
      </c>
      <c r="M86" s="130"/>
      <c r="N86" s="45">
        <f>SUM(N78:N85)</f>
        <v>0</v>
      </c>
      <c r="O86" s="115"/>
      <c r="P86" s="51">
        <f>IFERROR((D86/D20),0)</f>
        <v>0</v>
      </c>
      <c r="Q86" s="109"/>
      <c r="R86" s="52">
        <f>IFERROR((H86/D22),0)</f>
        <v>0</v>
      </c>
      <c r="S86" s="117"/>
      <c r="T86" s="51">
        <f>IFERROR((L86/D24),0)</f>
        <v>0</v>
      </c>
      <c r="U86" s="79"/>
    </row>
    <row r="87" spans="2:22" x14ac:dyDescent="0.35">
      <c r="B87" s="110" t="s">
        <v>116</v>
      </c>
      <c r="C87" s="134"/>
      <c r="D87" s="44">
        <f t="shared" si="6"/>
        <v>0</v>
      </c>
      <c r="E87" s="115"/>
      <c r="F87" s="45">
        <f>IFERROR(D87/D91,0)</f>
        <v>0</v>
      </c>
      <c r="G87" s="129"/>
      <c r="H87" s="44">
        <f t="shared" si="7"/>
        <v>0</v>
      </c>
      <c r="I87" s="130"/>
      <c r="J87" s="45">
        <f>IFERROR(H87/H91,0)</f>
        <v>0</v>
      </c>
      <c r="K87" s="115"/>
      <c r="L87" s="44">
        <f t="shared" si="8"/>
        <v>0</v>
      </c>
      <c r="M87" s="130"/>
      <c r="N87" s="45">
        <f>IFERROR(L87/L91,0)</f>
        <v>0</v>
      </c>
      <c r="O87" s="131"/>
      <c r="P87" s="51">
        <f>IFERROR((D87/D20),0)</f>
        <v>0</v>
      </c>
      <c r="Q87" s="109"/>
      <c r="R87" s="52">
        <f>IFERROR((H87/D22),0)</f>
        <v>0</v>
      </c>
      <c r="S87" s="117"/>
      <c r="T87" s="51">
        <f>IFERROR((L87/D24),0)</f>
        <v>0</v>
      </c>
      <c r="U87" s="79"/>
    </row>
    <row r="88" spans="2:22" x14ac:dyDescent="0.35">
      <c r="B88" s="110" t="s">
        <v>117</v>
      </c>
      <c r="C88" s="134"/>
      <c r="D88" s="44">
        <f t="shared" si="6"/>
        <v>0</v>
      </c>
      <c r="E88" s="115"/>
      <c r="F88" s="45">
        <f>IFERROR(D88/D91,0)</f>
        <v>0</v>
      </c>
      <c r="G88" s="129"/>
      <c r="H88" s="44">
        <f t="shared" si="7"/>
        <v>0</v>
      </c>
      <c r="I88" s="130"/>
      <c r="J88" s="45">
        <f>IFERROR(H88/H91,0)</f>
        <v>0</v>
      </c>
      <c r="K88" s="115"/>
      <c r="L88" s="44">
        <f t="shared" si="8"/>
        <v>0</v>
      </c>
      <c r="M88" s="130"/>
      <c r="N88" s="45">
        <f>IFERROR(L88/L91,0)</f>
        <v>0</v>
      </c>
      <c r="O88" s="131"/>
      <c r="P88" s="51">
        <f>IFERROR((D88/D20),0)</f>
        <v>0</v>
      </c>
      <c r="Q88" s="109"/>
      <c r="R88" s="52">
        <f>IFERROR((H88/D22),0)</f>
        <v>0</v>
      </c>
      <c r="S88" s="117"/>
      <c r="T88" s="51">
        <f>IFERROR((L88/D24),0)</f>
        <v>0</v>
      </c>
      <c r="U88" s="79"/>
    </row>
    <row r="89" spans="2:22" x14ac:dyDescent="0.35">
      <c r="B89" s="110" t="s">
        <v>118</v>
      </c>
      <c r="C89" s="134"/>
      <c r="D89" s="44">
        <f t="shared" si="6"/>
        <v>0</v>
      </c>
      <c r="E89" s="115"/>
      <c r="F89" s="45">
        <f>IFERROR(D89/D91,0)</f>
        <v>0</v>
      </c>
      <c r="G89" s="129"/>
      <c r="H89" s="44">
        <f t="shared" si="7"/>
        <v>0</v>
      </c>
      <c r="I89" s="130"/>
      <c r="J89" s="45">
        <f>IFERROR(H89/H91,0)</f>
        <v>0</v>
      </c>
      <c r="K89" s="115"/>
      <c r="L89" s="44">
        <f t="shared" si="8"/>
        <v>0</v>
      </c>
      <c r="M89" s="130"/>
      <c r="N89" s="45">
        <f>IFERROR(L89/L91,0)</f>
        <v>0</v>
      </c>
      <c r="O89" s="131"/>
      <c r="P89" s="51">
        <f>IFERROR((D89/D20),0)</f>
        <v>0</v>
      </c>
      <c r="Q89" s="109"/>
      <c r="R89" s="52">
        <f>IFERROR((H89/D22),0)</f>
        <v>0</v>
      </c>
      <c r="S89" s="117"/>
      <c r="T89" s="51">
        <f>IFERROR((L89/D24),0)</f>
        <v>0</v>
      </c>
      <c r="U89" s="79"/>
    </row>
    <row r="90" spans="2:22" x14ac:dyDescent="0.35">
      <c r="B90" s="110" t="s">
        <v>119</v>
      </c>
      <c r="C90" s="134"/>
      <c r="D90" s="44">
        <f t="shared" si="6"/>
        <v>0</v>
      </c>
      <c r="E90" s="115"/>
      <c r="F90" s="45">
        <f>IFERROR(D90/D91,0)</f>
        <v>0</v>
      </c>
      <c r="G90" s="129"/>
      <c r="H90" s="44">
        <f t="shared" si="7"/>
        <v>0</v>
      </c>
      <c r="I90" s="130"/>
      <c r="J90" s="45">
        <f>IFERROR(H90/H91,0)</f>
        <v>0</v>
      </c>
      <c r="K90" s="115"/>
      <c r="L90" s="44">
        <f t="shared" si="8"/>
        <v>0</v>
      </c>
      <c r="M90" s="130"/>
      <c r="N90" s="45">
        <f>IFERROR(L90/L91,0)</f>
        <v>0</v>
      </c>
      <c r="O90" s="115"/>
      <c r="P90" s="51">
        <f>IFERROR((D90/D20),0)</f>
        <v>0</v>
      </c>
      <c r="Q90" s="109"/>
      <c r="R90" s="52">
        <f>IFERROR((H90/D22),0)</f>
        <v>0</v>
      </c>
      <c r="S90" s="117"/>
      <c r="T90" s="51">
        <f>IFERROR((L90/D24),0)</f>
        <v>0</v>
      </c>
      <c r="U90" s="79"/>
    </row>
    <row r="91" spans="2:22" x14ac:dyDescent="0.35">
      <c r="B91" s="110" t="s">
        <v>297</v>
      </c>
      <c r="C91" s="135"/>
      <c r="D91" s="49">
        <f t="shared" si="6"/>
        <v>0</v>
      </c>
      <c r="E91" s="115"/>
      <c r="F91" s="50">
        <f>SUM(F33+F36+F46+F51+F54+F70+F73+F76+F86+F87+F88+F89+F90)</f>
        <v>0</v>
      </c>
      <c r="G91" s="129"/>
      <c r="H91" s="49">
        <f t="shared" si="7"/>
        <v>0</v>
      </c>
      <c r="I91" s="130"/>
      <c r="J91" s="50">
        <f>SUM(J33+J36+J46+J51+J54+J70+J73+J76+J86+J87+J88+J89+J90)</f>
        <v>0</v>
      </c>
      <c r="K91" s="136"/>
      <c r="L91" s="49">
        <f t="shared" si="8"/>
        <v>0</v>
      </c>
      <c r="M91" s="130"/>
      <c r="N91" s="50">
        <f>SUM(N33+N36+N46+N51+N54+N70+N73+N76+N86+N87+N88+N89+N90)</f>
        <v>0</v>
      </c>
      <c r="O91" s="115"/>
      <c r="P91" s="53">
        <f>IFERROR((D91/D20),0)</f>
        <v>0</v>
      </c>
      <c r="Q91" s="137"/>
      <c r="R91" s="54">
        <f>IFERROR((H91/D22),0)</f>
        <v>0</v>
      </c>
      <c r="S91" s="138"/>
      <c r="T91" s="53">
        <f>IFERROR((L91/D24),0)</f>
        <v>0</v>
      </c>
      <c r="U91" s="139"/>
    </row>
    <row r="92" spans="2:22" x14ac:dyDescent="0.35">
      <c r="B92" s="140" t="s">
        <v>33</v>
      </c>
      <c r="C92" s="59"/>
      <c r="D92" s="44">
        <f t="shared" si="6"/>
        <v>0</v>
      </c>
      <c r="E92" s="115"/>
      <c r="F92" s="129"/>
      <c r="G92" s="129"/>
      <c r="H92" s="44">
        <f t="shared" si="7"/>
        <v>0</v>
      </c>
      <c r="I92" s="130"/>
      <c r="J92" s="129"/>
      <c r="K92" s="115"/>
      <c r="L92" s="44">
        <f t="shared" si="8"/>
        <v>0</v>
      </c>
      <c r="M92" s="130"/>
      <c r="N92" s="129"/>
      <c r="O92" s="115"/>
      <c r="P92" s="141"/>
      <c r="Q92" s="141"/>
      <c r="R92" s="141"/>
      <c r="S92" s="141"/>
      <c r="T92" s="141"/>
      <c r="U92" s="79"/>
    </row>
    <row r="93" spans="2:22" x14ac:dyDescent="0.35">
      <c r="B93" s="140" t="s">
        <v>52</v>
      </c>
      <c r="C93" s="59"/>
      <c r="D93" s="44">
        <f t="shared" si="6"/>
        <v>0</v>
      </c>
      <c r="E93" s="115"/>
      <c r="F93" s="129"/>
      <c r="G93" s="129"/>
      <c r="H93" s="44">
        <f t="shared" si="7"/>
        <v>0</v>
      </c>
      <c r="I93" s="130"/>
      <c r="J93" s="129"/>
      <c r="K93" s="115"/>
      <c r="L93" s="44">
        <f t="shared" si="8"/>
        <v>0</v>
      </c>
      <c r="M93" s="130"/>
      <c r="N93" s="129"/>
      <c r="O93" s="115"/>
      <c r="P93" s="141"/>
      <c r="Q93" s="141"/>
      <c r="R93" s="141"/>
      <c r="S93" s="141"/>
      <c r="T93" s="141"/>
      <c r="U93" s="79"/>
    </row>
    <row r="94" spans="2:22" x14ac:dyDescent="0.35">
      <c r="B94" s="142"/>
      <c r="C94" s="59"/>
      <c r="D94" s="115"/>
      <c r="E94" s="115"/>
      <c r="F94" s="129"/>
      <c r="G94" s="129"/>
      <c r="H94" s="129"/>
      <c r="I94" s="129"/>
      <c r="J94" s="129"/>
      <c r="K94" s="115"/>
      <c r="L94" s="115"/>
      <c r="M94" s="115"/>
      <c r="N94" s="115"/>
      <c r="O94" s="115"/>
      <c r="P94" s="141"/>
      <c r="Q94" s="141"/>
      <c r="R94" s="141"/>
      <c r="S94" s="141"/>
      <c r="T94" s="141"/>
      <c r="U94" s="79"/>
    </row>
    <row r="95" spans="2:22" x14ac:dyDescent="0.35">
      <c r="B95" s="143" t="s">
        <v>122</v>
      </c>
      <c r="C95" s="59"/>
      <c r="D95" s="115"/>
      <c r="E95" s="115"/>
      <c r="F95" s="132">
        <f>IFERROR((D89)/(D33+D36+D46+D51+D54+D70+D73+D76+D86+D87+D88),0)</f>
        <v>0</v>
      </c>
      <c r="G95" s="129"/>
      <c r="H95" s="129"/>
      <c r="I95" s="129"/>
      <c r="J95" s="132">
        <f>IFERROR((H89)/(H33+H36+H46+H51+H54+H70+H73+H76+H86+H87+H88),0)</f>
        <v>0</v>
      </c>
      <c r="K95" s="115"/>
      <c r="L95" s="115"/>
      <c r="M95" s="115"/>
      <c r="N95" s="132">
        <f>IFERROR((L89)/(L33+L36+L46+L51+L54+L70+L73+L76+L86+L87+L88),0)</f>
        <v>0</v>
      </c>
      <c r="O95" s="115"/>
      <c r="P95" s="141"/>
      <c r="Q95" s="141"/>
      <c r="R95" s="141"/>
      <c r="S95" s="141"/>
      <c r="T95" s="141"/>
      <c r="U95" s="144"/>
    </row>
    <row r="96" spans="2:22" x14ac:dyDescent="0.35">
      <c r="B96" s="142"/>
      <c r="C96" s="59"/>
      <c r="D96" s="115"/>
      <c r="E96" s="115"/>
      <c r="F96" s="129"/>
      <c r="G96" s="129"/>
      <c r="H96" s="129"/>
      <c r="I96" s="129"/>
      <c r="J96" s="129"/>
      <c r="K96" s="115"/>
      <c r="L96" s="115"/>
      <c r="M96" s="115"/>
      <c r="N96" s="115"/>
      <c r="O96" s="115"/>
      <c r="P96" s="141"/>
      <c r="Q96" s="141"/>
      <c r="R96" s="141"/>
      <c r="S96" s="141"/>
      <c r="T96" s="141"/>
      <c r="U96" s="79"/>
    </row>
    <row r="97" spans="2:21" x14ac:dyDescent="0.35">
      <c r="B97" s="142" t="s">
        <v>123</v>
      </c>
      <c r="C97" s="59"/>
      <c r="D97" s="115"/>
      <c r="E97" s="115"/>
      <c r="F97" s="132">
        <f>IFERROR((D90)/(D33+D36+D46+D51+D54+D70+D73+D76+D86+D87+D88),0)</f>
        <v>0</v>
      </c>
      <c r="G97" s="129"/>
      <c r="H97" s="129"/>
      <c r="I97" s="129"/>
      <c r="J97" s="132">
        <f>IFERROR((H90)/(H33+H36+H46+H51+H54+H70+H73+H76+H86+H87+H88),0)</f>
        <v>0</v>
      </c>
      <c r="K97" s="115"/>
      <c r="L97" s="115"/>
      <c r="M97" s="115"/>
      <c r="N97" s="132">
        <f>IFERROR((L90)/(L33+L36+L46+L51+L54+L70+L73+L76+L86+L87+L88),0)</f>
        <v>0</v>
      </c>
      <c r="O97" s="115"/>
      <c r="P97" s="141"/>
      <c r="Q97" s="141"/>
      <c r="R97" s="141"/>
      <c r="S97" s="141"/>
      <c r="T97" s="141"/>
      <c r="U97" s="79"/>
    </row>
    <row r="98" spans="2:21" x14ac:dyDescent="0.35">
      <c r="B98" s="142"/>
      <c r="C98" s="59"/>
      <c r="D98" s="115"/>
      <c r="E98" s="115"/>
      <c r="F98" s="129"/>
      <c r="G98" s="129"/>
      <c r="H98" s="129"/>
      <c r="I98" s="129"/>
      <c r="J98" s="129"/>
      <c r="K98" s="115"/>
      <c r="L98" s="115"/>
      <c r="M98" s="115"/>
      <c r="N98" s="115"/>
      <c r="O98" s="115"/>
      <c r="P98" s="141"/>
      <c r="Q98" s="141"/>
      <c r="R98" s="141"/>
      <c r="S98" s="141"/>
      <c r="T98" s="141"/>
      <c r="U98" s="79"/>
    </row>
    <row r="99" spans="2:21" ht="16" thickBot="1" x14ac:dyDescent="0.4">
      <c r="B99" s="145" t="s">
        <v>34</v>
      </c>
      <c r="C99" s="146"/>
      <c r="D99" s="146"/>
      <c r="E99" s="146"/>
      <c r="F99" s="146"/>
      <c r="G99" s="146"/>
      <c r="H99" s="146"/>
      <c r="I99" s="146"/>
      <c r="J99" s="146"/>
      <c r="K99" s="146"/>
      <c r="L99" s="146"/>
      <c r="M99" s="146"/>
      <c r="N99" s="146"/>
      <c r="O99" s="146"/>
      <c r="P99" s="147"/>
      <c r="Q99" s="147"/>
      <c r="R99" s="147"/>
      <c r="S99" s="147"/>
      <c r="T99" s="147"/>
      <c r="U99" s="148"/>
    </row>
    <row r="100" spans="2:21" ht="16" thickTop="1" x14ac:dyDescent="0.35"/>
    <row r="101" spans="2:21" ht="16" thickBot="1" x14ac:dyDescent="0.4"/>
    <row r="102" spans="2:21" ht="16" thickTop="1" x14ac:dyDescent="0.35">
      <c r="B102" s="149" t="s">
        <v>35</v>
      </c>
      <c r="C102" s="150"/>
      <c r="D102" s="150"/>
      <c r="E102" s="150"/>
      <c r="F102" s="150"/>
      <c r="G102" s="150"/>
      <c r="H102" s="150"/>
      <c r="I102" s="150"/>
      <c r="J102" s="150"/>
      <c r="K102" s="150"/>
      <c r="L102" s="150"/>
      <c r="M102" s="150"/>
      <c r="N102" s="150"/>
      <c r="O102" s="150"/>
      <c r="P102" s="151"/>
      <c r="Q102" s="151"/>
      <c r="R102" s="151"/>
      <c r="S102" s="151"/>
      <c r="T102" s="151"/>
      <c r="U102" s="152"/>
    </row>
    <row r="103" spans="2:21" x14ac:dyDescent="0.35">
      <c r="B103" s="153"/>
      <c r="C103" s="78"/>
      <c r="D103" s="78"/>
      <c r="E103" s="78"/>
      <c r="F103" s="78"/>
      <c r="G103" s="78"/>
      <c r="H103" s="78"/>
      <c r="I103" s="78"/>
      <c r="J103" s="78"/>
      <c r="K103" s="78"/>
      <c r="L103" s="78"/>
      <c r="M103" s="78"/>
      <c r="N103" s="78"/>
      <c r="O103" s="78"/>
      <c r="U103" s="144"/>
    </row>
    <row r="104" spans="2:21" x14ac:dyDescent="0.35">
      <c r="B104" s="153" t="s">
        <v>103</v>
      </c>
      <c r="C104" s="78"/>
      <c r="D104" s="195"/>
      <c r="E104" s="196"/>
      <c r="F104" s="196"/>
      <c r="G104" s="196"/>
      <c r="H104" s="196"/>
      <c r="I104" s="196"/>
      <c r="J104" s="196"/>
      <c r="K104" s="196"/>
      <c r="L104" s="197"/>
      <c r="M104" s="78"/>
      <c r="N104" s="78"/>
      <c r="O104" s="78"/>
      <c r="U104" s="144"/>
    </row>
    <row r="105" spans="2:21" x14ac:dyDescent="0.35">
      <c r="B105" s="153"/>
      <c r="C105" s="78"/>
      <c r="D105" s="78"/>
      <c r="E105" s="78"/>
      <c r="F105" s="78"/>
      <c r="G105" s="78"/>
      <c r="H105" s="78"/>
      <c r="I105" s="78"/>
      <c r="J105" s="78"/>
      <c r="K105" s="78"/>
      <c r="L105" s="78"/>
      <c r="M105" s="78"/>
      <c r="N105" s="78"/>
      <c r="O105" s="78"/>
      <c r="U105" s="144"/>
    </row>
    <row r="106" spans="2:21" x14ac:dyDescent="0.35">
      <c r="B106" s="153" t="s">
        <v>104</v>
      </c>
      <c r="C106" s="78"/>
      <c r="D106" s="195"/>
      <c r="E106" s="196"/>
      <c r="F106" s="196"/>
      <c r="G106" s="196"/>
      <c r="H106" s="196"/>
      <c r="I106" s="196"/>
      <c r="J106" s="196"/>
      <c r="K106" s="196"/>
      <c r="L106" s="197"/>
      <c r="M106" s="80"/>
      <c r="N106" s="80"/>
      <c r="O106" s="78"/>
      <c r="P106" s="81"/>
      <c r="Q106" s="81"/>
      <c r="R106" s="81"/>
      <c r="T106" s="82"/>
      <c r="U106" s="144"/>
    </row>
    <row r="107" spans="2:21" x14ac:dyDescent="0.35">
      <c r="B107" s="153"/>
      <c r="C107" s="78"/>
      <c r="D107" s="78"/>
      <c r="E107" s="78"/>
      <c r="F107" s="78"/>
      <c r="G107" s="78"/>
      <c r="H107" s="78"/>
      <c r="I107" s="78"/>
      <c r="J107" s="78"/>
      <c r="K107" s="78"/>
      <c r="L107" s="78"/>
      <c r="M107" s="78"/>
      <c r="N107" s="78"/>
      <c r="O107" s="78"/>
      <c r="U107" s="144"/>
    </row>
    <row r="108" spans="2:21" x14ac:dyDescent="0.35">
      <c r="B108" s="154"/>
      <c r="C108" s="155"/>
      <c r="D108" s="155"/>
      <c r="E108" s="155"/>
      <c r="F108" s="155"/>
      <c r="G108" s="155"/>
      <c r="H108" s="156"/>
      <c r="I108" s="155"/>
      <c r="J108" s="155"/>
      <c r="K108" s="155"/>
      <c r="L108" s="155"/>
      <c r="M108" s="155"/>
      <c r="N108" s="157"/>
      <c r="O108" s="157"/>
      <c r="P108" s="158"/>
      <c r="Q108" s="159"/>
      <c r="R108" s="159"/>
      <c r="S108" s="160"/>
      <c r="T108" s="161"/>
      <c r="U108" s="162"/>
    </row>
    <row r="109" spans="2:21" ht="17.5" x14ac:dyDescent="0.35">
      <c r="B109" s="153" t="s">
        <v>18</v>
      </c>
      <c r="C109" s="78"/>
      <c r="D109" s="2">
        <v>0</v>
      </c>
      <c r="E109" s="78"/>
      <c r="F109" s="163"/>
      <c r="G109" s="163"/>
      <c r="H109" s="78" t="s">
        <v>36</v>
      </c>
      <c r="I109" s="78"/>
      <c r="J109" s="78"/>
      <c r="K109" s="78"/>
      <c r="L109" s="163"/>
      <c r="M109" s="163"/>
      <c r="N109" s="55" t="s">
        <v>57</v>
      </c>
      <c r="O109" s="163"/>
      <c r="P109" s="164"/>
      <c r="Q109" s="165"/>
      <c r="U109" s="144"/>
    </row>
    <row r="110" spans="2:21" x14ac:dyDescent="0.35">
      <c r="B110" s="153"/>
      <c r="C110" s="78"/>
      <c r="D110" s="78"/>
      <c r="E110" s="78"/>
      <c r="F110" s="163"/>
      <c r="G110" s="163"/>
      <c r="H110" s="163"/>
      <c r="I110" s="78"/>
      <c r="J110" s="78"/>
      <c r="K110" s="78"/>
      <c r="L110" s="163"/>
      <c r="M110" s="163"/>
      <c r="N110" s="163"/>
      <c r="O110" s="163"/>
      <c r="P110" s="164"/>
      <c r="Q110" s="165"/>
      <c r="R110" s="165"/>
      <c r="U110" s="144"/>
    </row>
    <row r="111" spans="2:21" x14ac:dyDescent="0.35">
      <c r="B111" s="153" t="s">
        <v>58</v>
      </c>
      <c r="C111" s="78"/>
      <c r="D111" s="46">
        <v>0</v>
      </c>
      <c r="E111" s="78"/>
      <c r="F111" s="163"/>
      <c r="G111" s="163"/>
      <c r="H111" s="163"/>
      <c r="I111" s="163"/>
      <c r="J111" s="163"/>
      <c r="K111" s="163"/>
      <c r="L111" s="163"/>
      <c r="M111" s="163"/>
      <c r="N111" s="163"/>
      <c r="O111" s="163"/>
      <c r="P111" s="164"/>
      <c r="Q111" s="165"/>
      <c r="R111" s="165"/>
      <c r="U111" s="144"/>
    </row>
    <row r="112" spans="2:21" x14ac:dyDescent="0.35">
      <c r="B112" s="153"/>
      <c r="C112" s="78"/>
      <c r="D112" s="78"/>
      <c r="E112" s="78"/>
      <c r="F112" s="163"/>
      <c r="G112" s="163"/>
      <c r="H112" s="163"/>
      <c r="I112" s="78"/>
      <c r="J112" s="78"/>
      <c r="K112" s="78"/>
      <c r="L112" s="163"/>
      <c r="M112" s="163"/>
      <c r="N112" s="163"/>
      <c r="O112" s="163"/>
      <c r="P112" s="164"/>
      <c r="Q112" s="165"/>
      <c r="R112" s="165"/>
      <c r="U112" s="144"/>
    </row>
    <row r="113" spans="2:21" x14ac:dyDescent="0.35">
      <c r="B113" s="154"/>
      <c r="C113" s="155"/>
      <c r="D113" s="155"/>
      <c r="E113" s="155"/>
      <c r="F113" s="155"/>
      <c r="G113" s="155"/>
      <c r="H113" s="156"/>
      <c r="I113" s="155"/>
      <c r="J113" s="155"/>
      <c r="K113" s="155"/>
      <c r="L113" s="155"/>
      <c r="M113" s="155"/>
      <c r="N113" s="157"/>
      <c r="O113" s="157"/>
      <c r="P113" s="158"/>
      <c r="Q113" s="159"/>
      <c r="R113" s="159"/>
      <c r="S113" s="160"/>
      <c r="T113" s="161"/>
      <c r="U113" s="162"/>
    </row>
    <row r="114" spans="2:21" ht="17.5" x14ac:dyDescent="0.35">
      <c r="B114" s="153" t="s">
        <v>19</v>
      </c>
      <c r="C114" s="78"/>
      <c r="D114" s="2">
        <v>0</v>
      </c>
      <c r="E114" s="78"/>
      <c r="F114" s="163"/>
      <c r="G114" s="163"/>
      <c r="H114" s="78" t="s">
        <v>37</v>
      </c>
      <c r="I114" s="78"/>
      <c r="J114" s="78"/>
      <c r="K114" s="78"/>
      <c r="L114" s="163"/>
      <c r="M114" s="163"/>
      <c r="N114" s="55" t="s">
        <v>57</v>
      </c>
      <c r="O114" s="163"/>
      <c r="P114" s="164"/>
      <c r="Q114" s="165"/>
      <c r="U114" s="144"/>
    </row>
    <row r="115" spans="2:21" x14ac:dyDescent="0.35">
      <c r="B115" s="153"/>
      <c r="C115" s="78"/>
      <c r="D115" s="78"/>
      <c r="E115" s="78"/>
      <c r="F115" s="163"/>
      <c r="G115" s="163"/>
      <c r="H115" s="163"/>
      <c r="I115" s="78"/>
      <c r="J115" s="78"/>
      <c r="K115" s="78"/>
      <c r="L115" s="163"/>
      <c r="M115" s="163"/>
      <c r="N115" s="163"/>
      <c r="O115" s="163"/>
      <c r="P115" s="164"/>
      <c r="Q115" s="165"/>
      <c r="R115" s="165"/>
      <c r="U115" s="144"/>
    </row>
    <row r="116" spans="2:21" x14ac:dyDescent="0.35">
      <c r="B116" s="153" t="s">
        <v>59</v>
      </c>
      <c r="C116" s="78"/>
      <c r="D116" s="47">
        <v>0</v>
      </c>
      <c r="E116" s="78"/>
      <c r="F116" s="163"/>
      <c r="G116" s="163"/>
      <c r="H116" s="163"/>
      <c r="I116" s="163"/>
      <c r="J116" s="163"/>
      <c r="K116" s="163"/>
      <c r="L116" s="163"/>
      <c r="M116" s="163"/>
      <c r="N116" s="163"/>
      <c r="O116" s="163"/>
      <c r="P116" s="164"/>
      <c r="Q116" s="165"/>
      <c r="R116" s="165"/>
      <c r="U116" s="144"/>
    </row>
    <row r="117" spans="2:21" x14ac:dyDescent="0.35">
      <c r="B117" s="153"/>
      <c r="C117" s="78"/>
      <c r="D117" s="78"/>
      <c r="E117" s="78"/>
      <c r="F117" s="163"/>
      <c r="G117" s="163"/>
      <c r="H117" s="163"/>
      <c r="I117" s="78"/>
      <c r="J117" s="78"/>
      <c r="K117" s="78"/>
      <c r="L117" s="163"/>
      <c r="M117" s="163"/>
      <c r="N117" s="163"/>
      <c r="O117" s="163"/>
      <c r="P117" s="164"/>
      <c r="Q117" s="165"/>
      <c r="R117" s="165"/>
      <c r="U117" s="144"/>
    </row>
    <row r="118" spans="2:21" x14ac:dyDescent="0.35">
      <c r="B118" s="154"/>
      <c r="C118" s="155"/>
      <c r="D118" s="155"/>
      <c r="E118" s="155"/>
      <c r="F118" s="155"/>
      <c r="G118" s="155"/>
      <c r="H118" s="156"/>
      <c r="I118" s="155"/>
      <c r="J118" s="155"/>
      <c r="K118" s="155"/>
      <c r="L118" s="155"/>
      <c r="M118" s="155"/>
      <c r="N118" s="157"/>
      <c r="O118" s="157"/>
      <c r="P118" s="158"/>
      <c r="Q118" s="159"/>
      <c r="R118" s="159"/>
      <c r="S118" s="160"/>
      <c r="T118" s="161"/>
      <c r="U118" s="162"/>
    </row>
    <row r="119" spans="2:21" ht="17.5" x14ac:dyDescent="0.35">
      <c r="B119" s="153" t="s">
        <v>20</v>
      </c>
      <c r="C119" s="78"/>
      <c r="D119" s="2">
        <v>0</v>
      </c>
      <c r="E119" s="78"/>
      <c r="F119" s="163"/>
      <c r="G119" s="163"/>
      <c r="H119" s="78" t="s">
        <v>38</v>
      </c>
      <c r="I119" s="78"/>
      <c r="J119" s="78"/>
      <c r="K119" s="78"/>
      <c r="L119" s="163"/>
      <c r="M119" s="163"/>
      <c r="N119" s="55" t="s">
        <v>57</v>
      </c>
      <c r="O119" s="163"/>
      <c r="P119" s="164"/>
      <c r="Q119" s="165"/>
      <c r="U119" s="144"/>
    </row>
    <row r="120" spans="2:21" x14ac:dyDescent="0.35">
      <c r="B120" s="153"/>
      <c r="C120" s="78"/>
      <c r="D120" s="78"/>
      <c r="E120" s="78"/>
      <c r="F120" s="78"/>
      <c r="G120" s="78"/>
      <c r="H120" s="78"/>
      <c r="I120" s="78"/>
      <c r="J120" s="78"/>
      <c r="K120" s="78"/>
      <c r="L120" s="78"/>
      <c r="M120" s="78"/>
      <c r="N120" s="78"/>
      <c r="O120" s="78"/>
      <c r="U120" s="144"/>
    </row>
    <row r="121" spans="2:21" x14ac:dyDescent="0.35">
      <c r="B121" s="153" t="s">
        <v>60</v>
      </c>
      <c r="D121" s="48">
        <v>0</v>
      </c>
      <c r="E121" s="78"/>
      <c r="F121" s="78"/>
      <c r="U121" s="144"/>
    </row>
    <row r="122" spans="2:21" ht="16" thickBot="1" x14ac:dyDescent="0.4">
      <c r="B122" s="153"/>
      <c r="C122" s="78"/>
      <c r="D122" s="78"/>
      <c r="E122" s="78"/>
      <c r="F122" s="78"/>
      <c r="G122" s="78"/>
      <c r="H122" s="78"/>
      <c r="I122" s="78"/>
      <c r="J122" s="78"/>
      <c r="K122" s="78"/>
      <c r="L122" s="78"/>
      <c r="M122" s="78"/>
      <c r="N122" s="78"/>
      <c r="O122" s="78"/>
      <c r="U122" s="144"/>
    </row>
    <row r="123" spans="2:21" x14ac:dyDescent="0.35">
      <c r="B123" s="166" t="s">
        <v>70</v>
      </c>
      <c r="C123" s="90"/>
      <c r="D123" s="91" t="s">
        <v>39</v>
      </c>
      <c r="E123" s="78"/>
      <c r="F123" s="91" t="s">
        <v>22</v>
      </c>
      <c r="G123" s="92"/>
      <c r="H123" s="91" t="s">
        <v>21</v>
      </c>
      <c r="I123" s="93"/>
      <c r="J123" s="91" t="s">
        <v>22</v>
      </c>
      <c r="K123" s="90"/>
      <c r="L123" s="91" t="s">
        <v>23</v>
      </c>
      <c r="M123" s="78"/>
      <c r="N123" s="94" t="s">
        <v>22</v>
      </c>
      <c r="O123" s="95"/>
      <c r="P123" s="96"/>
      <c r="Q123" s="97"/>
      <c r="R123" s="97" t="s">
        <v>24</v>
      </c>
      <c r="S123" s="97"/>
      <c r="T123" s="98"/>
      <c r="U123" s="144"/>
    </row>
    <row r="124" spans="2:21" ht="46.5" x14ac:dyDescent="0.35">
      <c r="B124" s="167"/>
      <c r="C124" s="90"/>
      <c r="D124" s="100" t="s">
        <v>40</v>
      </c>
      <c r="E124" s="78"/>
      <c r="F124" s="100" t="s">
        <v>25</v>
      </c>
      <c r="G124" s="92"/>
      <c r="H124" s="101" t="s">
        <v>53</v>
      </c>
      <c r="I124" s="102"/>
      <c r="J124" s="100" t="s">
        <v>25</v>
      </c>
      <c r="K124" s="103"/>
      <c r="L124" s="100" t="s">
        <v>26</v>
      </c>
      <c r="M124" s="78"/>
      <c r="N124" s="104" t="s">
        <v>25</v>
      </c>
      <c r="O124" s="92"/>
      <c r="P124" s="105" t="s">
        <v>54</v>
      </c>
      <c r="Q124" s="106"/>
      <c r="R124" s="107" t="s">
        <v>55</v>
      </c>
      <c r="S124" s="106"/>
      <c r="T124" s="105" t="s">
        <v>56</v>
      </c>
      <c r="U124" s="144"/>
    </row>
    <row r="125" spans="2:21" x14ac:dyDescent="0.35">
      <c r="B125" s="168"/>
      <c r="C125" s="90"/>
      <c r="D125" s="103" t="s">
        <v>27</v>
      </c>
      <c r="E125" s="78"/>
      <c r="F125" s="103"/>
      <c r="G125" s="92"/>
      <c r="H125" s="108" t="s">
        <v>27</v>
      </c>
      <c r="I125" s="102"/>
      <c r="J125" s="103"/>
      <c r="K125" s="103"/>
      <c r="L125" s="103" t="s">
        <v>27</v>
      </c>
      <c r="M125" s="78"/>
      <c r="N125" s="92"/>
      <c r="O125" s="92"/>
      <c r="P125" s="109"/>
      <c r="Q125" s="109"/>
      <c r="R125" s="109"/>
      <c r="S125" s="109"/>
      <c r="T125" s="109"/>
      <c r="U125" s="144"/>
    </row>
    <row r="126" spans="2:21" x14ac:dyDescent="0.35">
      <c r="B126" s="169" t="s">
        <v>107</v>
      </c>
      <c r="C126" s="90"/>
      <c r="D126" s="111"/>
      <c r="E126" s="78"/>
      <c r="F126" s="111"/>
      <c r="G126" s="78"/>
      <c r="H126" s="111"/>
      <c r="I126" s="102"/>
      <c r="J126" s="111"/>
      <c r="K126" s="93"/>
      <c r="L126" s="111"/>
      <c r="M126" s="78"/>
      <c r="N126" s="111"/>
      <c r="O126" s="78"/>
      <c r="P126" s="112"/>
      <c r="Q126" s="109"/>
      <c r="R126" s="112"/>
      <c r="S126" s="109"/>
      <c r="T126" s="112"/>
      <c r="U126" s="144"/>
    </row>
    <row r="127" spans="2:21" x14ac:dyDescent="0.35">
      <c r="B127" s="170" t="s">
        <v>69</v>
      </c>
      <c r="C127" s="114"/>
      <c r="D127" s="3">
        <v>0</v>
      </c>
      <c r="E127" s="115"/>
      <c r="F127" s="45">
        <f>IFERROR(D127/D187,0)</f>
        <v>0</v>
      </c>
      <c r="G127" s="78"/>
      <c r="H127" s="3">
        <v>0</v>
      </c>
      <c r="I127" s="102"/>
      <c r="J127" s="45">
        <f>IFERROR(H127/H187,0)</f>
        <v>0</v>
      </c>
      <c r="K127" s="93"/>
      <c r="L127" s="3">
        <v>0</v>
      </c>
      <c r="M127" s="102"/>
      <c r="N127" s="45">
        <f>IFERROR(L127/L187,0)</f>
        <v>0</v>
      </c>
      <c r="O127" s="116"/>
      <c r="P127" s="52">
        <f>IFERROR((D127/D109),0)</f>
        <v>0</v>
      </c>
      <c r="Q127" s="109"/>
      <c r="R127" s="52">
        <f>IFERROR((H127/D114),0)</f>
        <v>0</v>
      </c>
      <c r="S127" s="117"/>
      <c r="T127" s="51">
        <f>IFERROR((L127/H119),0)</f>
        <v>0</v>
      </c>
      <c r="U127" s="144"/>
    </row>
    <row r="128" spans="2:21" x14ac:dyDescent="0.35">
      <c r="B128" s="170" t="s">
        <v>99</v>
      </c>
      <c r="C128" s="114"/>
      <c r="D128" s="3">
        <v>0</v>
      </c>
      <c r="E128" s="115"/>
      <c r="F128" s="45">
        <f>IFERROR(D128/D187,0)</f>
        <v>0</v>
      </c>
      <c r="G128" s="78"/>
      <c r="H128" s="3">
        <v>0</v>
      </c>
      <c r="I128" s="102"/>
      <c r="J128" s="45">
        <f>IFERROR(H128/H187,0)</f>
        <v>0</v>
      </c>
      <c r="K128" s="93"/>
      <c r="L128" s="3">
        <v>0</v>
      </c>
      <c r="M128" s="102"/>
      <c r="N128" s="45">
        <f>IFERROR(L128/L187,0)</f>
        <v>0</v>
      </c>
      <c r="O128" s="116"/>
      <c r="P128" s="52">
        <f>IFERROR((D128/D109),0)</f>
        <v>0</v>
      </c>
      <c r="Q128" s="109"/>
      <c r="R128" s="52">
        <f>IFERROR((H128/D114),0)</f>
        <v>0</v>
      </c>
      <c r="S128" s="117"/>
      <c r="T128" s="51">
        <f>IFERROR((L128/H119),0)</f>
        <v>0</v>
      </c>
      <c r="U128" s="144"/>
    </row>
    <row r="129" spans="2:21" x14ac:dyDescent="0.35">
      <c r="B129" s="171" t="s">
        <v>68</v>
      </c>
      <c r="C129" s="114"/>
      <c r="D129" s="119">
        <f>SUM(D127:D128)</f>
        <v>0</v>
      </c>
      <c r="E129" s="115"/>
      <c r="F129" s="56">
        <f>SUM(F127:F128)</f>
        <v>0</v>
      </c>
      <c r="G129" s="78"/>
      <c r="H129" s="119">
        <f>SUM(H127:H128)</f>
        <v>0</v>
      </c>
      <c r="I129" s="102"/>
      <c r="J129" s="56">
        <f>SUM(J127:J128)</f>
        <v>0</v>
      </c>
      <c r="K129" s="93"/>
      <c r="L129" s="119">
        <f>SUM(L127:L128)</f>
        <v>0</v>
      </c>
      <c r="M129" s="102"/>
      <c r="N129" s="56">
        <f>SUM(N127:N128)</f>
        <v>0</v>
      </c>
      <c r="O129" s="116"/>
      <c r="P129" s="52">
        <f>IFERROR((D129/D109),0)</f>
        <v>0</v>
      </c>
      <c r="Q129" s="109"/>
      <c r="R129" s="52">
        <f>IFERROR((H129/D114),0)</f>
        <v>0</v>
      </c>
      <c r="S129" s="117"/>
      <c r="T129" s="51">
        <f>IFERROR((L129/H119),0)</f>
        <v>0</v>
      </c>
      <c r="U129" s="144"/>
    </row>
    <row r="130" spans="2:21" x14ac:dyDescent="0.35">
      <c r="B130" s="169" t="s">
        <v>108</v>
      </c>
      <c r="C130" s="114"/>
      <c r="D130" s="111"/>
      <c r="E130" s="115"/>
      <c r="F130" s="120"/>
      <c r="G130" s="78"/>
      <c r="H130" s="111"/>
      <c r="I130" s="102"/>
      <c r="J130" s="120"/>
      <c r="K130" s="93"/>
      <c r="L130" s="111"/>
      <c r="M130" s="102"/>
      <c r="N130" s="120"/>
      <c r="O130" s="116"/>
      <c r="P130" s="121"/>
      <c r="Q130" s="109"/>
      <c r="R130" s="121"/>
      <c r="S130" s="117"/>
      <c r="T130" s="122"/>
      <c r="U130" s="144"/>
    </row>
    <row r="131" spans="2:21" x14ac:dyDescent="0.35">
      <c r="B131" s="170" t="s">
        <v>102</v>
      </c>
      <c r="C131" s="114"/>
      <c r="D131" s="3">
        <v>0</v>
      </c>
      <c r="E131" s="115"/>
      <c r="F131" s="45">
        <f>IFERROR(D131/D187,0)</f>
        <v>0</v>
      </c>
      <c r="G131" s="78"/>
      <c r="H131" s="3">
        <v>0</v>
      </c>
      <c r="I131" s="102"/>
      <c r="J131" s="45">
        <f>IFERROR(H131/H187,0)</f>
        <v>0</v>
      </c>
      <c r="K131" s="93"/>
      <c r="L131" s="3">
        <v>0</v>
      </c>
      <c r="M131" s="102"/>
      <c r="N131" s="45">
        <f>IFERROR(L131/L187,0)</f>
        <v>0</v>
      </c>
      <c r="O131" s="116"/>
      <c r="P131" s="52">
        <f>IFERROR((D131/D109),0)</f>
        <v>0</v>
      </c>
      <c r="Q131" s="109"/>
      <c r="R131" s="52">
        <f>IFERROR((H131/D114),0)</f>
        <v>0</v>
      </c>
      <c r="S131" s="117"/>
      <c r="T131" s="51">
        <f>IFERROR((L131/D119),0)</f>
        <v>0</v>
      </c>
      <c r="U131" s="144"/>
    </row>
    <row r="132" spans="2:21" x14ac:dyDescent="0.35">
      <c r="B132" s="171" t="s">
        <v>28</v>
      </c>
      <c r="C132" s="114"/>
      <c r="D132" s="44">
        <f>SUM(D131)</f>
        <v>0</v>
      </c>
      <c r="E132" s="115"/>
      <c r="F132" s="45">
        <f>SUM(F131)</f>
        <v>0</v>
      </c>
      <c r="G132" s="78"/>
      <c r="H132" s="119">
        <f>SUM(H131)</f>
        <v>0</v>
      </c>
      <c r="I132" s="102"/>
      <c r="J132" s="45">
        <f>SUM(J131)</f>
        <v>0</v>
      </c>
      <c r="K132" s="93"/>
      <c r="L132" s="119">
        <f>SUM(L131)</f>
        <v>0</v>
      </c>
      <c r="M132" s="102"/>
      <c r="N132" s="45">
        <f>SUM(N131)</f>
        <v>0</v>
      </c>
      <c r="O132" s="116"/>
      <c r="P132" s="52">
        <f>IFERROR((D132/D109),0)</f>
        <v>0</v>
      </c>
      <c r="Q132" s="109"/>
      <c r="R132" s="52">
        <f>IFERROR((H132/D114),0)</f>
        <v>0</v>
      </c>
      <c r="S132" s="117"/>
      <c r="T132" s="51">
        <f>IFERROR((L132/D119),0)</f>
        <v>0</v>
      </c>
      <c r="U132" s="144"/>
    </row>
    <row r="133" spans="2:21" x14ac:dyDescent="0.35">
      <c r="B133" s="169" t="s">
        <v>109</v>
      </c>
      <c r="C133" s="114"/>
      <c r="D133" s="111"/>
      <c r="E133" s="115"/>
      <c r="F133" s="111"/>
      <c r="G133" s="92"/>
      <c r="H133" s="111"/>
      <c r="I133" s="102"/>
      <c r="J133" s="111"/>
      <c r="K133" s="123"/>
      <c r="L133" s="111"/>
      <c r="M133" s="102"/>
      <c r="N133" s="111"/>
      <c r="O133" s="124"/>
      <c r="P133" s="122"/>
      <c r="Q133" s="109"/>
      <c r="R133" s="125"/>
      <c r="S133" s="117"/>
      <c r="T133" s="122"/>
      <c r="U133" s="144"/>
    </row>
    <row r="134" spans="2:21" x14ac:dyDescent="0.35">
      <c r="B134" s="170" t="s">
        <v>61</v>
      </c>
      <c r="C134" s="90"/>
      <c r="D134" s="3">
        <v>0</v>
      </c>
      <c r="E134" s="115"/>
      <c r="F134" s="45">
        <f>IFERROR(D134/D187,0)</f>
        <v>0</v>
      </c>
      <c r="G134" s="92"/>
      <c r="H134" s="3">
        <v>0</v>
      </c>
      <c r="I134" s="102"/>
      <c r="J134" s="45">
        <f>IFERROR(H134/H187,0)</f>
        <v>0</v>
      </c>
      <c r="K134" s="123"/>
      <c r="L134" s="3">
        <v>0</v>
      </c>
      <c r="M134" s="102"/>
      <c r="N134" s="45">
        <f>IFERROR(L134/L187,0)</f>
        <v>0</v>
      </c>
      <c r="O134" s="124"/>
      <c r="P134" s="51">
        <f>IFERROR((D134/D109),0)</f>
        <v>0</v>
      </c>
      <c r="Q134" s="109"/>
      <c r="R134" s="52">
        <f>IFERROR((H134/D114),0)</f>
        <v>0</v>
      </c>
      <c r="S134" s="117"/>
      <c r="T134" s="51">
        <f>IFERROR((L134/D119),0)</f>
        <v>0</v>
      </c>
      <c r="U134" s="144"/>
    </row>
    <row r="135" spans="2:21" x14ac:dyDescent="0.35">
      <c r="B135" s="170" t="s">
        <v>62</v>
      </c>
      <c r="C135" s="90"/>
      <c r="D135" s="3">
        <v>0</v>
      </c>
      <c r="E135" s="115"/>
      <c r="F135" s="45">
        <f>IFERROR(D135/D187,0)</f>
        <v>0</v>
      </c>
      <c r="G135" s="92"/>
      <c r="H135" s="3">
        <v>0</v>
      </c>
      <c r="I135" s="102"/>
      <c r="J135" s="45">
        <f>IFERROR(H135/H187,0)</f>
        <v>0</v>
      </c>
      <c r="K135" s="123"/>
      <c r="L135" s="3">
        <v>0</v>
      </c>
      <c r="M135" s="102"/>
      <c r="N135" s="45">
        <f>IFERROR(L135/L187,0)</f>
        <v>0</v>
      </c>
      <c r="O135" s="124"/>
      <c r="P135" s="51">
        <f>IFERROR((D135/D109),0)</f>
        <v>0</v>
      </c>
      <c r="Q135" s="109"/>
      <c r="R135" s="52">
        <f>IFERROR((H135/D114),0)</f>
        <v>0</v>
      </c>
      <c r="S135" s="117"/>
      <c r="T135" s="51">
        <f>IFERROR((L135/D119),0)</f>
        <v>0</v>
      </c>
      <c r="U135" s="144"/>
    </row>
    <row r="136" spans="2:21" x14ac:dyDescent="0.35">
      <c r="B136" s="170" t="s">
        <v>63</v>
      </c>
      <c r="C136" s="90"/>
      <c r="D136" s="3">
        <v>0</v>
      </c>
      <c r="E136" s="115"/>
      <c r="F136" s="45">
        <f>IFERROR(D136/D187,0)</f>
        <v>0</v>
      </c>
      <c r="G136" s="92"/>
      <c r="H136" s="3">
        <v>0</v>
      </c>
      <c r="I136" s="102"/>
      <c r="J136" s="45">
        <f>IFERROR(H136/H187,0)</f>
        <v>0</v>
      </c>
      <c r="K136" s="123"/>
      <c r="L136" s="3">
        <v>0</v>
      </c>
      <c r="M136" s="102"/>
      <c r="N136" s="45">
        <f>IFERROR(L136/L187,0)</f>
        <v>0</v>
      </c>
      <c r="O136" s="124"/>
      <c r="P136" s="51">
        <f>IFERROR((D136/D109),0)</f>
        <v>0</v>
      </c>
      <c r="Q136" s="109"/>
      <c r="R136" s="52">
        <f>IFERROR((H136/D114),0)</f>
        <v>0</v>
      </c>
      <c r="S136" s="117"/>
      <c r="T136" s="51">
        <f>IFERROR((L136/D119),0)</f>
        <v>0</v>
      </c>
      <c r="U136" s="144"/>
    </row>
    <row r="137" spans="2:21" x14ac:dyDescent="0.35">
      <c r="B137" s="170" t="s">
        <v>64</v>
      </c>
      <c r="C137" s="90"/>
      <c r="D137" s="3">
        <v>0</v>
      </c>
      <c r="E137" s="115"/>
      <c r="F137" s="45">
        <f>IFERROR(D137/D187,0)</f>
        <v>0</v>
      </c>
      <c r="G137" s="92"/>
      <c r="H137" s="3">
        <v>0</v>
      </c>
      <c r="I137" s="102"/>
      <c r="J137" s="45">
        <f>IFERROR(H137/H187,0)</f>
        <v>0</v>
      </c>
      <c r="K137" s="123"/>
      <c r="L137" s="3">
        <v>0</v>
      </c>
      <c r="M137" s="102"/>
      <c r="N137" s="45">
        <f>IFERROR(L137/L187,0)</f>
        <v>0</v>
      </c>
      <c r="O137" s="124"/>
      <c r="P137" s="51">
        <f>IFERROR((D137/D109),0)</f>
        <v>0</v>
      </c>
      <c r="Q137" s="109"/>
      <c r="R137" s="52">
        <f>IFERROR((H137/D114),0)</f>
        <v>0</v>
      </c>
      <c r="S137" s="117"/>
      <c r="T137" s="51">
        <f>IFERROR((L137/D119),0)</f>
        <v>0</v>
      </c>
      <c r="U137" s="144"/>
    </row>
    <row r="138" spans="2:21" x14ac:dyDescent="0.35">
      <c r="B138" s="170" t="s">
        <v>65</v>
      </c>
      <c r="C138" s="90"/>
      <c r="D138" s="3">
        <v>0</v>
      </c>
      <c r="E138" s="115"/>
      <c r="F138" s="45">
        <f>IFERROR(D138/D187,0)</f>
        <v>0</v>
      </c>
      <c r="G138" s="92"/>
      <c r="H138" s="3">
        <v>0</v>
      </c>
      <c r="I138" s="102"/>
      <c r="J138" s="45">
        <f>IFERROR(H138/H187,0)</f>
        <v>0</v>
      </c>
      <c r="K138" s="123"/>
      <c r="L138" s="3">
        <v>0</v>
      </c>
      <c r="M138" s="102"/>
      <c r="N138" s="45">
        <f>IFERROR(L138/L187,0)</f>
        <v>0</v>
      </c>
      <c r="O138" s="124"/>
      <c r="P138" s="51">
        <f>IFERROR((D138/D109),0)</f>
        <v>0</v>
      </c>
      <c r="Q138" s="109"/>
      <c r="R138" s="52">
        <f>IFERROR((H138/D114),0)</f>
        <v>0</v>
      </c>
      <c r="S138" s="117"/>
      <c r="T138" s="51">
        <f>IFERROR((L138/D119),0)</f>
        <v>0</v>
      </c>
      <c r="U138" s="144"/>
    </row>
    <row r="139" spans="2:21" x14ac:dyDescent="0.35">
      <c r="B139" s="170" t="s">
        <v>66</v>
      </c>
      <c r="C139" s="90"/>
      <c r="D139" s="3">
        <v>0</v>
      </c>
      <c r="E139" s="115"/>
      <c r="F139" s="45">
        <f>IFERROR(D139/D187,0)</f>
        <v>0</v>
      </c>
      <c r="G139" s="92"/>
      <c r="H139" s="3">
        <v>0</v>
      </c>
      <c r="I139" s="102"/>
      <c r="J139" s="45">
        <f>IFERROR(H139/H187,0)</f>
        <v>0</v>
      </c>
      <c r="K139" s="123"/>
      <c r="L139" s="3">
        <v>0</v>
      </c>
      <c r="M139" s="102"/>
      <c r="N139" s="45">
        <f>IFERROR(L139/L187,0)</f>
        <v>0</v>
      </c>
      <c r="O139" s="124"/>
      <c r="P139" s="51">
        <f>IFERROR((D139/D109),0)</f>
        <v>0</v>
      </c>
      <c r="Q139" s="109"/>
      <c r="R139" s="52">
        <f>IFERROR((H139/D114),0)</f>
        <v>0</v>
      </c>
      <c r="S139" s="117"/>
      <c r="T139" s="51">
        <f>IFERROR((L139/D119),0)</f>
        <v>0</v>
      </c>
      <c r="U139" s="144"/>
    </row>
    <row r="140" spans="2:21" x14ac:dyDescent="0.35">
      <c r="B140" s="170" t="s">
        <v>67</v>
      </c>
      <c r="C140" s="90"/>
      <c r="D140" s="3">
        <v>0</v>
      </c>
      <c r="E140" s="115"/>
      <c r="F140" s="45">
        <f>IFERROR(D140/D187,0)</f>
        <v>0</v>
      </c>
      <c r="G140" s="92"/>
      <c r="H140" s="3">
        <v>0</v>
      </c>
      <c r="I140" s="102"/>
      <c r="J140" s="45">
        <f>IFERROR(H140/H187,0)</f>
        <v>0</v>
      </c>
      <c r="K140" s="123"/>
      <c r="L140" s="3">
        <v>0</v>
      </c>
      <c r="M140" s="102"/>
      <c r="N140" s="45">
        <f>IFERROR(L140/L187,0)</f>
        <v>0</v>
      </c>
      <c r="O140" s="124"/>
      <c r="P140" s="51">
        <f>IFERROR((D140/D109),0)</f>
        <v>0</v>
      </c>
      <c r="Q140" s="109"/>
      <c r="R140" s="52">
        <f>IFERROR((H140/D114),0)</f>
        <v>0</v>
      </c>
      <c r="S140" s="117"/>
      <c r="T140" s="51">
        <f>IFERROR((L140/D119),0)</f>
        <v>0</v>
      </c>
      <c r="U140" s="144"/>
    </row>
    <row r="141" spans="2:21" x14ac:dyDescent="0.35">
      <c r="B141" s="170" t="s">
        <v>71</v>
      </c>
      <c r="C141" s="90"/>
      <c r="D141" s="3">
        <v>0</v>
      </c>
      <c r="E141" s="115"/>
      <c r="F141" s="45">
        <f>IFERROR(D141/D187,0)</f>
        <v>0</v>
      </c>
      <c r="G141" s="92"/>
      <c r="H141" s="3">
        <v>0</v>
      </c>
      <c r="I141" s="102"/>
      <c r="J141" s="45">
        <f>IFERROR(H141/H187,0)</f>
        <v>0</v>
      </c>
      <c r="K141" s="123"/>
      <c r="L141" s="3">
        <v>0</v>
      </c>
      <c r="M141" s="102"/>
      <c r="N141" s="45">
        <f>IFERROR(L141/L187,0)</f>
        <v>0</v>
      </c>
      <c r="O141" s="124"/>
      <c r="P141" s="51">
        <f>IFERROR((D141/D109),0)</f>
        <v>0</v>
      </c>
      <c r="Q141" s="109"/>
      <c r="R141" s="52">
        <f>IFERROR((H141/D114),0)</f>
        <v>0</v>
      </c>
      <c r="S141" s="117"/>
      <c r="T141" s="51">
        <f>IFERROR((L141/D119),0)</f>
        <v>0</v>
      </c>
      <c r="U141" s="144"/>
    </row>
    <row r="142" spans="2:21" x14ac:dyDescent="0.35">
      <c r="B142" s="172" t="s">
        <v>29</v>
      </c>
      <c r="C142" s="127"/>
      <c r="D142" s="44">
        <f>SUM(D134:D141)</f>
        <v>0</v>
      </c>
      <c r="E142" s="115"/>
      <c r="F142" s="57">
        <f>SUM(F134:F141)</f>
        <v>0</v>
      </c>
      <c r="G142" s="92"/>
      <c r="H142" s="119">
        <f>SUM(H134:H141)</f>
        <v>0</v>
      </c>
      <c r="I142" s="102"/>
      <c r="J142" s="57">
        <f>SUM(J134:J141)</f>
        <v>0</v>
      </c>
      <c r="K142" s="116"/>
      <c r="L142" s="119">
        <f>SUM(L134:L141)</f>
        <v>0</v>
      </c>
      <c r="M142" s="102"/>
      <c r="N142" s="57">
        <f>SUM(N134:N141)</f>
        <v>0</v>
      </c>
      <c r="O142" s="115"/>
      <c r="P142" s="51">
        <f>IFERROR((D142/D109),0)</f>
        <v>0</v>
      </c>
      <c r="Q142" s="109"/>
      <c r="R142" s="52">
        <f>IFERROR((H142/D114),0)</f>
        <v>0</v>
      </c>
      <c r="S142" s="117"/>
      <c r="T142" s="51">
        <f>IFERROR((L142/D119),0)</f>
        <v>0</v>
      </c>
      <c r="U142" s="144"/>
    </row>
    <row r="143" spans="2:21" x14ac:dyDescent="0.35">
      <c r="B143" s="169" t="s">
        <v>110</v>
      </c>
      <c r="C143" s="114"/>
      <c r="D143" s="111"/>
      <c r="E143" s="115"/>
      <c r="F143" s="111"/>
      <c r="G143" s="92"/>
      <c r="H143" s="111"/>
      <c r="I143" s="102"/>
      <c r="J143" s="111"/>
      <c r="K143" s="123"/>
      <c r="L143" s="111"/>
      <c r="M143" s="102"/>
      <c r="N143" s="111"/>
      <c r="O143" s="124"/>
      <c r="P143" s="122"/>
      <c r="Q143" s="109"/>
      <c r="R143" s="125"/>
      <c r="S143" s="117"/>
      <c r="T143" s="122"/>
      <c r="U143" s="144"/>
    </row>
    <row r="144" spans="2:21" x14ac:dyDescent="0.35">
      <c r="B144" s="170" t="s">
        <v>72</v>
      </c>
      <c r="C144" s="90"/>
      <c r="D144" s="3">
        <v>0</v>
      </c>
      <c r="E144" s="115"/>
      <c r="F144" s="45">
        <f>IFERROR(D144/D187,0)</f>
        <v>0</v>
      </c>
      <c r="G144" s="92"/>
      <c r="H144" s="3">
        <v>0</v>
      </c>
      <c r="I144" s="102"/>
      <c r="J144" s="45">
        <f>IFERROR(H144/H187,0)</f>
        <v>0</v>
      </c>
      <c r="K144" s="123"/>
      <c r="L144" s="3">
        <v>0</v>
      </c>
      <c r="M144" s="102"/>
      <c r="N144" s="45">
        <f>IFERROR(L144/L187,0)</f>
        <v>0</v>
      </c>
      <c r="O144" s="124"/>
      <c r="P144" s="51">
        <f>IFERROR((D144/D109),0)</f>
        <v>0</v>
      </c>
      <c r="Q144" s="109"/>
      <c r="R144" s="52">
        <f>IFERROR((H144/D114),0)</f>
        <v>0</v>
      </c>
      <c r="S144" s="117"/>
      <c r="T144" s="51">
        <f>IFERROR((L144/D119),0)</f>
        <v>0</v>
      </c>
      <c r="U144" s="144"/>
    </row>
    <row r="145" spans="2:21" x14ac:dyDescent="0.35">
      <c r="B145" s="170" t="s">
        <v>73</v>
      </c>
      <c r="C145" s="90"/>
      <c r="D145" s="3">
        <v>0</v>
      </c>
      <c r="E145" s="115"/>
      <c r="F145" s="45">
        <f>IFERROR(D145/D187,0)</f>
        <v>0</v>
      </c>
      <c r="G145" s="92"/>
      <c r="H145" s="3">
        <v>0</v>
      </c>
      <c r="I145" s="102"/>
      <c r="J145" s="45">
        <f>IFERROR(H145/H187,0)</f>
        <v>0</v>
      </c>
      <c r="K145" s="123"/>
      <c r="L145" s="3">
        <v>0</v>
      </c>
      <c r="M145" s="102"/>
      <c r="N145" s="45">
        <f>IFERROR(L145/L187,0)</f>
        <v>0</v>
      </c>
      <c r="O145" s="124"/>
      <c r="P145" s="51">
        <f>IFERROR((D145/D109),0)</f>
        <v>0</v>
      </c>
      <c r="Q145" s="109"/>
      <c r="R145" s="52">
        <f>IFERROR((H145/D114),0)</f>
        <v>0</v>
      </c>
      <c r="S145" s="117"/>
      <c r="T145" s="51">
        <f>IFERROR((L145/D119),0)</f>
        <v>0</v>
      </c>
      <c r="U145" s="144"/>
    </row>
    <row r="146" spans="2:21" x14ac:dyDescent="0.35">
      <c r="B146" s="170" t="s">
        <v>74</v>
      </c>
      <c r="C146" s="90"/>
      <c r="D146" s="3">
        <v>0</v>
      </c>
      <c r="E146" s="115"/>
      <c r="F146" s="45">
        <f>IFERROR(D146/D187,0)</f>
        <v>0</v>
      </c>
      <c r="G146" s="92"/>
      <c r="H146" s="3">
        <v>0</v>
      </c>
      <c r="I146" s="102"/>
      <c r="J146" s="45">
        <f>IFERROR(H146/H187,0)</f>
        <v>0</v>
      </c>
      <c r="K146" s="123"/>
      <c r="L146" s="3">
        <v>0</v>
      </c>
      <c r="M146" s="102"/>
      <c r="N146" s="45">
        <f>IFERROR(L146/L187,0)</f>
        <v>0</v>
      </c>
      <c r="O146" s="124"/>
      <c r="P146" s="51">
        <f>IFERROR((D146/D109),0)</f>
        <v>0</v>
      </c>
      <c r="Q146" s="109"/>
      <c r="R146" s="52">
        <f>IFERROR((H146/D114),0)</f>
        <v>0</v>
      </c>
      <c r="S146" s="117"/>
      <c r="T146" s="51">
        <f>IFERROR((L146/D119),0)</f>
        <v>0</v>
      </c>
      <c r="U146" s="144"/>
    </row>
    <row r="147" spans="2:21" x14ac:dyDescent="0.35">
      <c r="B147" s="172" t="s">
        <v>30</v>
      </c>
      <c r="C147" s="127"/>
      <c r="D147" s="44">
        <f>SUM(D144:D146)</f>
        <v>0</v>
      </c>
      <c r="E147" s="115"/>
      <c r="F147" s="57">
        <f>SUM(F144:F146)</f>
        <v>0</v>
      </c>
      <c r="G147" s="92"/>
      <c r="H147" s="119">
        <f>SUM(H144:H146)</f>
        <v>0</v>
      </c>
      <c r="I147" s="102"/>
      <c r="J147" s="57">
        <f>SUM(J144:J146)</f>
        <v>0</v>
      </c>
      <c r="K147" s="116"/>
      <c r="L147" s="119">
        <f>SUM(L144:L146)</f>
        <v>0</v>
      </c>
      <c r="M147" s="102"/>
      <c r="N147" s="57">
        <f>SUM(N144:N146)</f>
        <v>0</v>
      </c>
      <c r="O147" s="115"/>
      <c r="P147" s="51">
        <f>IFERROR((D147/D109),0)</f>
        <v>0</v>
      </c>
      <c r="Q147" s="109"/>
      <c r="R147" s="52">
        <f>IFERROR((H147/D114),0)</f>
        <v>0</v>
      </c>
      <c r="S147" s="117"/>
      <c r="T147" s="51">
        <f>IFERROR((L147/D119),0)</f>
        <v>0</v>
      </c>
      <c r="U147" s="144"/>
    </row>
    <row r="148" spans="2:21" x14ac:dyDescent="0.35">
      <c r="B148" s="169" t="s">
        <v>111</v>
      </c>
      <c r="C148" s="127"/>
      <c r="D148" s="111"/>
      <c r="E148" s="115"/>
      <c r="F148" s="111"/>
      <c r="G148" s="92"/>
      <c r="H148" s="111"/>
      <c r="I148" s="102"/>
      <c r="J148" s="111"/>
      <c r="K148" s="123"/>
      <c r="L148" s="111"/>
      <c r="M148" s="102"/>
      <c r="N148" s="111"/>
      <c r="O148" s="115"/>
      <c r="P148" s="122"/>
      <c r="Q148" s="109"/>
      <c r="R148" s="125"/>
      <c r="S148" s="117"/>
      <c r="T148" s="122"/>
      <c r="U148" s="144"/>
    </row>
    <row r="149" spans="2:21" x14ac:dyDescent="0.35">
      <c r="B149" s="170" t="s">
        <v>296</v>
      </c>
      <c r="C149" s="127"/>
      <c r="D149" s="4">
        <v>0</v>
      </c>
      <c r="E149" s="115"/>
      <c r="F149" s="45">
        <f>IFERROR(D149/D187,0)</f>
        <v>0</v>
      </c>
      <c r="G149" s="92"/>
      <c r="H149" s="3">
        <v>0</v>
      </c>
      <c r="I149" s="102"/>
      <c r="J149" s="45">
        <f>IFERROR(H149/H187,0)</f>
        <v>0</v>
      </c>
      <c r="K149" s="116"/>
      <c r="L149" s="3">
        <v>0</v>
      </c>
      <c r="M149" s="102"/>
      <c r="N149" s="45">
        <f>IFERROR(L149/L187,0)</f>
        <v>0</v>
      </c>
      <c r="O149" s="115"/>
      <c r="P149" s="51">
        <f>IFERROR((D149/D109),0)</f>
        <v>0</v>
      </c>
      <c r="Q149" s="109"/>
      <c r="R149" s="52">
        <f>IFERROR((H149/D114),0)</f>
        <v>0</v>
      </c>
      <c r="S149" s="117"/>
      <c r="T149" s="51">
        <f>IFERROR((L149/D119),0)</f>
        <v>0</v>
      </c>
      <c r="U149" s="144"/>
    </row>
    <row r="150" spans="2:21" x14ac:dyDescent="0.35">
      <c r="B150" s="172" t="s">
        <v>75</v>
      </c>
      <c r="C150" s="127"/>
      <c r="D150" s="44">
        <f>SUM(D149)</f>
        <v>0</v>
      </c>
      <c r="E150" s="115"/>
      <c r="F150" s="45">
        <f>SUM(F149)</f>
        <v>0</v>
      </c>
      <c r="G150" s="92"/>
      <c r="H150" s="44">
        <f>SUM(H149)</f>
        <v>0</v>
      </c>
      <c r="I150" s="102"/>
      <c r="J150" s="45">
        <f>SUM(J149)</f>
        <v>0</v>
      </c>
      <c r="K150" s="116"/>
      <c r="L150" s="44">
        <f>SUM(L149)</f>
        <v>0</v>
      </c>
      <c r="M150" s="102"/>
      <c r="N150" s="45">
        <f>SUM(N149)</f>
        <v>0</v>
      </c>
      <c r="O150" s="115"/>
      <c r="P150" s="51">
        <f>IFERROR((D150/D109),0)</f>
        <v>0</v>
      </c>
      <c r="Q150" s="109"/>
      <c r="R150" s="52">
        <f>IFERROR((H150/D114),0)</f>
        <v>0</v>
      </c>
      <c r="S150" s="117"/>
      <c r="T150" s="51">
        <f>IFERROR((L150/D119),0)</f>
        <v>0</v>
      </c>
      <c r="U150" s="144"/>
    </row>
    <row r="151" spans="2:21" x14ac:dyDescent="0.35">
      <c r="B151" s="169" t="s">
        <v>112</v>
      </c>
      <c r="C151" s="114"/>
      <c r="D151" s="111"/>
      <c r="E151" s="115"/>
      <c r="F151" s="111"/>
      <c r="G151" s="92"/>
      <c r="H151" s="111"/>
      <c r="I151" s="102"/>
      <c r="J151" s="111"/>
      <c r="K151" s="123"/>
      <c r="L151" s="111"/>
      <c r="M151" s="102"/>
      <c r="N151" s="111"/>
      <c r="O151" s="124"/>
      <c r="P151" s="122"/>
      <c r="Q151" s="109"/>
      <c r="R151" s="125"/>
      <c r="S151" s="117"/>
      <c r="T151" s="122"/>
      <c r="U151" s="144"/>
    </row>
    <row r="152" spans="2:21" x14ac:dyDescent="0.35">
      <c r="B152" s="170" t="s">
        <v>76</v>
      </c>
      <c r="C152" s="90"/>
      <c r="D152" s="4">
        <v>0</v>
      </c>
      <c r="E152" s="115"/>
      <c r="F152" s="45">
        <f>IFERROR(D152/D187,0)</f>
        <v>0</v>
      </c>
      <c r="G152" s="92"/>
      <c r="H152" s="3">
        <v>0</v>
      </c>
      <c r="I152" s="102"/>
      <c r="J152" s="45">
        <f>IFERROR(H152/H187,0)</f>
        <v>0</v>
      </c>
      <c r="K152" s="123"/>
      <c r="L152" s="3">
        <v>0</v>
      </c>
      <c r="M152" s="102"/>
      <c r="N152" s="45">
        <f>IFERROR(L152/L187,0)</f>
        <v>0</v>
      </c>
      <c r="O152" s="124"/>
      <c r="P152" s="51">
        <f>IFERROR((D152/D109),0)</f>
        <v>0</v>
      </c>
      <c r="Q152" s="109"/>
      <c r="R152" s="52">
        <f>IFERROR((H152/D114),0)</f>
        <v>0</v>
      </c>
      <c r="S152" s="117"/>
      <c r="T152" s="51">
        <f>IFERROR((L152/D119),0)</f>
        <v>0</v>
      </c>
      <c r="U152" s="144"/>
    </row>
    <row r="153" spans="2:21" x14ac:dyDescent="0.35">
      <c r="B153" s="170" t="s">
        <v>78</v>
      </c>
      <c r="C153" s="90"/>
      <c r="D153" s="4">
        <v>0</v>
      </c>
      <c r="E153" s="115"/>
      <c r="F153" s="45">
        <f>IFERROR(D153/D187,0)</f>
        <v>0</v>
      </c>
      <c r="G153" s="92"/>
      <c r="H153" s="3">
        <v>0</v>
      </c>
      <c r="I153" s="102"/>
      <c r="J153" s="45">
        <f>IFERROR(H153/H187,0)</f>
        <v>0</v>
      </c>
      <c r="K153" s="123"/>
      <c r="L153" s="3">
        <v>0</v>
      </c>
      <c r="M153" s="102"/>
      <c r="N153" s="45">
        <f>IFERROR(L153/L187,0)</f>
        <v>0</v>
      </c>
      <c r="O153" s="124"/>
      <c r="P153" s="51">
        <f>IFERROR((D153/D109),0)</f>
        <v>0</v>
      </c>
      <c r="Q153" s="109"/>
      <c r="R153" s="52">
        <f>IFERROR((H153/D114),0)</f>
        <v>0</v>
      </c>
      <c r="S153" s="117"/>
      <c r="T153" s="51">
        <f>IFERROR((L153/D119),0)</f>
        <v>0</v>
      </c>
      <c r="U153" s="144"/>
    </row>
    <row r="154" spans="2:21" x14ac:dyDescent="0.35">
      <c r="B154" s="170" t="s">
        <v>77</v>
      </c>
      <c r="C154" s="90"/>
      <c r="D154" s="4">
        <v>0</v>
      </c>
      <c r="E154" s="115"/>
      <c r="F154" s="45">
        <f>IFERROR(D154/D187,0)</f>
        <v>0</v>
      </c>
      <c r="G154" s="92"/>
      <c r="H154" s="3">
        <v>0</v>
      </c>
      <c r="I154" s="102"/>
      <c r="J154" s="45">
        <f>IFERROR(H154/H187,0)</f>
        <v>0</v>
      </c>
      <c r="K154" s="123"/>
      <c r="L154" s="3">
        <v>0</v>
      </c>
      <c r="M154" s="102"/>
      <c r="N154" s="45">
        <f>IFERROR(L154/L187,0)</f>
        <v>0</v>
      </c>
      <c r="O154" s="124"/>
      <c r="P154" s="51">
        <f>IFERROR((D154/D109),0)</f>
        <v>0</v>
      </c>
      <c r="Q154" s="109"/>
      <c r="R154" s="52">
        <f>IFERROR((H154/D114),0)</f>
        <v>0</v>
      </c>
      <c r="S154" s="117"/>
      <c r="T154" s="51">
        <f>IFERROR((L154/D119),0)</f>
        <v>0</v>
      </c>
      <c r="U154" s="144"/>
    </row>
    <row r="155" spans="2:21" x14ac:dyDescent="0.35">
      <c r="B155" s="170" t="s">
        <v>79</v>
      </c>
      <c r="C155" s="90"/>
      <c r="D155" s="4">
        <v>0</v>
      </c>
      <c r="E155" s="115"/>
      <c r="F155" s="45">
        <f>IFERROR(D155/D187,0)</f>
        <v>0</v>
      </c>
      <c r="G155" s="92"/>
      <c r="H155" s="3">
        <v>0</v>
      </c>
      <c r="I155" s="102"/>
      <c r="J155" s="45">
        <f>IFERROR(H155/H187,0)</f>
        <v>0</v>
      </c>
      <c r="K155" s="123"/>
      <c r="L155" s="3">
        <v>0</v>
      </c>
      <c r="M155" s="102"/>
      <c r="N155" s="45">
        <f>IFERROR(L155/L187,0)</f>
        <v>0</v>
      </c>
      <c r="O155" s="124"/>
      <c r="P155" s="51">
        <f>IFERROR((D155/D109),0)</f>
        <v>0</v>
      </c>
      <c r="Q155" s="109"/>
      <c r="R155" s="52">
        <f>IFERROR((H155/D114),0)</f>
        <v>0</v>
      </c>
      <c r="S155" s="117"/>
      <c r="T155" s="51">
        <f>IFERROR((L155/D119),0)</f>
        <v>0</v>
      </c>
      <c r="U155" s="144"/>
    </row>
    <row r="156" spans="2:21" x14ac:dyDescent="0.35">
      <c r="B156" s="170" t="s">
        <v>80</v>
      </c>
      <c r="C156" s="90"/>
      <c r="D156" s="4">
        <v>0</v>
      </c>
      <c r="E156" s="115"/>
      <c r="F156" s="45">
        <f>IFERROR(D156/D187,0)</f>
        <v>0</v>
      </c>
      <c r="G156" s="92"/>
      <c r="H156" s="3">
        <v>0</v>
      </c>
      <c r="I156" s="102"/>
      <c r="J156" s="45">
        <f>IFERROR(H156/H187,0)</f>
        <v>0</v>
      </c>
      <c r="K156" s="123"/>
      <c r="L156" s="3">
        <v>0</v>
      </c>
      <c r="M156" s="102"/>
      <c r="N156" s="45">
        <f>IFERROR(L156/L187,0)</f>
        <v>0</v>
      </c>
      <c r="O156" s="124"/>
      <c r="P156" s="51">
        <f>IFERROR((D156/D109),0)</f>
        <v>0</v>
      </c>
      <c r="Q156" s="109"/>
      <c r="R156" s="52">
        <f>IFERROR((H156/D114),0)</f>
        <v>0</v>
      </c>
      <c r="S156" s="117"/>
      <c r="T156" s="51">
        <f>IFERROR((L156/D119),0)</f>
        <v>0</v>
      </c>
      <c r="U156" s="144"/>
    </row>
    <row r="157" spans="2:21" x14ac:dyDescent="0.35">
      <c r="B157" s="170" t="s">
        <v>81</v>
      </c>
      <c r="C157" s="90"/>
      <c r="D157" s="4">
        <v>0</v>
      </c>
      <c r="E157" s="115"/>
      <c r="F157" s="45">
        <f>IFERROR(D157/D187,0)</f>
        <v>0</v>
      </c>
      <c r="G157" s="92"/>
      <c r="H157" s="3">
        <v>0</v>
      </c>
      <c r="I157" s="102"/>
      <c r="J157" s="45">
        <f>IFERROR(H157/H187,0)</f>
        <v>0</v>
      </c>
      <c r="K157" s="123"/>
      <c r="L157" s="3">
        <v>0</v>
      </c>
      <c r="M157" s="102"/>
      <c r="N157" s="45">
        <f>IFERROR(L157/L187,0)</f>
        <v>0</v>
      </c>
      <c r="O157" s="124"/>
      <c r="P157" s="51">
        <f>IFERROR((D157/D109),0)</f>
        <v>0</v>
      </c>
      <c r="Q157" s="109"/>
      <c r="R157" s="52">
        <f>IFERROR((H157/D114),0)</f>
        <v>0</v>
      </c>
      <c r="S157" s="117"/>
      <c r="T157" s="51">
        <f>IFERROR((L157/D119),0)</f>
        <v>0</v>
      </c>
      <c r="U157" s="144"/>
    </row>
    <row r="158" spans="2:21" x14ac:dyDescent="0.35">
      <c r="B158" s="170" t="s">
        <v>82</v>
      </c>
      <c r="C158" s="90"/>
      <c r="D158" s="4">
        <v>0</v>
      </c>
      <c r="E158" s="115"/>
      <c r="F158" s="45">
        <f>IFERROR(D158/D187,0)</f>
        <v>0</v>
      </c>
      <c r="G158" s="92"/>
      <c r="H158" s="3">
        <v>0</v>
      </c>
      <c r="I158" s="102"/>
      <c r="J158" s="45">
        <f>IFERROR(H158/H187,0)</f>
        <v>0</v>
      </c>
      <c r="K158" s="123"/>
      <c r="L158" s="3">
        <v>0</v>
      </c>
      <c r="M158" s="102"/>
      <c r="N158" s="45">
        <f>IFERROR(L158/L187,0)</f>
        <v>0</v>
      </c>
      <c r="O158" s="124"/>
      <c r="P158" s="51">
        <f>IFERROR((D158/D109),0)</f>
        <v>0</v>
      </c>
      <c r="Q158" s="109"/>
      <c r="R158" s="52">
        <f>IFERROR((H158/D114),0)</f>
        <v>0</v>
      </c>
      <c r="S158" s="117"/>
      <c r="T158" s="51">
        <f>IFERROR((L158/D119),0)</f>
        <v>0</v>
      </c>
      <c r="U158" s="144"/>
    </row>
    <row r="159" spans="2:21" x14ac:dyDescent="0.35">
      <c r="B159" s="170" t="s">
        <v>83</v>
      </c>
      <c r="C159" s="90"/>
      <c r="D159" s="4">
        <v>0</v>
      </c>
      <c r="E159" s="115"/>
      <c r="F159" s="45">
        <f>IFERROR(D159/D187,0)</f>
        <v>0</v>
      </c>
      <c r="G159" s="92"/>
      <c r="H159" s="3">
        <v>0</v>
      </c>
      <c r="I159" s="102"/>
      <c r="J159" s="45">
        <f>IFERROR(H159/H187,0)</f>
        <v>0</v>
      </c>
      <c r="K159" s="123"/>
      <c r="L159" s="3">
        <v>0</v>
      </c>
      <c r="M159" s="102"/>
      <c r="N159" s="45">
        <f>IFERROR(L159/L187,0)</f>
        <v>0</v>
      </c>
      <c r="O159" s="124"/>
      <c r="P159" s="51">
        <f>IFERROR((D159/D109),0)</f>
        <v>0</v>
      </c>
      <c r="Q159" s="109"/>
      <c r="R159" s="52">
        <f>IFERROR((H159/D114),0)</f>
        <v>0</v>
      </c>
      <c r="S159" s="117"/>
      <c r="T159" s="51">
        <f>IFERROR((L159/D119),0)</f>
        <v>0</v>
      </c>
      <c r="U159" s="144"/>
    </row>
    <row r="160" spans="2:21" x14ac:dyDescent="0.35">
      <c r="B160" s="170" t="s">
        <v>84</v>
      </c>
      <c r="C160" s="90"/>
      <c r="D160" s="4">
        <v>0</v>
      </c>
      <c r="E160" s="115"/>
      <c r="F160" s="45">
        <f>IFERROR(D160/D187,0)</f>
        <v>0</v>
      </c>
      <c r="G160" s="92"/>
      <c r="H160" s="3">
        <v>0</v>
      </c>
      <c r="I160" s="102"/>
      <c r="J160" s="45">
        <f>IFERROR(H160/H187,0)</f>
        <v>0</v>
      </c>
      <c r="K160" s="123"/>
      <c r="L160" s="3">
        <v>0</v>
      </c>
      <c r="M160" s="102"/>
      <c r="N160" s="45">
        <f>IFERROR(L160/L187,0)</f>
        <v>0</v>
      </c>
      <c r="O160" s="124"/>
      <c r="P160" s="51">
        <f>IFERROR((D160/D109),0)</f>
        <v>0</v>
      </c>
      <c r="Q160" s="109"/>
      <c r="R160" s="52">
        <f>IFERROR((H160/D114),0)</f>
        <v>0</v>
      </c>
      <c r="S160" s="117"/>
      <c r="T160" s="51">
        <f>IFERROR((L160/D119),0)</f>
        <v>0</v>
      </c>
      <c r="U160" s="144"/>
    </row>
    <row r="161" spans="2:21" x14ac:dyDescent="0.35">
      <c r="B161" s="170" t="s">
        <v>85</v>
      </c>
      <c r="C161" s="90"/>
      <c r="D161" s="4">
        <v>0</v>
      </c>
      <c r="E161" s="115"/>
      <c r="F161" s="45">
        <f>IFERROR(D161/D187,0)</f>
        <v>0</v>
      </c>
      <c r="G161" s="92"/>
      <c r="H161" s="3">
        <v>0</v>
      </c>
      <c r="I161" s="102"/>
      <c r="J161" s="45">
        <f>IFERROR(H161/H187,0)</f>
        <v>0</v>
      </c>
      <c r="K161" s="123"/>
      <c r="L161" s="3">
        <v>0</v>
      </c>
      <c r="M161" s="102"/>
      <c r="N161" s="45">
        <f>IFERROR(L161/L187,0)</f>
        <v>0</v>
      </c>
      <c r="O161" s="124"/>
      <c r="P161" s="51">
        <f>IFERROR((D161/D109),0)</f>
        <v>0</v>
      </c>
      <c r="Q161" s="109"/>
      <c r="R161" s="52">
        <f>IFERROR((H161/D114),0)</f>
        <v>0</v>
      </c>
      <c r="S161" s="117"/>
      <c r="T161" s="51">
        <f>IFERROR((L161/D119),0)</f>
        <v>0</v>
      </c>
      <c r="U161" s="144"/>
    </row>
    <row r="162" spans="2:21" x14ac:dyDescent="0.35">
      <c r="B162" s="170" t="s">
        <v>86</v>
      </c>
      <c r="C162" s="90"/>
      <c r="D162" s="4">
        <v>0</v>
      </c>
      <c r="E162" s="115"/>
      <c r="F162" s="45">
        <f>IFERROR(D162/D187,0)</f>
        <v>0</v>
      </c>
      <c r="G162" s="92"/>
      <c r="H162" s="3">
        <v>0</v>
      </c>
      <c r="I162" s="102"/>
      <c r="J162" s="45">
        <f>IFERROR(H162/H187,0)</f>
        <v>0</v>
      </c>
      <c r="K162" s="123"/>
      <c r="L162" s="3">
        <v>0</v>
      </c>
      <c r="M162" s="102"/>
      <c r="N162" s="45">
        <f>IFERROR(L162/L187,0)</f>
        <v>0</v>
      </c>
      <c r="O162" s="124"/>
      <c r="P162" s="51">
        <f>IFERROR((D162/D109),0)</f>
        <v>0</v>
      </c>
      <c r="Q162" s="109"/>
      <c r="R162" s="52">
        <f>IFERROR((H162/D114),0)</f>
        <v>0</v>
      </c>
      <c r="S162" s="117"/>
      <c r="T162" s="51">
        <f>IFERROR((L162/D119),0)</f>
        <v>0</v>
      </c>
      <c r="U162" s="144"/>
    </row>
    <row r="163" spans="2:21" x14ac:dyDescent="0.35">
      <c r="B163" s="170" t="s">
        <v>87</v>
      </c>
      <c r="C163" s="90"/>
      <c r="D163" s="4">
        <v>0</v>
      </c>
      <c r="E163" s="115"/>
      <c r="F163" s="45">
        <f>IFERROR(D163/D187,0)</f>
        <v>0</v>
      </c>
      <c r="G163" s="92"/>
      <c r="H163" s="3">
        <v>0</v>
      </c>
      <c r="I163" s="102"/>
      <c r="J163" s="45">
        <f>IFERROR(H163/H187,0)</f>
        <v>0</v>
      </c>
      <c r="K163" s="123"/>
      <c r="L163" s="3">
        <v>0</v>
      </c>
      <c r="M163" s="102"/>
      <c r="N163" s="45">
        <f>IFERROR(L163/L187,0)</f>
        <v>0</v>
      </c>
      <c r="O163" s="124"/>
      <c r="P163" s="51">
        <f>IFERROR((D163/D109),0)</f>
        <v>0</v>
      </c>
      <c r="Q163" s="109"/>
      <c r="R163" s="52">
        <f>IFERROR((H163/D114),0)</f>
        <v>0</v>
      </c>
      <c r="S163" s="117"/>
      <c r="T163" s="51">
        <f>IFERROR((L163/D119),0)</f>
        <v>0</v>
      </c>
      <c r="U163" s="144"/>
    </row>
    <row r="164" spans="2:21" x14ac:dyDescent="0.35">
      <c r="B164" s="170" t="s">
        <v>88</v>
      </c>
      <c r="C164" s="90"/>
      <c r="D164" s="4">
        <v>0</v>
      </c>
      <c r="E164" s="115"/>
      <c r="F164" s="45">
        <f>IFERROR(D164/D187,0)</f>
        <v>0</v>
      </c>
      <c r="G164" s="92"/>
      <c r="H164" s="3">
        <v>0</v>
      </c>
      <c r="I164" s="102"/>
      <c r="J164" s="45">
        <f>IFERROR(H164/H187,0)</f>
        <v>0</v>
      </c>
      <c r="K164" s="123"/>
      <c r="L164" s="3">
        <v>0</v>
      </c>
      <c r="M164" s="102"/>
      <c r="N164" s="45">
        <f>IFERROR(L164/L187,0)</f>
        <v>0</v>
      </c>
      <c r="O164" s="124"/>
      <c r="P164" s="51">
        <f>IFERROR((D164/D109),0)</f>
        <v>0</v>
      </c>
      <c r="Q164" s="109"/>
      <c r="R164" s="52">
        <f>IFERROR((H164/D114),0)</f>
        <v>0</v>
      </c>
      <c r="S164" s="117"/>
      <c r="T164" s="51">
        <f>IFERROR((L164/D119),0)</f>
        <v>0</v>
      </c>
      <c r="U164" s="144"/>
    </row>
    <row r="165" spans="2:21" x14ac:dyDescent="0.35">
      <c r="B165" s="170" t="s">
        <v>89</v>
      </c>
      <c r="C165" s="90"/>
      <c r="D165" s="4">
        <v>0</v>
      </c>
      <c r="E165" s="115"/>
      <c r="F165" s="45">
        <f>IFERROR(D165/D187,0)</f>
        <v>0</v>
      </c>
      <c r="G165" s="128"/>
      <c r="H165" s="3">
        <v>0</v>
      </c>
      <c r="I165" s="102"/>
      <c r="J165" s="45">
        <f>IFERROR(H165/H187,0)</f>
        <v>0</v>
      </c>
      <c r="K165" s="123"/>
      <c r="L165" s="3">
        <v>0</v>
      </c>
      <c r="M165" s="102"/>
      <c r="N165" s="45">
        <f>IFERROR(L165/L187,0)</f>
        <v>0</v>
      </c>
      <c r="O165" s="124"/>
      <c r="P165" s="51">
        <f>IFERROR((D165/D109),0)</f>
        <v>0</v>
      </c>
      <c r="Q165" s="109"/>
      <c r="R165" s="52">
        <f>IFERROR((H165/D114),0)</f>
        <v>0</v>
      </c>
      <c r="S165" s="117"/>
      <c r="T165" s="51">
        <f>IFERROR((L165/D119),0)</f>
        <v>0</v>
      </c>
      <c r="U165" s="144"/>
    </row>
    <row r="166" spans="2:21" x14ac:dyDescent="0.35">
      <c r="B166" s="172" t="s">
        <v>31</v>
      </c>
      <c r="C166" s="127"/>
      <c r="D166" s="44">
        <f>SUM(D152:D165)</f>
        <v>0</v>
      </c>
      <c r="E166" s="115"/>
      <c r="F166" s="57">
        <f>SUM(F152:F165)</f>
        <v>0</v>
      </c>
      <c r="G166" s="128"/>
      <c r="H166" s="119">
        <f>SUM(H152:H165)</f>
        <v>0</v>
      </c>
      <c r="I166" s="102"/>
      <c r="J166" s="57">
        <f>SUM(J152:J165)</f>
        <v>0</v>
      </c>
      <c r="K166" s="116"/>
      <c r="L166" s="119">
        <f>SUM(L152:L165)</f>
        <v>0</v>
      </c>
      <c r="M166" s="102"/>
      <c r="N166" s="57">
        <f>SUM(N152:N165)</f>
        <v>0</v>
      </c>
      <c r="O166" s="115"/>
      <c r="P166" s="51">
        <f>IFERROR((D166/D109),0)</f>
        <v>0</v>
      </c>
      <c r="Q166" s="109"/>
      <c r="R166" s="52">
        <f>IFERROR((H166/D114),0)</f>
        <v>0</v>
      </c>
      <c r="S166" s="117"/>
      <c r="T166" s="51">
        <f>IFERROR((L166/D119),0)</f>
        <v>0</v>
      </c>
      <c r="U166" s="144"/>
    </row>
    <row r="167" spans="2:21" x14ac:dyDescent="0.35">
      <c r="B167" s="169" t="s">
        <v>113</v>
      </c>
      <c r="C167" s="114"/>
      <c r="D167" s="111"/>
      <c r="E167" s="115"/>
      <c r="F167" s="111"/>
      <c r="G167" s="128"/>
      <c r="H167" s="111"/>
      <c r="I167" s="102"/>
      <c r="J167" s="111"/>
      <c r="K167" s="123"/>
      <c r="L167" s="111"/>
      <c r="M167" s="102"/>
      <c r="N167" s="111"/>
      <c r="O167" s="124"/>
      <c r="P167" s="122"/>
      <c r="Q167" s="109"/>
      <c r="R167" s="125"/>
      <c r="S167" s="117"/>
      <c r="T167" s="122"/>
      <c r="U167" s="144"/>
    </row>
    <row r="168" spans="2:21" x14ac:dyDescent="0.35">
      <c r="B168" s="170" t="s">
        <v>90</v>
      </c>
      <c r="C168" s="114"/>
      <c r="D168" s="3">
        <v>0</v>
      </c>
      <c r="E168" s="115"/>
      <c r="F168" s="45">
        <f>IFERROR(D168/D187,0)</f>
        <v>0</v>
      </c>
      <c r="G168" s="129"/>
      <c r="H168" s="3">
        <v>0</v>
      </c>
      <c r="I168" s="130"/>
      <c r="J168" s="45">
        <f>IFERROR(H168/H187,0)</f>
        <v>0</v>
      </c>
      <c r="K168" s="115"/>
      <c r="L168" s="3">
        <v>0</v>
      </c>
      <c r="M168" s="130"/>
      <c r="N168" s="45">
        <f>IFERROR(L168/L187,0)</f>
        <v>0</v>
      </c>
      <c r="O168" s="131"/>
      <c r="P168" s="51">
        <f>IFERROR((D168/D109),0)</f>
        <v>0</v>
      </c>
      <c r="Q168" s="109"/>
      <c r="R168" s="52">
        <f>IFERROR((H168/D114),0)</f>
        <v>0</v>
      </c>
      <c r="S168" s="117"/>
      <c r="T168" s="51">
        <f>IFERROR((L168/D119),0)</f>
        <v>0</v>
      </c>
      <c r="U168" s="144"/>
    </row>
    <row r="169" spans="2:21" x14ac:dyDescent="0.35">
      <c r="B169" s="172" t="s">
        <v>121</v>
      </c>
      <c r="C169" s="114"/>
      <c r="D169" s="119">
        <f>SUM(D168)</f>
        <v>0</v>
      </c>
      <c r="E169" s="115"/>
      <c r="F169" s="132">
        <f>SUM(F168)</f>
        <v>0</v>
      </c>
      <c r="G169" s="129"/>
      <c r="H169" s="119">
        <f>SUM(H168)</f>
        <v>0</v>
      </c>
      <c r="I169" s="130"/>
      <c r="J169" s="132">
        <f>SUM(J168)</f>
        <v>0</v>
      </c>
      <c r="K169" s="115"/>
      <c r="L169" s="119">
        <f>SUM(L168)</f>
        <v>0</v>
      </c>
      <c r="M169" s="130"/>
      <c r="N169" s="132">
        <f>SUM(N168)</f>
        <v>0</v>
      </c>
      <c r="O169" s="131"/>
      <c r="P169" s="51">
        <f>IFERROR((D169/D109),0)</f>
        <v>0</v>
      </c>
      <c r="Q169" s="109"/>
      <c r="R169" s="52">
        <f>IFERROR((H169/D114),0)</f>
        <v>0</v>
      </c>
      <c r="S169" s="117"/>
      <c r="T169" s="51">
        <f>IFERROR((L169/D119),0)</f>
        <v>0</v>
      </c>
      <c r="U169" s="144"/>
    </row>
    <row r="170" spans="2:21" x14ac:dyDescent="0.35">
      <c r="B170" s="169" t="s">
        <v>114</v>
      </c>
      <c r="C170" s="114"/>
      <c r="D170" s="111"/>
      <c r="E170" s="115"/>
      <c r="F170" s="111"/>
      <c r="G170" s="128"/>
      <c r="H170" s="111"/>
      <c r="I170" s="102"/>
      <c r="J170" s="111"/>
      <c r="K170" s="123"/>
      <c r="L170" s="111"/>
      <c r="M170" s="102"/>
      <c r="N170" s="111"/>
      <c r="O170" s="131"/>
      <c r="P170" s="122"/>
      <c r="Q170" s="109"/>
      <c r="R170" s="125"/>
      <c r="S170" s="117"/>
      <c r="T170" s="122"/>
      <c r="U170" s="144"/>
    </row>
    <row r="171" spans="2:21" x14ac:dyDescent="0.35">
      <c r="B171" s="170" t="s">
        <v>120</v>
      </c>
      <c r="C171" s="114"/>
      <c r="D171" s="3">
        <v>0</v>
      </c>
      <c r="E171" s="115"/>
      <c r="F171" s="45">
        <f>IFERROR(D171/D187,0)</f>
        <v>0</v>
      </c>
      <c r="G171" s="129"/>
      <c r="H171" s="3">
        <v>0</v>
      </c>
      <c r="I171" s="130"/>
      <c r="J171" s="45">
        <f>IFERROR(H171/H187,0)</f>
        <v>0</v>
      </c>
      <c r="K171" s="115"/>
      <c r="L171" s="3">
        <v>0</v>
      </c>
      <c r="M171" s="130"/>
      <c r="N171" s="45">
        <f>IFERROR(L171/L187,0)</f>
        <v>0</v>
      </c>
      <c r="O171" s="131"/>
      <c r="P171" s="51">
        <f>IFERROR((D171/D109),0)</f>
        <v>0</v>
      </c>
      <c r="Q171" s="109"/>
      <c r="R171" s="52">
        <f>IFERROR((H171/D114),0)</f>
        <v>0</v>
      </c>
      <c r="S171" s="117"/>
      <c r="T171" s="51">
        <f>IFERROR((L171/D119),0)</f>
        <v>0</v>
      </c>
      <c r="U171" s="144"/>
    </row>
    <row r="172" spans="2:21" x14ac:dyDescent="0.35">
      <c r="B172" s="172" t="s">
        <v>91</v>
      </c>
      <c r="C172" s="114"/>
      <c r="D172" s="119">
        <f>SUM(D171)</f>
        <v>0</v>
      </c>
      <c r="E172" s="115"/>
      <c r="F172" s="132">
        <f>SUM(F171)</f>
        <v>0</v>
      </c>
      <c r="G172" s="129"/>
      <c r="H172" s="119">
        <f>SUM(H171)</f>
        <v>0</v>
      </c>
      <c r="I172" s="130"/>
      <c r="J172" s="132">
        <f>SUM(J171)</f>
        <v>0</v>
      </c>
      <c r="K172" s="115"/>
      <c r="L172" s="119">
        <f>SUM(L171)</f>
        <v>0</v>
      </c>
      <c r="M172" s="130"/>
      <c r="N172" s="132">
        <f>SUM(N171)</f>
        <v>0</v>
      </c>
      <c r="O172" s="131"/>
      <c r="P172" s="51">
        <f>IFERROR((D172/D109),0)</f>
        <v>0</v>
      </c>
      <c r="Q172" s="109"/>
      <c r="R172" s="52">
        <f>IFERROR((H172/D114),0)</f>
        <v>0</v>
      </c>
      <c r="S172" s="117"/>
      <c r="T172" s="51">
        <f>IFERROR((L172/D119),0)</f>
        <v>0</v>
      </c>
      <c r="U172" s="144"/>
    </row>
    <row r="173" spans="2:21" x14ac:dyDescent="0.35">
      <c r="B173" s="169" t="s">
        <v>115</v>
      </c>
      <c r="C173" s="114"/>
      <c r="D173" s="111"/>
      <c r="E173" s="115"/>
      <c r="F173" s="111"/>
      <c r="G173" s="128"/>
      <c r="H173" s="111"/>
      <c r="I173" s="102"/>
      <c r="J173" s="111"/>
      <c r="K173" s="123"/>
      <c r="L173" s="111"/>
      <c r="M173" s="102"/>
      <c r="N173" s="111"/>
      <c r="O173" s="131"/>
      <c r="P173" s="122"/>
      <c r="Q173" s="109"/>
      <c r="R173" s="125"/>
      <c r="S173" s="117"/>
      <c r="T173" s="122"/>
      <c r="U173" s="144"/>
    </row>
    <row r="174" spans="2:21" x14ac:dyDescent="0.35">
      <c r="B174" s="170" t="s">
        <v>92</v>
      </c>
      <c r="C174" s="90"/>
      <c r="D174" s="4">
        <v>0</v>
      </c>
      <c r="E174" s="115"/>
      <c r="F174" s="45">
        <f>IFERROR(D174/D187,0)</f>
        <v>0</v>
      </c>
      <c r="G174" s="129"/>
      <c r="H174" s="3">
        <v>0</v>
      </c>
      <c r="I174" s="130"/>
      <c r="J174" s="45">
        <f>IFERROR(H174/H187,0)</f>
        <v>0</v>
      </c>
      <c r="K174" s="115"/>
      <c r="L174" s="3">
        <v>0</v>
      </c>
      <c r="M174" s="130"/>
      <c r="N174" s="45">
        <f>IFERROR(L174/L187,0)</f>
        <v>0</v>
      </c>
      <c r="O174" s="131"/>
      <c r="P174" s="51">
        <f>IFERROR((D174/D109),0)</f>
        <v>0</v>
      </c>
      <c r="Q174" s="109"/>
      <c r="R174" s="52">
        <f>IFERROR((H174/D114),0)</f>
        <v>0</v>
      </c>
      <c r="S174" s="117"/>
      <c r="T174" s="51">
        <f>IFERROR((L174/D119),0)</f>
        <v>0</v>
      </c>
      <c r="U174" s="144"/>
    </row>
    <row r="175" spans="2:21" x14ac:dyDescent="0.35">
      <c r="B175" s="170" t="s">
        <v>93</v>
      </c>
      <c r="C175" s="90"/>
      <c r="D175" s="4">
        <v>0</v>
      </c>
      <c r="E175" s="115"/>
      <c r="F175" s="45">
        <f>IFERROR(D175/D187,0)</f>
        <v>0</v>
      </c>
      <c r="G175" s="129"/>
      <c r="H175" s="3">
        <v>0</v>
      </c>
      <c r="I175" s="130"/>
      <c r="J175" s="45">
        <f>IFERROR(H175/H187,0)</f>
        <v>0</v>
      </c>
      <c r="K175" s="115"/>
      <c r="L175" s="3">
        <v>0</v>
      </c>
      <c r="M175" s="130"/>
      <c r="N175" s="45">
        <f>IFERROR(L175/L187,0)</f>
        <v>0</v>
      </c>
      <c r="O175" s="131"/>
      <c r="P175" s="51">
        <f>IFERROR((D175/D109),0)</f>
        <v>0</v>
      </c>
      <c r="Q175" s="109"/>
      <c r="R175" s="52">
        <f>IFERROR((H175/D114),0)</f>
        <v>0</v>
      </c>
      <c r="S175" s="117"/>
      <c r="T175" s="51">
        <f>IFERROR((L175/D119),0)</f>
        <v>0</v>
      </c>
      <c r="U175" s="144"/>
    </row>
    <row r="176" spans="2:21" x14ac:dyDescent="0.35">
      <c r="B176" s="170" t="s">
        <v>94</v>
      </c>
      <c r="C176" s="90"/>
      <c r="D176" s="4">
        <v>0</v>
      </c>
      <c r="E176" s="115"/>
      <c r="F176" s="45">
        <f>IFERROR(D176/D187,0)</f>
        <v>0</v>
      </c>
      <c r="G176" s="129"/>
      <c r="H176" s="3">
        <v>0</v>
      </c>
      <c r="I176" s="130"/>
      <c r="J176" s="45">
        <f>IFERROR(H176/H187,0)</f>
        <v>0</v>
      </c>
      <c r="K176" s="115"/>
      <c r="L176" s="3">
        <v>0</v>
      </c>
      <c r="M176" s="130"/>
      <c r="N176" s="45">
        <f>IFERROR(L176/L187,0)</f>
        <v>0</v>
      </c>
      <c r="O176" s="131"/>
      <c r="P176" s="51">
        <f>IFERROR((D176/D109),0)</f>
        <v>0</v>
      </c>
      <c r="Q176" s="109"/>
      <c r="R176" s="52">
        <f>IFERROR((H176/D114),0)</f>
        <v>0</v>
      </c>
      <c r="S176" s="117"/>
      <c r="T176" s="51">
        <f>IFERROR((L176/D119),0)</f>
        <v>0</v>
      </c>
      <c r="U176" s="144"/>
    </row>
    <row r="177" spans="2:22" x14ac:dyDescent="0.35">
      <c r="B177" s="173" t="s">
        <v>95</v>
      </c>
      <c r="C177" s="90"/>
      <c r="D177" s="4">
        <v>0</v>
      </c>
      <c r="E177" s="115"/>
      <c r="F177" s="45">
        <f>IFERROR(D177/D187,0)</f>
        <v>0</v>
      </c>
      <c r="G177" s="129"/>
      <c r="H177" s="3">
        <v>0</v>
      </c>
      <c r="I177" s="130"/>
      <c r="J177" s="45">
        <f>IFERROR(H177/H187,0)</f>
        <v>0</v>
      </c>
      <c r="K177" s="115"/>
      <c r="L177" s="3">
        <v>0</v>
      </c>
      <c r="M177" s="130"/>
      <c r="N177" s="45">
        <f>IFERROR(L177/L187,0)</f>
        <v>0</v>
      </c>
      <c r="O177" s="131"/>
      <c r="P177" s="51">
        <f>IFERROR((D177/D109),0)</f>
        <v>0</v>
      </c>
      <c r="Q177" s="109"/>
      <c r="R177" s="52">
        <f>IFERROR((H177/D114),0)</f>
        <v>0</v>
      </c>
      <c r="S177" s="117"/>
      <c r="T177" s="51">
        <f>IFERROR((L177/D119),0)</f>
        <v>0</v>
      </c>
      <c r="U177" s="144"/>
    </row>
    <row r="178" spans="2:22" x14ac:dyDescent="0.35">
      <c r="B178" s="173" t="s">
        <v>96</v>
      </c>
      <c r="C178" s="90"/>
      <c r="D178" s="4">
        <v>0</v>
      </c>
      <c r="E178" s="115"/>
      <c r="F178" s="45">
        <f>IFERROR(D178/D187,0)</f>
        <v>0</v>
      </c>
      <c r="G178" s="129"/>
      <c r="H178" s="3">
        <v>0</v>
      </c>
      <c r="I178" s="130"/>
      <c r="J178" s="45">
        <f>IFERROR(H178/H187,0)</f>
        <v>0</v>
      </c>
      <c r="K178" s="115"/>
      <c r="L178" s="3">
        <v>0</v>
      </c>
      <c r="M178" s="130"/>
      <c r="N178" s="45">
        <f>IFERROR(L178/L187,0)</f>
        <v>0</v>
      </c>
      <c r="O178" s="131"/>
      <c r="P178" s="51">
        <f>IFERROR((D178/D109),0)</f>
        <v>0</v>
      </c>
      <c r="Q178" s="109"/>
      <c r="R178" s="52">
        <f>IFERROR((H178/D114),0)</f>
        <v>0</v>
      </c>
      <c r="S178" s="117"/>
      <c r="T178" s="51">
        <f>IFERROR((L178/D119),0)</f>
        <v>0</v>
      </c>
      <c r="U178" s="144"/>
    </row>
    <row r="179" spans="2:22" x14ac:dyDescent="0.35">
      <c r="B179" s="173" t="s">
        <v>97</v>
      </c>
      <c r="C179" s="90"/>
      <c r="D179" s="4">
        <v>0</v>
      </c>
      <c r="E179" s="115"/>
      <c r="F179" s="45">
        <f>IFERROR(D179/D187,0)</f>
        <v>0</v>
      </c>
      <c r="G179" s="129"/>
      <c r="H179" s="3">
        <v>0</v>
      </c>
      <c r="I179" s="130"/>
      <c r="J179" s="45">
        <f>IFERROR(H179/H187,0)</f>
        <v>0</v>
      </c>
      <c r="K179" s="115"/>
      <c r="L179" s="3">
        <v>0</v>
      </c>
      <c r="M179" s="130"/>
      <c r="N179" s="45">
        <f>IFERROR(L179/L187,0)</f>
        <v>0</v>
      </c>
      <c r="O179" s="131"/>
      <c r="P179" s="51">
        <f>IFERROR((D179/D109),0)</f>
        <v>0</v>
      </c>
      <c r="Q179" s="109"/>
      <c r="R179" s="52">
        <f>IFERROR((H179/D114),0)</f>
        <v>0</v>
      </c>
      <c r="S179" s="117"/>
      <c r="T179" s="51">
        <f>IFERROR((L179/D119),0)</f>
        <v>0</v>
      </c>
      <c r="U179" s="144"/>
    </row>
    <row r="180" spans="2:22" x14ac:dyDescent="0.35">
      <c r="B180" s="173" t="s">
        <v>98</v>
      </c>
      <c r="C180" s="90"/>
      <c r="D180" s="4">
        <v>0</v>
      </c>
      <c r="E180" s="115"/>
      <c r="F180" s="45">
        <f>IFERROR(D180/D187,0)</f>
        <v>0</v>
      </c>
      <c r="G180" s="129"/>
      <c r="H180" s="3">
        <v>0</v>
      </c>
      <c r="I180" s="130"/>
      <c r="J180" s="45">
        <f>IFERROR(H180/H187,0)</f>
        <v>0</v>
      </c>
      <c r="K180" s="115"/>
      <c r="L180" s="3">
        <v>0</v>
      </c>
      <c r="M180" s="130"/>
      <c r="N180" s="45">
        <f>IFERROR(L180/L187,0)</f>
        <v>0</v>
      </c>
      <c r="O180" s="131"/>
      <c r="P180" s="51">
        <f>IFERROR((D180/D109),0)</f>
        <v>0</v>
      </c>
      <c r="Q180" s="109"/>
      <c r="R180" s="52">
        <f>IFERROR((H180/D114),0)</f>
        <v>0</v>
      </c>
      <c r="S180" s="117"/>
      <c r="T180" s="51">
        <f>IFERROR((L180/D119),0)</f>
        <v>0</v>
      </c>
      <c r="U180" s="144"/>
      <c r="V180" s="115"/>
    </row>
    <row r="181" spans="2:22" x14ac:dyDescent="0.35">
      <c r="B181" s="173" t="s">
        <v>101</v>
      </c>
      <c r="C181" s="90"/>
      <c r="D181" s="4">
        <v>0</v>
      </c>
      <c r="E181" s="115"/>
      <c r="F181" s="45">
        <f>IFERROR(D181/D187,0)</f>
        <v>0</v>
      </c>
      <c r="G181" s="129"/>
      <c r="H181" s="3">
        <v>0</v>
      </c>
      <c r="I181" s="130"/>
      <c r="J181" s="45">
        <f>IFERROR(H181/H187,0)</f>
        <v>0</v>
      </c>
      <c r="K181" s="115"/>
      <c r="L181" s="3">
        <v>0</v>
      </c>
      <c r="M181" s="130"/>
      <c r="N181" s="45">
        <f>IFERROR(L181/L187,0)</f>
        <v>0</v>
      </c>
      <c r="O181" s="131"/>
      <c r="P181" s="51">
        <f>IFERROR((D181/D109),0)</f>
        <v>0</v>
      </c>
      <c r="Q181" s="109"/>
      <c r="R181" s="52">
        <f>IFERROR((H181/D114),0)</f>
        <v>0</v>
      </c>
      <c r="S181" s="117"/>
      <c r="T181" s="51">
        <f>IFERROR((L181/D119),0)</f>
        <v>0</v>
      </c>
      <c r="U181" s="144"/>
    </row>
    <row r="182" spans="2:22" x14ac:dyDescent="0.35">
      <c r="B182" s="172" t="s">
        <v>32</v>
      </c>
      <c r="C182" s="127"/>
      <c r="D182" s="44">
        <f>SUM(D174:D181)</f>
        <v>0</v>
      </c>
      <c r="E182" s="115"/>
      <c r="F182" s="45">
        <f>SUM(F174:F181)</f>
        <v>0</v>
      </c>
      <c r="G182" s="129"/>
      <c r="H182" s="44">
        <f>SUM(H174:H181)</f>
        <v>0</v>
      </c>
      <c r="I182" s="130"/>
      <c r="J182" s="45">
        <f>SUM(J174:J181)</f>
        <v>0</v>
      </c>
      <c r="K182" s="115"/>
      <c r="L182" s="44">
        <f>SUM(L174:L181)</f>
        <v>0</v>
      </c>
      <c r="M182" s="130"/>
      <c r="N182" s="45">
        <f>SUM(N174:N181)</f>
        <v>0</v>
      </c>
      <c r="O182" s="115"/>
      <c r="P182" s="51">
        <f>IFERROR((D182/D109),0)</f>
        <v>0</v>
      </c>
      <c r="Q182" s="109"/>
      <c r="R182" s="52">
        <f>IFERROR((H182/D114),0)</f>
        <v>0</v>
      </c>
      <c r="S182" s="117"/>
      <c r="T182" s="51">
        <f>IFERROR((L182/D119),0)</f>
        <v>0</v>
      </c>
      <c r="U182" s="144"/>
    </row>
    <row r="183" spans="2:22" x14ac:dyDescent="0.35">
      <c r="B183" s="169" t="s">
        <v>116</v>
      </c>
      <c r="C183" s="134"/>
      <c r="D183" s="4">
        <v>0</v>
      </c>
      <c r="E183" s="115"/>
      <c r="F183" s="45">
        <f>IFERROR(D183/D187,0)</f>
        <v>0</v>
      </c>
      <c r="G183" s="129"/>
      <c r="H183" s="3">
        <v>0</v>
      </c>
      <c r="I183" s="130"/>
      <c r="J183" s="45">
        <f>IFERROR(H183/H187,0)</f>
        <v>0</v>
      </c>
      <c r="K183" s="115"/>
      <c r="L183" s="3">
        <v>0</v>
      </c>
      <c r="M183" s="130"/>
      <c r="N183" s="45">
        <f>IFERROR(L183/L187,0)</f>
        <v>0</v>
      </c>
      <c r="O183" s="131"/>
      <c r="P183" s="51">
        <f>IFERROR((D183/D109),0)</f>
        <v>0</v>
      </c>
      <c r="Q183" s="109"/>
      <c r="R183" s="52">
        <f>IFERROR((H183/D114),0)</f>
        <v>0</v>
      </c>
      <c r="S183" s="117"/>
      <c r="T183" s="51">
        <f>IFERROR((L183/D119),0)</f>
        <v>0</v>
      </c>
      <c r="U183" s="144"/>
    </row>
    <row r="184" spans="2:22" x14ac:dyDescent="0.35">
      <c r="B184" s="169" t="s">
        <v>117</v>
      </c>
      <c r="C184" s="134"/>
      <c r="D184" s="4">
        <v>0</v>
      </c>
      <c r="E184" s="115"/>
      <c r="F184" s="45">
        <f>IFERROR(D184/D187,0)</f>
        <v>0</v>
      </c>
      <c r="G184" s="129"/>
      <c r="H184" s="3">
        <v>0</v>
      </c>
      <c r="I184" s="130"/>
      <c r="J184" s="45">
        <f>IFERROR(H184/H187,0)</f>
        <v>0</v>
      </c>
      <c r="K184" s="115"/>
      <c r="L184" s="3">
        <v>0</v>
      </c>
      <c r="M184" s="130"/>
      <c r="N184" s="45">
        <f>IFERROR(L184/L187,0)</f>
        <v>0</v>
      </c>
      <c r="O184" s="131"/>
      <c r="P184" s="51">
        <f>IFERROR((D184/D109),0)</f>
        <v>0</v>
      </c>
      <c r="Q184" s="109"/>
      <c r="R184" s="52">
        <f>IFERROR((H184/D114),0)</f>
        <v>0</v>
      </c>
      <c r="S184" s="117"/>
      <c r="T184" s="51">
        <f>IFERROR((L184/D119),0)</f>
        <v>0</v>
      </c>
      <c r="U184" s="144"/>
    </row>
    <row r="185" spans="2:22" x14ac:dyDescent="0.35">
      <c r="B185" s="169" t="s">
        <v>118</v>
      </c>
      <c r="C185" s="134"/>
      <c r="D185" s="4">
        <v>0</v>
      </c>
      <c r="E185" s="115"/>
      <c r="F185" s="45">
        <f>IFERROR(D185/D187,0)</f>
        <v>0</v>
      </c>
      <c r="G185" s="129"/>
      <c r="H185" s="3">
        <v>0</v>
      </c>
      <c r="I185" s="130"/>
      <c r="J185" s="45">
        <f>IFERROR(H185/H187,0)</f>
        <v>0</v>
      </c>
      <c r="K185" s="115"/>
      <c r="L185" s="3">
        <v>0</v>
      </c>
      <c r="M185" s="130"/>
      <c r="N185" s="45">
        <f>IFERROR(L185/L187,0)</f>
        <v>0</v>
      </c>
      <c r="O185" s="131"/>
      <c r="P185" s="51">
        <f>IFERROR((D185/D109),0)</f>
        <v>0</v>
      </c>
      <c r="Q185" s="109"/>
      <c r="R185" s="52">
        <f>IFERROR((H185/D114),0)</f>
        <v>0</v>
      </c>
      <c r="S185" s="117"/>
      <c r="T185" s="51">
        <f>IFERROR((L185/D119),0)</f>
        <v>0</v>
      </c>
      <c r="U185" s="144"/>
    </row>
    <row r="186" spans="2:22" x14ac:dyDescent="0.35">
      <c r="B186" s="169" t="s">
        <v>119</v>
      </c>
      <c r="C186" s="134"/>
      <c r="D186" s="4">
        <v>0</v>
      </c>
      <c r="E186" s="115"/>
      <c r="F186" s="45">
        <f>IFERROR(D186/D187,0)</f>
        <v>0</v>
      </c>
      <c r="G186" s="129"/>
      <c r="H186" s="3">
        <v>0</v>
      </c>
      <c r="I186" s="130"/>
      <c r="J186" s="45">
        <f>IFERROR(H186/H187,0)</f>
        <v>0</v>
      </c>
      <c r="K186" s="115"/>
      <c r="L186" s="3">
        <v>0</v>
      </c>
      <c r="M186" s="130"/>
      <c r="N186" s="45">
        <f>IFERROR(L186/L187,0)</f>
        <v>0</v>
      </c>
      <c r="O186" s="115"/>
      <c r="P186" s="51">
        <f>IFERROR((D186/D109),0)</f>
        <v>0</v>
      </c>
      <c r="Q186" s="109"/>
      <c r="R186" s="52">
        <f>IFERROR((H186/D114),0)</f>
        <v>0</v>
      </c>
      <c r="S186" s="117"/>
      <c r="T186" s="51">
        <f>IFERROR((L186/D119),0)</f>
        <v>0</v>
      </c>
      <c r="U186" s="144"/>
    </row>
    <row r="187" spans="2:22" x14ac:dyDescent="0.35">
      <c r="B187" s="169" t="s">
        <v>51</v>
      </c>
      <c r="C187" s="135"/>
      <c r="D187" s="49">
        <f>SUM(D129+D132+D142+D147+D150+D166+D169+D172+D182+D183+D184+D185+D186)</f>
        <v>0</v>
      </c>
      <c r="E187" s="115"/>
      <c r="F187" s="50">
        <f>SUM(F129+F132+F142+F147+F150+F166+F169+F172+F182+F183+F184+F185+F186)</f>
        <v>0</v>
      </c>
      <c r="G187" s="129"/>
      <c r="H187" s="49">
        <f>SUM(H129+H132+H142+H147+H150+H166+H169+H172+H182+H183+H184+H185+H186)</f>
        <v>0</v>
      </c>
      <c r="I187" s="130"/>
      <c r="J187" s="50">
        <f>SUM(J129+J132+J142+J147+J150+J166+J169+J172+J182+J183+J184+J185+J186)</f>
        <v>0</v>
      </c>
      <c r="K187" s="136"/>
      <c r="L187" s="49">
        <f>SUM(L129+L132+L142+L147+L150+L166+L169+L172+L182+L183+L184+L185+L186)</f>
        <v>0</v>
      </c>
      <c r="M187" s="130"/>
      <c r="N187" s="50">
        <f>SUM(N129+N132+N142+N147+N150+N166+N169+N172+N182+N183+N184+N185+N186)</f>
        <v>0</v>
      </c>
      <c r="O187" s="115"/>
      <c r="P187" s="49">
        <f>SUM(P129+P132+P142+P147+P150+P166+P169+P172+P182+P183+P184+P185+P186)</f>
        <v>0</v>
      </c>
      <c r="Q187" s="137"/>
      <c r="R187" s="49">
        <f>SUM(R129+R132+R142+R147+R150+R166+R169+R172+R182+R183+R184+R185+R186)</f>
        <v>0</v>
      </c>
      <c r="S187" s="138"/>
      <c r="T187" s="49">
        <f>SUM(T129+T132+T142+T147+T150+T166+T169+T172+T182+T183+T184+T185+T186)</f>
        <v>0</v>
      </c>
      <c r="U187" s="174"/>
    </row>
    <row r="188" spans="2:22" x14ac:dyDescent="0.35">
      <c r="B188" s="175" t="s">
        <v>33</v>
      </c>
      <c r="C188" s="59"/>
      <c r="D188" s="44">
        <f>SUM(D187/100*D111)</f>
        <v>0</v>
      </c>
      <c r="E188" s="115"/>
      <c r="F188" s="129"/>
      <c r="G188" s="129"/>
      <c r="H188" s="44">
        <f>SUM(H187/100*D116)</f>
        <v>0</v>
      </c>
      <c r="I188" s="130"/>
      <c r="J188" s="129"/>
      <c r="K188" s="115"/>
      <c r="L188" s="44">
        <f>SUM(L187/100*D121)</f>
        <v>0</v>
      </c>
      <c r="M188" s="130"/>
      <c r="N188" s="129"/>
      <c r="O188" s="115"/>
      <c r="P188" s="141"/>
      <c r="Q188" s="141"/>
      <c r="R188" s="141"/>
      <c r="S188" s="141"/>
      <c r="T188" s="141"/>
      <c r="U188" s="144"/>
    </row>
    <row r="189" spans="2:22" x14ac:dyDescent="0.35">
      <c r="B189" s="175" t="s">
        <v>52</v>
      </c>
      <c r="C189" s="59"/>
      <c r="D189" s="44">
        <f>SUM(D187+D188)</f>
        <v>0</v>
      </c>
      <c r="E189" s="115"/>
      <c r="F189" s="129"/>
      <c r="G189" s="129"/>
      <c r="H189" s="44">
        <f>SUM(H187+H188)</f>
        <v>0</v>
      </c>
      <c r="I189" s="130"/>
      <c r="J189" s="129"/>
      <c r="K189" s="115"/>
      <c r="L189" s="44">
        <f>SUM(L187+L188)</f>
        <v>0</v>
      </c>
      <c r="M189" s="130"/>
      <c r="N189" s="129"/>
      <c r="O189" s="115"/>
      <c r="P189" s="141"/>
      <c r="Q189" s="141"/>
      <c r="R189" s="141"/>
      <c r="S189" s="141"/>
      <c r="T189" s="141"/>
      <c r="U189" s="144"/>
    </row>
    <row r="190" spans="2:22" x14ac:dyDescent="0.35">
      <c r="B190" s="143"/>
      <c r="C190" s="59"/>
      <c r="D190" s="115"/>
      <c r="E190" s="115"/>
      <c r="F190" s="129"/>
      <c r="G190" s="129"/>
      <c r="H190" s="129"/>
      <c r="I190" s="129"/>
      <c r="J190" s="129"/>
      <c r="K190" s="115"/>
      <c r="L190" s="115"/>
      <c r="M190" s="115"/>
      <c r="N190" s="115"/>
      <c r="O190" s="115"/>
      <c r="P190" s="141"/>
      <c r="Q190" s="141"/>
      <c r="R190" s="141"/>
      <c r="S190" s="141"/>
      <c r="T190" s="141"/>
      <c r="U190" s="144"/>
    </row>
    <row r="191" spans="2:22" x14ac:dyDescent="0.35">
      <c r="B191" s="143" t="s">
        <v>124</v>
      </c>
      <c r="C191" s="59"/>
      <c r="D191" s="115"/>
      <c r="E191" s="115"/>
      <c r="F191" s="132">
        <f>IFERROR((D185)/(D129+D132+D142+D147+D150+D166+D169+D172+D182+D183+D184),0)</f>
        <v>0</v>
      </c>
      <c r="G191" s="129"/>
      <c r="H191" s="129"/>
      <c r="I191" s="129"/>
      <c r="J191" s="132">
        <f>IFERROR((H185)/(H129+H132+H142+H147+H150+H166+H169+H172+H182+H183+H184),0)</f>
        <v>0</v>
      </c>
      <c r="K191" s="115"/>
      <c r="L191" s="115"/>
      <c r="M191" s="115"/>
      <c r="N191" s="132">
        <f>IFERROR((L185)/(L129+L132+L142+L147+L150+L166+L169+L172+L182+L183+L184),0)</f>
        <v>0</v>
      </c>
      <c r="O191" s="115"/>
      <c r="P191" s="141"/>
      <c r="Q191" s="141"/>
      <c r="R191" s="141"/>
      <c r="S191" s="141"/>
      <c r="T191" s="141"/>
      <c r="U191" s="144"/>
    </row>
    <row r="192" spans="2:22" x14ac:dyDescent="0.35">
      <c r="B192" s="143"/>
      <c r="C192" s="59"/>
      <c r="D192" s="115"/>
      <c r="E192" s="115"/>
      <c r="F192" s="129"/>
      <c r="G192" s="129"/>
      <c r="H192" s="129"/>
      <c r="I192" s="129"/>
      <c r="J192" s="129"/>
      <c r="K192" s="115"/>
      <c r="L192" s="115"/>
      <c r="M192" s="115"/>
      <c r="N192" s="115"/>
      <c r="O192" s="115"/>
      <c r="P192" s="141"/>
      <c r="Q192" s="141"/>
      <c r="R192" s="141"/>
      <c r="S192" s="141"/>
      <c r="T192" s="141"/>
      <c r="U192" s="144"/>
    </row>
    <row r="193" spans="2:21" x14ac:dyDescent="0.35">
      <c r="B193" s="143" t="s">
        <v>123</v>
      </c>
      <c r="C193" s="59"/>
      <c r="D193" s="115"/>
      <c r="E193" s="115"/>
      <c r="F193" s="132">
        <f>IFERROR((D186)/(D129+D132+D142+D147+D150+D166+D169+D172+D182+D183+D184),0)</f>
        <v>0</v>
      </c>
      <c r="G193" s="129"/>
      <c r="H193" s="129"/>
      <c r="I193" s="129"/>
      <c r="J193" s="132">
        <f>IFERROR((H186)/(H129+H132+H142+H147+H150+H166+H169+H172+H182+H183+H184),0)</f>
        <v>0</v>
      </c>
      <c r="K193" s="115"/>
      <c r="L193" s="115"/>
      <c r="M193" s="115"/>
      <c r="N193" s="132">
        <f>IFERROR((L186)/(L129+L132+L142+L147+L150+L166+L169+L172+L182+L183+L184),0)</f>
        <v>0</v>
      </c>
      <c r="O193" s="115"/>
      <c r="P193" s="141"/>
      <c r="Q193" s="141"/>
      <c r="R193" s="141"/>
      <c r="S193" s="141"/>
      <c r="T193" s="141"/>
      <c r="U193" s="144"/>
    </row>
    <row r="194" spans="2:21" x14ac:dyDescent="0.35">
      <c r="B194" s="143"/>
      <c r="C194" s="59"/>
      <c r="D194" s="115"/>
      <c r="E194" s="115"/>
      <c r="F194" s="129"/>
      <c r="G194" s="129"/>
      <c r="H194" s="129"/>
      <c r="I194" s="129"/>
      <c r="J194" s="129"/>
      <c r="K194" s="115"/>
      <c r="L194" s="115"/>
      <c r="M194" s="115"/>
      <c r="N194" s="115"/>
      <c r="O194" s="115"/>
      <c r="P194" s="141"/>
      <c r="Q194" s="141"/>
      <c r="R194" s="141"/>
      <c r="S194" s="141"/>
      <c r="T194" s="141"/>
      <c r="U194" s="144"/>
    </row>
    <row r="195" spans="2:21" ht="16" thickBot="1" x14ac:dyDescent="0.4">
      <c r="B195" s="176" t="s">
        <v>34</v>
      </c>
      <c r="C195" s="177"/>
      <c r="D195" s="177"/>
      <c r="E195" s="177"/>
      <c r="F195" s="177"/>
      <c r="G195" s="177"/>
      <c r="H195" s="177"/>
      <c r="I195" s="177"/>
      <c r="J195" s="177"/>
      <c r="K195" s="177"/>
      <c r="L195" s="177"/>
      <c r="M195" s="177"/>
      <c r="N195" s="177"/>
      <c r="O195" s="177"/>
      <c r="P195" s="178"/>
      <c r="Q195" s="178"/>
      <c r="R195" s="178"/>
      <c r="S195" s="178"/>
      <c r="T195" s="178"/>
      <c r="U195" s="179"/>
    </row>
    <row r="196" spans="2:21" ht="16" thickTop="1" x14ac:dyDescent="0.35"/>
    <row r="197" spans="2:21" ht="16" thickBot="1" x14ac:dyDescent="0.4"/>
    <row r="198" spans="2:21" ht="16" thickTop="1" x14ac:dyDescent="0.35">
      <c r="B198" s="149" t="s">
        <v>299</v>
      </c>
      <c r="C198" s="150"/>
      <c r="D198" s="150"/>
      <c r="E198" s="150"/>
      <c r="F198" s="150"/>
      <c r="G198" s="150"/>
      <c r="H198" s="150"/>
      <c r="I198" s="150"/>
      <c r="J198" s="150"/>
      <c r="K198" s="150"/>
      <c r="L198" s="150"/>
      <c r="M198" s="150"/>
      <c r="N198" s="150"/>
      <c r="O198" s="150"/>
      <c r="P198" s="151"/>
      <c r="Q198" s="151"/>
      <c r="R198" s="151"/>
      <c r="S198" s="151"/>
      <c r="T198" s="151"/>
      <c r="U198" s="152"/>
    </row>
    <row r="199" spans="2:21" x14ac:dyDescent="0.35">
      <c r="B199" s="153"/>
      <c r="C199" s="78"/>
      <c r="D199" s="78"/>
      <c r="E199" s="78"/>
      <c r="F199" s="78"/>
      <c r="G199" s="78"/>
      <c r="H199" s="78"/>
      <c r="I199" s="78"/>
      <c r="J199" s="78"/>
      <c r="K199" s="78"/>
      <c r="L199" s="78"/>
      <c r="M199" s="78"/>
      <c r="N199" s="78"/>
      <c r="O199" s="78"/>
      <c r="U199" s="144"/>
    </row>
    <row r="200" spans="2:21" x14ac:dyDescent="0.35">
      <c r="B200" s="153" t="s">
        <v>103</v>
      </c>
      <c r="C200" s="78"/>
      <c r="D200" s="195"/>
      <c r="E200" s="196"/>
      <c r="F200" s="196"/>
      <c r="G200" s="196"/>
      <c r="H200" s="196"/>
      <c r="I200" s="196"/>
      <c r="J200" s="196"/>
      <c r="K200" s="196"/>
      <c r="L200" s="197"/>
      <c r="M200" s="78"/>
      <c r="N200" s="78"/>
      <c r="O200" s="78"/>
      <c r="U200" s="144"/>
    </row>
    <row r="201" spans="2:21" x14ac:dyDescent="0.35">
      <c r="B201" s="153"/>
      <c r="C201" s="78"/>
      <c r="D201" s="78"/>
      <c r="E201" s="78"/>
      <c r="F201" s="78"/>
      <c r="G201" s="78"/>
      <c r="H201" s="78"/>
      <c r="I201" s="78"/>
      <c r="J201" s="78"/>
      <c r="K201" s="78"/>
      <c r="L201" s="78"/>
      <c r="M201" s="78"/>
      <c r="N201" s="78"/>
      <c r="O201" s="78"/>
      <c r="U201" s="144"/>
    </row>
    <row r="202" spans="2:21" x14ac:dyDescent="0.35">
      <c r="B202" s="153" t="s">
        <v>104</v>
      </c>
      <c r="C202" s="78"/>
      <c r="D202" s="195"/>
      <c r="E202" s="196"/>
      <c r="F202" s="196"/>
      <c r="G202" s="196"/>
      <c r="H202" s="196"/>
      <c r="I202" s="196"/>
      <c r="J202" s="196"/>
      <c r="K202" s="196"/>
      <c r="L202" s="197"/>
      <c r="M202" s="80"/>
      <c r="N202" s="80"/>
      <c r="O202" s="78"/>
      <c r="P202" s="81"/>
      <c r="Q202" s="81"/>
      <c r="R202" s="81"/>
      <c r="T202" s="82"/>
      <c r="U202" s="144"/>
    </row>
    <row r="203" spans="2:21" x14ac:dyDescent="0.35">
      <c r="B203" s="153"/>
      <c r="C203" s="78"/>
      <c r="D203" s="78"/>
      <c r="E203" s="78"/>
      <c r="F203" s="78"/>
      <c r="G203" s="78"/>
      <c r="H203" s="78"/>
      <c r="I203" s="78"/>
      <c r="J203" s="78"/>
      <c r="K203" s="78"/>
      <c r="L203" s="78"/>
      <c r="M203" s="78"/>
      <c r="N203" s="78"/>
      <c r="O203" s="78"/>
      <c r="U203" s="144"/>
    </row>
    <row r="204" spans="2:21" x14ac:dyDescent="0.35">
      <c r="B204" s="154"/>
      <c r="C204" s="155"/>
      <c r="D204" s="155"/>
      <c r="E204" s="155"/>
      <c r="F204" s="155"/>
      <c r="G204" s="155"/>
      <c r="H204" s="156"/>
      <c r="I204" s="155"/>
      <c r="J204" s="155"/>
      <c r="K204" s="155"/>
      <c r="L204" s="155"/>
      <c r="M204" s="155"/>
      <c r="N204" s="157"/>
      <c r="O204" s="157"/>
      <c r="P204" s="158"/>
      <c r="Q204" s="159"/>
      <c r="R204" s="159"/>
      <c r="S204" s="160"/>
      <c r="T204" s="161"/>
      <c r="U204" s="162"/>
    </row>
    <row r="205" spans="2:21" ht="17.5" x14ac:dyDescent="0.35">
      <c r="B205" s="153" t="s">
        <v>18</v>
      </c>
      <c r="C205" s="78"/>
      <c r="D205" s="2">
        <v>0</v>
      </c>
      <c r="E205" s="78"/>
      <c r="F205" s="163"/>
      <c r="G205" s="163"/>
      <c r="H205" s="78" t="s">
        <v>36</v>
      </c>
      <c r="I205" s="78"/>
      <c r="J205" s="78"/>
      <c r="K205" s="78"/>
      <c r="L205" s="163"/>
      <c r="M205" s="163"/>
      <c r="N205" s="55" t="s">
        <v>57</v>
      </c>
      <c r="O205" s="163"/>
      <c r="P205" s="164"/>
      <c r="Q205" s="165"/>
      <c r="U205" s="144"/>
    </row>
    <row r="206" spans="2:21" x14ac:dyDescent="0.35">
      <c r="B206" s="153"/>
      <c r="C206" s="78"/>
      <c r="D206" s="78"/>
      <c r="E206" s="78"/>
      <c r="F206" s="163"/>
      <c r="G206" s="163"/>
      <c r="H206" s="163"/>
      <c r="I206" s="78"/>
      <c r="J206" s="78"/>
      <c r="K206" s="78"/>
      <c r="L206" s="163"/>
      <c r="M206" s="163"/>
      <c r="N206" s="163"/>
      <c r="O206" s="163"/>
      <c r="P206" s="164"/>
      <c r="Q206" s="165"/>
      <c r="R206" s="165"/>
      <c r="U206" s="144"/>
    </row>
    <row r="207" spans="2:21" x14ac:dyDescent="0.35">
      <c r="B207" s="153" t="s">
        <v>58</v>
      </c>
      <c r="C207" s="78"/>
      <c r="D207" s="46">
        <v>0</v>
      </c>
      <c r="E207" s="78"/>
      <c r="F207" s="163"/>
      <c r="G207" s="163"/>
      <c r="H207" s="163"/>
      <c r="I207" s="163"/>
      <c r="J207" s="163"/>
      <c r="K207" s="163"/>
      <c r="L207" s="163"/>
      <c r="M207" s="163"/>
      <c r="N207" s="163"/>
      <c r="O207" s="163"/>
      <c r="P207" s="164"/>
      <c r="Q207" s="165"/>
      <c r="R207" s="165"/>
      <c r="U207" s="144"/>
    </row>
    <row r="208" spans="2:21" x14ac:dyDescent="0.35">
      <c r="B208" s="153"/>
      <c r="C208" s="78"/>
      <c r="D208" s="78"/>
      <c r="E208" s="78"/>
      <c r="F208" s="163"/>
      <c r="G208" s="163"/>
      <c r="H208" s="163"/>
      <c r="I208" s="78"/>
      <c r="J208" s="78"/>
      <c r="K208" s="78"/>
      <c r="L208" s="163"/>
      <c r="M208" s="163"/>
      <c r="N208" s="163"/>
      <c r="O208" s="163"/>
      <c r="P208" s="164"/>
      <c r="Q208" s="165"/>
      <c r="R208" s="165"/>
      <c r="U208" s="144"/>
    </row>
    <row r="209" spans="2:21" x14ac:dyDescent="0.35">
      <c r="B209" s="154"/>
      <c r="C209" s="155"/>
      <c r="D209" s="155"/>
      <c r="E209" s="155"/>
      <c r="F209" s="155"/>
      <c r="G209" s="155"/>
      <c r="H209" s="156"/>
      <c r="I209" s="155"/>
      <c r="J209" s="155"/>
      <c r="K209" s="155"/>
      <c r="L209" s="155"/>
      <c r="M209" s="155"/>
      <c r="N209" s="157"/>
      <c r="O209" s="157"/>
      <c r="P209" s="158"/>
      <c r="Q209" s="159"/>
      <c r="R209" s="159"/>
      <c r="S209" s="160"/>
      <c r="T209" s="161"/>
      <c r="U209" s="162"/>
    </row>
    <row r="210" spans="2:21" ht="17.5" x14ac:dyDescent="0.35">
      <c r="B210" s="153" t="s">
        <v>19</v>
      </c>
      <c r="C210" s="78"/>
      <c r="D210" s="2">
        <v>0</v>
      </c>
      <c r="E210" s="78"/>
      <c r="F210" s="163"/>
      <c r="G210" s="163"/>
      <c r="H210" s="78" t="s">
        <v>37</v>
      </c>
      <c r="I210" s="78"/>
      <c r="J210" s="78"/>
      <c r="K210" s="78"/>
      <c r="L210" s="163"/>
      <c r="M210" s="163"/>
      <c r="N210" s="55" t="s">
        <v>57</v>
      </c>
      <c r="O210" s="163"/>
      <c r="P210" s="164"/>
      <c r="Q210" s="165"/>
      <c r="U210" s="144"/>
    </row>
    <row r="211" spans="2:21" x14ac:dyDescent="0.35">
      <c r="B211" s="153"/>
      <c r="C211" s="78"/>
      <c r="D211" s="78"/>
      <c r="E211" s="78"/>
      <c r="F211" s="163"/>
      <c r="G211" s="163"/>
      <c r="H211" s="163"/>
      <c r="I211" s="78"/>
      <c r="J211" s="78"/>
      <c r="K211" s="78"/>
      <c r="L211" s="163"/>
      <c r="M211" s="163"/>
      <c r="N211" s="163"/>
      <c r="O211" s="163"/>
      <c r="P211" s="164"/>
      <c r="Q211" s="165"/>
      <c r="R211" s="165"/>
      <c r="U211" s="144"/>
    </row>
    <row r="212" spans="2:21" x14ac:dyDescent="0.35">
      <c r="B212" s="153" t="s">
        <v>59</v>
      </c>
      <c r="C212" s="78"/>
      <c r="D212" s="47">
        <v>0</v>
      </c>
      <c r="E212" s="78"/>
      <c r="F212" s="163"/>
      <c r="G212" s="163"/>
      <c r="H212" s="163"/>
      <c r="I212" s="163"/>
      <c r="J212" s="163"/>
      <c r="K212" s="163"/>
      <c r="L212" s="163"/>
      <c r="M212" s="163"/>
      <c r="N212" s="163"/>
      <c r="O212" s="163"/>
      <c r="P212" s="164"/>
      <c r="Q212" s="165"/>
      <c r="R212" s="165"/>
      <c r="U212" s="144"/>
    </row>
    <row r="213" spans="2:21" x14ac:dyDescent="0.35">
      <c r="B213" s="153"/>
      <c r="C213" s="78"/>
      <c r="D213" s="78"/>
      <c r="E213" s="78"/>
      <c r="F213" s="163"/>
      <c r="G213" s="163"/>
      <c r="H213" s="163"/>
      <c r="I213" s="78"/>
      <c r="J213" s="78"/>
      <c r="K213" s="78"/>
      <c r="L213" s="163"/>
      <c r="M213" s="163"/>
      <c r="N213" s="163"/>
      <c r="O213" s="163"/>
      <c r="P213" s="164"/>
      <c r="Q213" s="165"/>
      <c r="R213" s="165"/>
      <c r="U213" s="144"/>
    </row>
    <row r="214" spans="2:21" x14ac:dyDescent="0.35">
      <c r="B214" s="154"/>
      <c r="C214" s="155"/>
      <c r="D214" s="155"/>
      <c r="E214" s="155"/>
      <c r="F214" s="155"/>
      <c r="G214" s="155"/>
      <c r="H214" s="156"/>
      <c r="I214" s="155"/>
      <c r="J214" s="155"/>
      <c r="K214" s="155"/>
      <c r="L214" s="155"/>
      <c r="M214" s="155"/>
      <c r="N214" s="157"/>
      <c r="O214" s="157"/>
      <c r="P214" s="158"/>
      <c r="Q214" s="159"/>
      <c r="R214" s="159"/>
      <c r="S214" s="160"/>
      <c r="T214" s="161"/>
      <c r="U214" s="162"/>
    </row>
    <row r="215" spans="2:21" ht="17.5" x14ac:dyDescent="0.35">
      <c r="B215" s="153" t="s">
        <v>20</v>
      </c>
      <c r="C215" s="78"/>
      <c r="D215" s="2">
        <v>0</v>
      </c>
      <c r="E215" s="78"/>
      <c r="F215" s="163"/>
      <c r="G215" s="163"/>
      <c r="H215" s="78" t="s">
        <v>38</v>
      </c>
      <c r="I215" s="78"/>
      <c r="J215" s="78"/>
      <c r="K215" s="78"/>
      <c r="L215" s="163"/>
      <c r="M215" s="163"/>
      <c r="N215" s="55" t="s">
        <v>57</v>
      </c>
      <c r="O215" s="163"/>
      <c r="P215" s="164"/>
      <c r="Q215" s="165"/>
      <c r="U215" s="144"/>
    </row>
    <row r="216" spans="2:21" x14ac:dyDescent="0.35">
      <c r="B216" s="153"/>
      <c r="C216" s="78"/>
      <c r="D216" s="78"/>
      <c r="E216" s="78"/>
      <c r="F216" s="78"/>
      <c r="G216" s="78"/>
      <c r="H216" s="78"/>
      <c r="I216" s="78"/>
      <c r="J216" s="78"/>
      <c r="K216" s="78"/>
      <c r="L216" s="78"/>
      <c r="M216" s="78"/>
      <c r="N216" s="78"/>
      <c r="O216" s="78"/>
      <c r="U216" s="144"/>
    </row>
    <row r="217" spans="2:21" x14ac:dyDescent="0.35">
      <c r="B217" s="153" t="s">
        <v>60</v>
      </c>
      <c r="D217" s="48">
        <v>0</v>
      </c>
      <c r="E217" s="78"/>
      <c r="F217" s="78"/>
      <c r="U217" s="144"/>
    </row>
    <row r="218" spans="2:21" ht="16" thickBot="1" x14ac:dyDescent="0.4">
      <c r="B218" s="153"/>
      <c r="C218" s="78"/>
      <c r="D218" s="78"/>
      <c r="E218" s="78"/>
      <c r="F218" s="78"/>
      <c r="G218" s="78"/>
      <c r="H218" s="78"/>
      <c r="I218" s="78"/>
      <c r="J218" s="78"/>
      <c r="K218" s="78"/>
      <c r="L218" s="78"/>
      <c r="M218" s="78"/>
      <c r="N218" s="78"/>
      <c r="O218" s="78"/>
      <c r="U218" s="144"/>
    </row>
    <row r="219" spans="2:21" x14ac:dyDescent="0.35">
      <c r="B219" s="166" t="s">
        <v>70</v>
      </c>
      <c r="C219" s="90"/>
      <c r="D219" s="91" t="s">
        <v>39</v>
      </c>
      <c r="E219" s="78"/>
      <c r="F219" s="91" t="s">
        <v>22</v>
      </c>
      <c r="G219" s="92"/>
      <c r="H219" s="91" t="s">
        <v>21</v>
      </c>
      <c r="I219" s="93"/>
      <c r="J219" s="91" t="s">
        <v>22</v>
      </c>
      <c r="K219" s="90"/>
      <c r="L219" s="91" t="s">
        <v>23</v>
      </c>
      <c r="M219" s="78"/>
      <c r="N219" s="94" t="s">
        <v>22</v>
      </c>
      <c r="O219" s="95"/>
      <c r="P219" s="96"/>
      <c r="Q219" s="97"/>
      <c r="R219" s="97" t="s">
        <v>24</v>
      </c>
      <c r="S219" s="97"/>
      <c r="T219" s="98"/>
      <c r="U219" s="144"/>
    </row>
    <row r="220" spans="2:21" ht="46.5" x14ac:dyDescent="0.35">
      <c r="B220" s="167"/>
      <c r="C220" s="90"/>
      <c r="D220" s="100" t="s">
        <v>40</v>
      </c>
      <c r="E220" s="78"/>
      <c r="F220" s="100" t="s">
        <v>25</v>
      </c>
      <c r="G220" s="92"/>
      <c r="H220" s="101" t="s">
        <v>53</v>
      </c>
      <c r="I220" s="102"/>
      <c r="J220" s="100" t="s">
        <v>25</v>
      </c>
      <c r="K220" s="103"/>
      <c r="L220" s="100" t="s">
        <v>26</v>
      </c>
      <c r="M220" s="78"/>
      <c r="N220" s="104" t="s">
        <v>25</v>
      </c>
      <c r="O220" s="92"/>
      <c r="P220" s="105" t="s">
        <v>54</v>
      </c>
      <c r="Q220" s="106"/>
      <c r="R220" s="107" t="s">
        <v>55</v>
      </c>
      <c r="S220" s="106"/>
      <c r="T220" s="105" t="s">
        <v>56</v>
      </c>
      <c r="U220" s="144"/>
    </row>
    <row r="221" spans="2:21" x14ac:dyDescent="0.35">
      <c r="B221" s="168"/>
      <c r="C221" s="90"/>
      <c r="D221" s="103" t="s">
        <v>27</v>
      </c>
      <c r="E221" s="78"/>
      <c r="F221" s="103"/>
      <c r="G221" s="92"/>
      <c r="H221" s="108" t="s">
        <v>27</v>
      </c>
      <c r="I221" s="102"/>
      <c r="J221" s="103"/>
      <c r="K221" s="103"/>
      <c r="L221" s="103" t="s">
        <v>27</v>
      </c>
      <c r="M221" s="78"/>
      <c r="N221" s="92"/>
      <c r="O221" s="92"/>
      <c r="P221" s="109"/>
      <c r="Q221" s="109"/>
      <c r="R221" s="109"/>
      <c r="S221" s="109"/>
      <c r="T221" s="109"/>
      <c r="U221" s="144"/>
    </row>
    <row r="222" spans="2:21" x14ac:dyDescent="0.35">
      <c r="B222" s="169" t="s">
        <v>107</v>
      </c>
      <c r="C222" s="90"/>
      <c r="D222" s="111"/>
      <c r="E222" s="78"/>
      <c r="F222" s="111"/>
      <c r="G222" s="78"/>
      <c r="H222" s="111"/>
      <c r="I222" s="102"/>
      <c r="J222" s="111"/>
      <c r="K222" s="93"/>
      <c r="L222" s="111"/>
      <c r="M222" s="78"/>
      <c r="N222" s="111"/>
      <c r="O222" s="78"/>
      <c r="P222" s="112"/>
      <c r="Q222" s="109"/>
      <c r="R222" s="112"/>
      <c r="S222" s="109"/>
      <c r="T222" s="112"/>
      <c r="U222" s="144"/>
    </row>
    <row r="223" spans="2:21" x14ac:dyDescent="0.35">
      <c r="B223" s="170" t="s">
        <v>69</v>
      </c>
      <c r="C223" s="114"/>
      <c r="D223" s="3">
        <v>0</v>
      </c>
      <c r="E223" s="115"/>
      <c r="F223" s="45">
        <f>IFERROR(D223/D283,0)</f>
        <v>0</v>
      </c>
      <c r="G223" s="78"/>
      <c r="H223" s="3">
        <v>0</v>
      </c>
      <c r="I223" s="102"/>
      <c r="J223" s="45">
        <f>IFERROR(H223/H283,0)</f>
        <v>0</v>
      </c>
      <c r="K223" s="93"/>
      <c r="L223" s="3">
        <v>0</v>
      </c>
      <c r="M223" s="102"/>
      <c r="N223" s="45">
        <f>IFERROR(L223/L283,0)</f>
        <v>0</v>
      </c>
      <c r="O223" s="116"/>
      <c r="P223" s="52">
        <f>IFERROR((D223/D205),0)</f>
        <v>0</v>
      </c>
      <c r="Q223" s="109"/>
      <c r="R223" s="52">
        <f>IFERROR((H223/D210),0)</f>
        <v>0</v>
      </c>
      <c r="S223" s="117"/>
      <c r="T223" s="51">
        <f>IFERROR((L223/H215),0)</f>
        <v>0</v>
      </c>
      <c r="U223" s="144"/>
    </row>
    <row r="224" spans="2:21" x14ac:dyDescent="0.35">
      <c r="B224" s="170" t="s">
        <v>99</v>
      </c>
      <c r="C224" s="114"/>
      <c r="D224" s="3">
        <v>0</v>
      </c>
      <c r="E224" s="115"/>
      <c r="F224" s="45">
        <f>IFERROR(D224/D283,0)</f>
        <v>0</v>
      </c>
      <c r="G224" s="78"/>
      <c r="H224" s="3">
        <v>0</v>
      </c>
      <c r="I224" s="102"/>
      <c r="J224" s="45">
        <f>IFERROR(H224/H283,0)</f>
        <v>0</v>
      </c>
      <c r="K224" s="93"/>
      <c r="L224" s="3">
        <v>0</v>
      </c>
      <c r="M224" s="102"/>
      <c r="N224" s="45">
        <f>IFERROR(L224/L283,0)</f>
        <v>0</v>
      </c>
      <c r="O224" s="116"/>
      <c r="P224" s="52">
        <f>IFERROR((D224/D205),0)</f>
        <v>0</v>
      </c>
      <c r="Q224" s="109"/>
      <c r="R224" s="52">
        <f>IFERROR((H224/D210),0)</f>
        <v>0</v>
      </c>
      <c r="S224" s="117"/>
      <c r="T224" s="51">
        <f>IFERROR((L224/H215),0)</f>
        <v>0</v>
      </c>
      <c r="U224" s="144"/>
    </row>
    <row r="225" spans="2:21" x14ac:dyDescent="0.35">
      <c r="B225" s="171" t="s">
        <v>68</v>
      </c>
      <c r="C225" s="114"/>
      <c r="D225" s="119">
        <f>SUM(D223:D224)</f>
        <v>0</v>
      </c>
      <c r="E225" s="115"/>
      <c r="F225" s="56">
        <f>SUM(F223:F224)</f>
        <v>0</v>
      </c>
      <c r="G225" s="78"/>
      <c r="H225" s="119">
        <f>SUM(H223:H224)</f>
        <v>0</v>
      </c>
      <c r="I225" s="102"/>
      <c r="J225" s="56">
        <f>SUM(J223:J224)</f>
        <v>0</v>
      </c>
      <c r="K225" s="93"/>
      <c r="L225" s="119">
        <f>SUM(L223:L224)</f>
        <v>0</v>
      </c>
      <c r="M225" s="102"/>
      <c r="N225" s="56">
        <f>SUM(N223:N224)</f>
        <v>0</v>
      </c>
      <c r="O225" s="116"/>
      <c r="P225" s="52">
        <f>IFERROR((D225/D205),0)</f>
        <v>0</v>
      </c>
      <c r="Q225" s="109"/>
      <c r="R225" s="52">
        <f>IFERROR((H225/D210),0)</f>
        <v>0</v>
      </c>
      <c r="S225" s="117"/>
      <c r="T225" s="51">
        <f>IFERROR((L225/H215),0)</f>
        <v>0</v>
      </c>
      <c r="U225" s="144"/>
    </row>
    <row r="226" spans="2:21" x14ac:dyDescent="0.35">
      <c r="B226" s="169" t="s">
        <v>108</v>
      </c>
      <c r="C226" s="114"/>
      <c r="D226" s="111"/>
      <c r="E226" s="115"/>
      <c r="F226" s="120"/>
      <c r="G226" s="78"/>
      <c r="H226" s="111"/>
      <c r="I226" s="102"/>
      <c r="J226" s="120"/>
      <c r="K226" s="93"/>
      <c r="L226" s="111"/>
      <c r="M226" s="102"/>
      <c r="N226" s="120"/>
      <c r="O226" s="116"/>
      <c r="P226" s="121"/>
      <c r="Q226" s="109"/>
      <c r="R226" s="121"/>
      <c r="S226" s="117"/>
      <c r="T226" s="122"/>
      <c r="U226" s="144"/>
    </row>
    <row r="227" spans="2:21" x14ac:dyDescent="0.35">
      <c r="B227" s="170" t="s">
        <v>102</v>
      </c>
      <c r="C227" s="114"/>
      <c r="D227" s="3">
        <v>0</v>
      </c>
      <c r="E227" s="115"/>
      <c r="F227" s="45">
        <f>IFERROR(D227/D283,0)</f>
        <v>0</v>
      </c>
      <c r="G227" s="78"/>
      <c r="H227" s="3">
        <v>0</v>
      </c>
      <c r="I227" s="102"/>
      <c r="J227" s="45">
        <f>IFERROR(H227/H283,0)</f>
        <v>0</v>
      </c>
      <c r="K227" s="93"/>
      <c r="L227" s="3">
        <v>0</v>
      </c>
      <c r="M227" s="102"/>
      <c r="N227" s="45">
        <f>IFERROR(L227/L283,0)</f>
        <v>0</v>
      </c>
      <c r="O227" s="116"/>
      <c r="P227" s="52">
        <f>IFERROR((D227/D205),0)</f>
        <v>0</v>
      </c>
      <c r="Q227" s="109"/>
      <c r="R227" s="52">
        <f>IFERROR((H227/D210),0)</f>
        <v>0</v>
      </c>
      <c r="S227" s="117"/>
      <c r="T227" s="51">
        <f>IFERROR((L227/D215),0)</f>
        <v>0</v>
      </c>
      <c r="U227" s="144"/>
    </row>
    <row r="228" spans="2:21" x14ac:dyDescent="0.35">
      <c r="B228" s="171" t="s">
        <v>28</v>
      </c>
      <c r="C228" s="114"/>
      <c r="D228" s="44">
        <f>SUM(D227)</f>
        <v>0</v>
      </c>
      <c r="E228" s="115"/>
      <c r="F228" s="45">
        <f>SUM(F227)</f>
        <v>0</v>
      </c>
      <c r="G228" s="78"/>
      <c r="H228" s="119">
        <f>SUM(H227)</f>
        <v>0</v>
      </c>
      <c r="I228" s="102"/>
      <c r="J228" s="45">
        <f>SUM(J227)</f>
        <v>0</v>
      </c>
      <c r="K228" s="93"/>
      <c r="L228" s="119">
        <f>SUM(L227)</f>
        <v>0</v>
      </c>
      <c r="M228" s="102"/>
      <c r="N228" s="45">
        <f>SUM(N227)</f>
        <v>0</v>
      </c>
      <c r="O228" s="116"/>
      <c r="P228" s="52">
        <f>IFERROR((D228/D205),0)</f>
        <v>0</v>
      </c>
      <c r="Q228" s="109"/>
      <c r="R228" s="52">
        <f>IFERROR((H228/D210),0)</f>
        <v>0</v>
      </c>
      <c r="S228" s="117"/>
      <c r="T228" s="51">
        <f>IFERROR((L228/D215),0)</f>
        <v>0</v>
      </c>
      <c r="U228" s="144"/>
    </row>
    <row r="229" spans="2:21" x14ac:dyDescent="0.35">
      <c r="B229" s="169" t="s">
        <v>109</v>
      </c>
      <c r="C229" s="114"/>
      <c r="D229" s="111"/>
      <c r="E229" s="115"/>
      <c r="F229" s="111"/>
      <c r="G229" s="92"/>
      <c r="H229" s="111"/>
      <c r="I229" s="102"/>
      <c r="J229" s="111"/>
      <c r="K229" s="123"/>
      <c r="L229" s="111"/>
      <c r="M229" s="102"/>
      <c r="N229" s="111"/>
      <c r="O229" s="124"/>
      <c r="P229" s="122"/>
      <c r="Q229" s="109"/>
      <c r="R229" s="125"/>
      <c r="S229" s="117"/>
      <c r="T229" s="122"/>
      <c r="U229" s="144"/>
    </row>
    <row r="230" spans="2:21" x14ac:dyDescent="0.35">
      <c r="B230" s="170" t="s">
        <v>61</v>
      </c>
      <c r="C230" s="90"/>
      <c r="D230" s="3">
        <v>0</v>
      </c>
      <c r="E230" s="115"/>
      <c r="F230" s="45">
        <f>IFERROR(D230/D283,0)</f>
        <v>0</v>
      </c>
      <c r="G230" s="92"/>
      <c r="H230" s="3">
        <v>0</v>
      </c>
      <c r="I230" s="102"/>
      <c r="J230" s="45">
        <f>IFERROR(H230/H283,0)</f>
        <v>0</v>
      </c>
      <c r="K230" s="123"/>
      <c r="L230" s="3">
        <v>0</v>
      </c>
      <c r="M230" s="102"/>
      <c r="N230" s="45">
        <f>IFERROR(L230/L283,0)</f>
        <v>0</v>
      </c>
      <c r="O230" s="124"/>
      <c r="P230" s="51">
        <f>IFERROR((D230/D205),0)</f>
        <v>0</v>
      </c>
      <c r="Q230" s="109"/>
      <c r="R230" s="52">
        <f>IFERROR((H230/D210),0)</f>
        <v>0</v>
      </c>
      <c r="S230" s="117"/>
      <c r="T230" s="51">
        <f>IFERROR((L230/D215),0)</f>
        <v>0</v>
      </c>
      <c r="U230" s="144"/>
    </row>
    <row r="231" spans="2:21" x14ac:dyDescent="0.35">
      <c r="B231" s="170" t="s">
        <v>62</v>
      </c>
      <c r="C231" s="90"/>
      <c r="D231" s="3">
        <v>0</v>
      </c>
      <c r="E231" s="115"/>
      <c r="F231" s="45">
        <f>IFERROR(D231/D283,0)</f>
        <v>0</v>
      </c>
      <c r="G231" s="92"/>
      <c r="H231" s="3">
        <v>0</v>
      </c>
      <c r="I231" s="102"/>
      <c r="J231" s="45">
        <f>IFERROR(H231/H283,0)</f>
        <v>0</v>
      </c>
      <c r="K231" s="123"/>
      <c r="L231" s="3">
        <v>0</v>
      </c>
      <c r="M231" s="102"/>
      <c r="N231" s="45">
        <f>IFERROR(L231/L283,0)</f>
        <v>0</v>
      </c>
      <c r="O231" s="124"/>
      <c r="P231" s="51">
        <f>IFERROR((D231/D205),0)</f>
        <v>0</v>
      </c>
      <c r="Q231" s="109"/>
      <c r="R231" s="52">
        <f>IFERROR((H231/D210),0)</f>
        <v>0</v>
      </c>
      <c r="S231" s="117"/>
      <c r="T231" s="51">
        <f>IFERROR((L231/D215),0)</f>
        <v>0</v>
      </c>
      <c r="U231" s="144"/>
    </row>
    <row r="232" spans="2:21" x14ac:dyDescent="0.35">
      <c r="B232" s="170" t="s">
        <v>63</v>
      </c>
      <c r="C232" s="90"/>
      <c r="D232" s="3">
        <v>0</v>
      </c>
      <c r="E232" s="115"/>
      <c r="F232" s="45">
        <f>IFERROR(D232/D283,0)</f>
        <v>0</v>
      </c>
      <c r="G232" s="92"/>
      <c r="H232" s="3">
        <v>0</v>
      </c>
      <c r="I232" s="102"/>
      <c r="J232" s="45">
        <f>IFERROR(H232/H283,0)</f>
        <v>0</v>
      </c>
      <c r="K232" s="123"/>
      <c r="L232" s="3">
        <v>0</v>
      </c>
      <c r="M232" s="102"/>
      <c r="N232" s="45">
        <f>IFERROR(L232/L283,0)</f>
        <v>0</v>
      </c>
      <c r="O232" s="124"/>
      <c r="P232" s="51">
        <f>IFERROR((D232/D205),0)</f>
        <v>0</v>
      </c>
      <c r="Q232" s="109"/>
      <c r="R232" s="52">
        <f>IFERROR((H232/D210),0)</f>
        <v>0</v>
      </c>
      <c r="S232" s="117"/>
      <c r="T232" s="51">
        <f>IFERROR((L232/D215),0)</f>
        <v>0</v>
      </c>
      <c r="U232" s="144"/>
    </row>
    <row r="233" spans="2:21" x14ac:dyDescent="0.35">
      <c r="B233" s="170" t="s">
        <v>64</v>
      </c>
      <c r="C233" s="90"/>
      <c r="D233" s="3">
        <v>0</v>
      </c>
      <c r="E233" s="115"/>
      <c r="F233" s="45">
        <f>IFERROR(D233/D283,0)</f>
        <v>0</v>
      </c>
      <c r="G233" s="92"/>
      <c r="H233" s="3">
        <v>0</v>
      </c>
      <c r="I233" s="102"/>
      <c r="J233" s="45">
        <f>IFERROR(H233/H283,0)</f>
        <v>0</v>
      </c>
      <c r="K233" s="123"/>
      <c r="L233" s="3">
        <v>0</v>
      </c>
      <c r="M233" s="102"/>
      <c r="N233" s="45">
        <f>IFERROR(L233/L283,0)</f>
        <v>0</v>
      </c>
      <c r="O233" s="124"/>
      <c r="P233" s="51">
        <f>IFERROR((D233/D205),0)</f>
        <v>0</v>
      </c>
      <c r="Q233" s="109"/>
      <c r="R233" s="52">
        <f>IFERROR((H233/D210),0)</f>
        <v>0</v>
      </c>
      <c r="S233" s="117"/>
      <c r="T233" s="51">
        <f>IFERROR((L233/D215),0)</f>
        <v>0</v>
      </c>
      <c r="U233" s="144"/>
    </row>
    <row r="234" spans="2:21" x14ac:dyDescent="0.35">
      <c r="B234" s="170" t="s">
        <v>65</v>
      </c>
      <c r="C234" s="90"/>
      <c r="D234" s="3">
        <v>0</v>
      </c>
      <c r="E234" s="115"/>
      <c r="F234" s="45">
        <f>IFERROR(D234/D283,0)</f>
        <v>0</v>
      </c>
      <c r="G234" s="92"/>
      <c r="H234" s="3">
        <v>0</v>
      </c>
      <c r="I234" s="102"/>
      <c r="J234" s="45">
        <f>IFERROR(H234/H283,0)</f>
        <v>0</v>
      </c>
      <c r="K234" s="123"/>
      <c r="L234" s="3">
        <v>0</v>
      </c>
      <c r="M234" s="102"/>
      <c r="N234" s="45">
        <f>IFERROR(L234/L283,0)</f>
        <v>0</v>
      </c>
      <c r="O234" s="124"/>
      <c r="P234" s="51">
        <f>IFERROR((D234/D205),0)</f>
        <v>0</v>
      </c>
      <c r="Q234" s="109"/>
      <c r="R234" s="52">
        <f>IFERROR((H234/D210),0)</f>
        <v>0</v>
      </c>
      <c r="S234" s="117"/>
      <c r="T234" s="51">
        <f>IFERROR((L234/D215),0)</f>
        <v>0</v>
      </c>
      <c r="U234" s="144"/>
    </row>
    <row r="235" spans="2:21" x14ac:dyDescent="0.35">
      <c r="B235" s="170" t="s">
        <v>66</v>
      </c>
      <c r="C235" s="90"/>
      <c r="D235" s="3">
        <v>0</v>
      </c>
      <c r="E235" s="115"/>
      <c r="F235" s="45">
        <f>IFERROR(D235/D283,0)</f>
        <v>0</v>
      </c>
      <c r="G235" s="92"/>
      <c r="H235" s="3">
        <v>0</v>
      </c>
      <c r="I235" s="102"/>
      <c r="J235" s="45">
        <f>IFERROR(H235/H283,0)</f>
        <v>0</v>
      </c>
      <c r="K235" s="123"/>
      <c r="L235" s="3">
        <v>0</v>
      </c>
      <c r="M235" s="102"/>
      <c r="N235" s="45">
        <f>IFERROR(L235/L283,0)</f>
        <v>0</v>
      </c>
      <c r="O235" s="124"/>
      <c r="P235" s="51">
        <f>IFERROR((D235/D205),0)</f>
        <v>0</v>
      </c>
      <c r="Q235" s="109"/>
      <c r="R235" s="52">
        <f>IFERROR((H235/D210),0)</f>
        <v>0</v>
      </c>
      <c r="S235" s="117"/>
      <c r="T235" s="51">
        <f>IFERROR((L235/D215),0)</f>
        <v>0</v>
      </c>
      <c r="U235" s="144"/>
    </row>
    <row r="236" spans="2:21" x14ac:dyDescent="0.35">
      <c r="B236" s="170" t="s">
        <v>67</v>
      </c>
      <c r="C236" s="90"/>
      <c r="D236" s="3">
        <v>0</v>
      </c>
      <c r="E236" s="115"/>
      <c r="F236" s="45">
        <f>IFERROR(D236/D283,0)</f>
        <v>0</v>
      </c>
      <c r="G236" s="92"/>
      <c r="H236" s="3">
        <v>0</v>
      </c>
      <c r="I236" s="102"/>
      <c r="J236" s="45">
        <f>IFERROR(H236/H283,0)</f>
        <v>0</v>
      </c>
      <c r="K236" s="123"/>
      <c r="L236" s="3">
        <v>0</v>
      </c>
      <c r="M236" s="102"/>
      <c r="N236" s="45">
        <f>IFERROR(L236/L283,0)</f>
        <v>0</v>
      </c>
      <c r="O236" s="124"/>
      <c r="P236" s="51">
        <f>IFERROR((D236/D205),0)</f>
        <v>0</v>
      </c>
      <c r="Q236" s="109"/>
      <c r="R236" s="52">
        <f>IFERROR((H236/D210),0)</f>
        <v>0</v>
      </c>
      <c r="S236" s="117"/>
      <c r="T236" s="51">
        <f>IFERROR((L236/D215),0)</f>
        <v>0</v>
      </c>
      <c r="U236" s="144"/>
    </row>
    <row r="237" spans="2:21" x14ac:dyDescent="0.35">
      <c r="B237" s="170" t="s">
        <v>71</v>
      </c>
      <c r="C237" s="90"/>
      <c r="D237" s="3">
        <v>0</v>
      </c>
      <c r="E237" s="115"/>
      <c r="F237" s="45">
        <f>IFERROR(D237/D283,0)</f>
        <v>0</v>
      </c>
      <c r="G237" s="92"/>
      <c r="H237" s="3">
        <v>0</v>
      </c>
      <c r="I237" s="102"/>
      <c r="J237" s="45">
        <f>IFERROR(H237/H283,0)</f>
        <v>0</v>
      </c>
      <c r="K237" s="123"/>
      <c r="L237" s="3">
        <v>0</v>
      </c>
      <c r="M237" s="102"/>
      <c r="N237" s="45">
        <f>IFERROR(L237/L283,0)</f>
        <v>0</v>
      </c>
      <c r="O237" s="124"/>
      <c r="P237" s="51">
        <f>IFERROR((D237/D205),0)</f>
        <v>0</v>
      </c>
      <c r="Q237" s="109"/>
      <c r="R237" s="52">
        <f>IFERROR((H237/D210),0)</f>
        <v>0</v>
      </c>
      <c r="S237" s="117"/>
      <c r="T237" s="51">
        <f>IFERROR((L237/D215),0)</f>
        <v>0</v>
      </c>
      <c r="U237" s="144"/>
    </row>
    <row r="238" spans="2:21" x14ac:dyDescent="0.35">
      <c r="B238" s="172" t="s">
        <v>29</v>
      </c>
      <c r="C238" s="127"/>
      <c r="D238" s="44">
        <f>SUM(D230:D237)</f>
        <v>0</v>
      </c>
      <c r="E238" s="115"/>
      <c r="F238" s="57">
        <f>SUM(F230:F237)</f>
        <v>0</v>
      </c>
      <c r="G238" s="92"/>
      <c r="H238" s="119">
        <f>SUM(H230:H237)</f>
        <v>0</v>
      </c>
      <c r="I238" s="102"/>
      <c r="J238" s="57">
        <f>SUM(J230:J237)</f>
        <v>0</v>
      </c>
      <c r="K238" s="116"/>
      <c r="L238" s="119">
        <f>SUM(L230:L237)</f>
        <v>0</v>
      </c>
      <c r="M238" s="102"/>
      <c r="N238" s="57">
        <f>SUM(N230:N237)</f>
        <v>0</v>
      </c>
      <c r="O238" s="115"/>
      <c r="P238" s="51">
        <f>IFERROR((D238/D205),0)</f>
        <v>0</v>
      </c>
      <c r="Q238" s="109"/>
      <c r="R238" s="52">
        <f>IFERROR((H238/D210),0)</f>
        <v>0</v>
      </c>
      <c r="S238" s="117"/>
      <c r="T238" s="51">
        <f>IFERROR((L238/D215),0)</f>
        <v>0</v>
      </c>
      <c r="U238" s="144"/>
    </row>
    <row r="239" spans="2:21" x14ac:dyDescent="0.35">
      <c r="B239" s="169" t="s">
        <v>110</v>
      </c>
      <c r="C239" s="114"/>
      <c r="D239" s="111"/>
      <c r="E239" s="115"/>
      <c r="F239" s="111"/>
      <c r="G239" s="92"/>
      <c r="H239" s="111"/>
      <c r="I239" s="102"/>
      <c r="J239" s="111"/>
      <c r="K239" s="123"/>
      <c r="L239" s="111"/>
      <c r="M239" s="102"/>
      <c r="N239" s="111"/>
      <c r="O239" s="124"/>
      <c r="P239" s="122"/>
      <c r="Q239" s="109"/>
      <c r="R239" s="125"/>
      <c r="S239" s="117"/>
      <c r="T239" s="122"/>
      <c r="U239" s="144"/>
    </row>
    <row r="240" spans="2:21" x14ac:dyDescent="0.35">
      <c r="B240" s="170" t="s">
        <v>72</v>
      </c>
      <c r="C240" s="90"/>
      <c r="D240" s="3">
        <v>0</v>
      </c>
      <c r="E240" s="115"/>
      <c r="F240" s="45">
        <f>IFERROR(D240/D283,0)</f>
        <v>0</v>
      </c>
      <c r="G240" s="92"/>
      <c r="H240" s="3">
        <v>0</v>
      </c>
      <c r="I240" s="102"/>
      <c r="J240" s="45">
        <f>IFERROR(H240/H283,0)</f>
        <v>0</v>
      </c>
      <c r="K240" s="123"/>
      <c r="L240" s="3">
        <v>0</v>
      </c>
      <c r="M240" s="102"/>
      <c r="N240" s="45">
        <f>IFERROR(L240/L283,0)</f>
        <v>0</v>
      </c>
      <c r="O240" s="124"/>
      <c r="P240" s="51">
        <f>IFERROR((D240/D205),0)</f>
        <v>0</v>
      </c>
      <c r="Q240" s="109"/>
      <c r="R240" s="52">
        <f>IFERROR((H240/D210),0)</f>
        <v>0</v>
      </c>
      <c r="S240" s="117"/>
      <c r="T240" s="51">
        <f>IFERROR((L240/D215),0)</f>
        <v>0</v>
      </c>
      <c r="U240" s="144"/>
    </row>
    <row r="241" spans="2:21" x14ac:dyDescent="0.35">
      <c r="B241" s="170" t="s">
        <v>73</v>
      </c>
      <c r="C241" s="90"/>
      <c r="D241" s="3">
        <v>0</v>
      </c>
      <c r="E241" s="115"/>
      <c r="F241" s="45">
        <f>IFERROR(D241/D283,0)</f>
        <v>0</v>
      </c>
      <c r="G241" s="92"/>
      <c r="H241" s="3">
        <v>0</v>
      </c>
      <c r="I241" s="102"/>
      <c r="J241" s="45">
        <f>IFERROR(H241/H283,0)</f>
        <v>0</v>
      </c>
      <c r="K241" s="123"/>
      <c r="L241" s="3">
        <v>0</v>
      </c>
      <c r="M241" s="102"/>
      <c r="N241" s="45">
        <f>IFERROR(L241/L283,0)</f>
        <v>0</v>
      </c>
      <c r="O241" s="124"/>
      <c r="P241" s="51">
        <f>IFERROR((D241/D205),0)</f>
        <v>0</v>
      </c>
      <c r="Q241" s="109"/>
      <c r="R241" s="52">
        <f>IFERROR((H241/D210),0)</f>
        <v>0</v>
      </c>
      <c r="S241" s="117"/>
      <c r="T241" s="51">
        <f>IFERROR((L241/D215),0)</f>
        <v>0</v>
      </c>
      <c r="U241" s="144"/>
    </row>
    <row r="242" spans="2:21" x14ac:dyDescent="0.35">
      <c r="B242" s="170" t="s">
        <v>74</v>
      </c>
      <c r="C242" s="90"/>
      <c r="D242" s="3">
        <v>0</v>
      </c>
      <c r="E242" s="115"/>
      <c r="F242" s="45">
        <f>IFERROR(D242/D283,0)</f>
        <v>0</v>
      </c>
      <c r="G242" s="92"/>
      <c r="H242" s="3">
        <v>0</v>
      </c>
      <c r="I242" s="102"/>
      <c r="J242" s="45">
        <f>IFERROR(H242/H283,0)</f>
        <v>0</v>
      </c>
      <c r="K242" s="123"/>
      <c r="L242" s="3">
        <v>0</v>
      </c>
      <c r="M242" s="102"/>
      <c r="N242" s="45">
        <f>IFERROR(L242/L283,0)</f>
        <v>0</v>
      </c>
      <c r="O242" s="124"/>
      <c r="P242" s="51">
        <f>IFERROR((D242/D205),0)</f>
        <v>0</v>
      </c>
      <c r="Q242" s="109"/>
      <c r="R242" s="52">
        <f>IFERROR((H242/D210),0)</f>
        <v>0</v>
      </c>
      <c r="S242" s="117"/>
      <c r="T242" s="51">
        <f>IFERROR((L242/D215),0)</f>
        <v>0</v>
      </c>
      <c r="U242" s="144"/>
    </row>
    <row r="243" spans="2:21" x14ac:dyDescent="0.35">
      <c r="B243" s="172" t="s">
        <v>30</v>
      </c>
      <c r="C243" s="127"/>
      <c r="D243" s="44">
        <f>SUM(D240:D242)</f>
        <v>0</v>
      </c>
      <c r="E243" s="115"/>
      <c r="F243" s="57">
        <f>SUM(F240:F242)</f>
        <v>0</v>
      </c>
      <c r="G243" s="92"/>
      <c r="H243" s="119">
        <f>SUM(H240:H242)</f>
        <v>0</v>
      </c>
      <c r="I243" s="102"/>
      <c r="J243" s="57">
        <f>SUM(J240:J242)</f>
        <v>0</v>
      </c>
      <c r="K243" s="116"/>
      <c r="L243" s="119">
        <f>SUM(L240:L242)</f>
        <v>0</v>
      </c>
      <c r="M243" s="102"/>
      <c r="N243" s="57">
        <f>SUM(N240:N242)</f>
        <v>0</v>
      </c>
      <c r="O243" s="115"/>
      <c r="P243" s="51">
        <f>IFERROR((D243/D205),0)</f>
        <v>0</v>
      </c>
      <c r="Q243" s="109"/>
      <c r="R243" s="52">
        <f>IFERROR((H243/D210),0)</f>
        <v>0</v>
      </c>
      <c r="S243" s="117"/>
      <c r="T243" s="51">
        <f>IFERROR((L243/D215),0)</f>
        <v>0</v>
      </c>
      <c r="U243" s="144"/>
    </row>
    <row r="244" spans="2:21" x14ac:dyDescent="0.35">
      <c r="B244" s="169" t="s">
        <v>111</v>
      </c>
      <c r="C244" s="127"/>
      <c r="D244" s="111"/>
      <c r="E244" s="115"/>
      <c r="F244" s="111"/>
      <c r="G244" s="92"/>
      <c r="H244" s="111"/>
      <c r="I244" s="102"/>
      <c r="J244" s="111"/>
      <c r="K244" s="123"/>
      <c r="L244" s="111"/>
      <c r="M244" s="102"/>
      <c r="N244" s="111"/>
      <c r="O244" s="115"/>
      <c r="P244" s="122"/>
      <c r="Q244" s="109"/>
      <c r="R244" s="125"/>
      <c r="S244" s="117"/>
      <c r="T244" s="122"/>
      <c r="U244" s="144"/>
    </row>
    <row r="245" spans="2:21" x14ac:dyDescent="0.35">
      <c r="B245" s="170" t="s">
        <v>296</v>
      </c>
      <c r="C245" s="127"/>
      <c r="D245" s="4">
        <v>0</v>
      </c>
      <c r="E245" s="115"/>
      <c r="F245" s="45">
        <f>IFERROR(D245/D283,0)</f>
        <v>0</v>
      </c>
      <c r="G245" s="92"/>
      <c r="H245" s="3">
        <v>0</v>
      </c>
      <c r="I245" s="102"/>
      <c r="J245" s="45">
        <f>IFERROR(H245/H283,0)</f>
        <v>0</v>
      </c>
      <c r="K245" s="116"/>
      <c r="L245" s="3">
        <v>0</v>
      </c>
      <c r="M245" s="102"/>
      <c r="N245" s="45">
        <f>IFERROR(L245/L283,0)</f>
        <v>0</v>
      </c>
      <c r="O245" s="115"/>
      <c r="P245" s="51">
        <f>IFERROR((D245/D205),0)</f>
        <v>0</v>
      </c>
      <c r="Q245" s="109"/>
      <c r="R245" s="52">
        <f>IFERROR((H245/D210),0)</f>
        <v>0</v>
      </c>
      <c r="S245" s="117"/>
      <c r="T245" s="51">
        <f>IFERROR((L245/D215),0)</f>
        <v>0</v>
      </c>
      <c r="U245" s="144"/>
    </row>
    <row r="246" spans="2:21" x14ac:dyDescent="0.35">
      <c r="B246" s="172" t="s">
        <v>75</v>
      </c>
      <c r="C246" s="127"/>
      <c r="D246" s="44">
        <f>SUM(D245)</f>
        <v>0</v>
      </c>
      <c r="E246" s="115"/>
      <c r="F246" s="45">
        <f>SUM(F245)</f>
        <v>0</v>
      </c>
      <c r="G246" s="92"/>
      <c r="H246" s="44">
        <f>SUM(H245)</f>
        <v>0</v>
      </c>
      <c r="I246" s="102"/>
      <c r="J246" s="45">
        <f>SUM(J245)</f>
        <v>0</v>
      </c>
      <c r="K246" s="116"/>
      <c r="L246" s="44">
        <f>SUM(L245)</f>
        <v>0</v>
      </c>
      <c r="M246" s="102"/>
      <c r="N246" s="45">
        <f>SUM(N245)</f>
        <v>0</v>
      </c>
      <c r="O246" s="115"/>
      <c r="P246" s="51">
        <f>IFERROR((D246/D205),0)</f>
        <v>0</v>
      </c>
      <c r="Q246" s="109"/>
      <c r="R246" s="52">
        <f>IFERROR((H246/D210),0)</f>
        <v>0</v>
      </c>
      <c r="S246" s="117"/>
      <c r="T246" s="51">
        <f>IFERROR((L246/D215),0)</f>
        <v>0</v>
      </c>
      <c r="U246" s="144"/>
    </row>
    <row r="247" spans="2:21" x14ac:dyDescent="0.35">
      <c r="B247" s="169" t="s">
        <v>112</v>
      </c>
      <c r="C247" s="114"/>
      <c r="D247" s="111"/>
      <c r="E247" s="115"/>
      <c r="F247" s="111"/>
      <c r="G247" s="92"/>
      <c r="H247" s="111"/>
      <c r="I247" s="102"/>
      <c r="J247" s="111"/>
      <c r="K247" s="123"/>
      <c r="L247" s="111"/>
      <c r="M247" s="102"/>
      <c r="N247" s="111"/>
      <c r="O247" s="124"/>
      <c r="P247" s="122"/>
      <c r="Q247" s="109"/>
      <c r="R247" s="125"/>
      <c r="S247" s="117"/>
      <c r="T247" s="122"/>
      <c r="U247" s="144"/>
    </row>
    <row r="248" spans="2:21" x14ac:dyDescent="0.35">
      <c r="B248" s="170" t="s">
        <v>76</v>
      </c>
      <c r="C248" s="90"/>
      <c r="D248" s="4">
        <v>0</v>
      </c>
      <c r="E248" s="115"/>
      <c r="F248" s="45">
        <f>IFERROR(D248/D283,0)</f>
        <v>0</v>
      </c>
      <c r="G248" s="92"/>
      <c r="H248" s="3">
        <v>0</v>
      </c>
      <c r="I248" s="102"/>
      <c r="J248" s="45">
        <f>IFERROR(H248/H283,0)</f>
        <v>0</v>
      </c>
      <c r="K248" s="123"/>
      <c r="L248" s="3">
        <v>0</v>
      </c>
      <c r="M248" s="102"/>
      <c r="N248" s="45">
        <f>IFERROR(L248/L283,0)</f>
        <v>0</v>
      </c>
      <c r="O248" s="124"/>
      <c r="P248" s="51">
        <f>IFERROR((D248/D205),0)</f>
        <v>0</v>
      </c>
      <c r="Q248" s="109"/>
      <c r="R248" s="52">
        <f>IFERROR((H248/D210),0)</f>
        <v>0</v>
      </c>
      <c r="S248" s="117"/>
      <c r="T248" s="51">
        <f>IFERROR((L248/D215),0)</f>
        <v>0</v>
      </c>
      <c r="U248" s="144"/>
    </row>
    <row r="249" spans="2:21" x14ac:dyDescent="0.35">
      <c r="B249" s="170" t="s">
        <v>78</v>
      </c>
      <c r="C249" s="90"/>
      <c r="D249" s="4">
        <v>0</v>
      </c>
      <c r="E249" s="115"/>
      <c r="F249" s="45">
        <f>IFERROR(D249/D283,0)</f>
        <v>0</v>
      </c>
      <c r="G249" s="92"/>
      <c r="H249" s="3">
        <v>0</v>
      </c>
      <c r="I249" s="102"/>
      <c r="J249" s="45">
        <f>IFERROR(H249/H283,0)</f>
        <v>0</v>
      </c>
      <c r="K249" s="123"/>
      <c r="L249" s="3">
        <v>0</v>
      </c>
      <c r="M249" s="102"/>
      <c r="N249" s="45">
        <f>IFERROR(L249/L283,0)</f>
        <v>0</v>
      </c>
      <c r="O249" s="124"/>
      <c r="P249" s="51">
        <f>IFERROR((D249/D205),0)</f>
        <v>0</v>
      </c>
      <c r="Q249" s="109"/>
      <c r="R249" s="52">
        <f>IFERROR((H249/D210),0)</f>
        <v>0</v>
      </c>
      <c r="S249" s="117"/>
      <c r="T249" s="51">
        <f>IFERROR((L249/D215),0)</f>
        <v>0</v>
      </c>
      <c r="U249" s="144"/>
    </row>
    <row r="250" spans="2:21" x14ac:dyDescent="0.35">
      <c r="B250" s="170" t="s">
        <v>77</v>
      </c>
      <c r="C250" s="90"/>
      <c r="D250" s="4">
        <v>0</v>
      </c>
      <c r="E250" s="115"/>
      <c r="F250" s="45">
        <f>IFERROR(D250/D283,0)</f>
        <v>0</v>
      </c>
      <c r="G250" s="92"/>
      <c r="H250" s="3">
        <v>0</v>
      </c>
      <c r="I250" s="102"/>
      <c r="J250" s="45">
        <f>IFERROR(H250/H283,0)</f>
        <v>0</v>
      </c>
      <c r="K250" s="123"/>
      <c r="L250" s="3">
        <v>0</v>
      </c>
      <c r="M250" s="102"/>
      <c r="N250" s="45">
        <f>IFERROR(L250/L283,0)</f>
        <v>0</v>
      </c>
      <c r="O250" s="124"/>
      <c r="P250" s="51">
        <f>IFERROR((D250/D205),0)</f>
        <v>0</v>
      </c>
      <c r="Q250" s="109"/>
      <c r="R250" s="52">
        <f>IFERROR((H250/D210),0)</f>
        <v>0</v>
      </c>
      <c r="S250" s="117"/>
      <c r="T250" s="51">
        <f>IFERROR((L250/D215),0)</f>
        <v>0</v>
      </c>
      <c r="U250" s="144"/>
    </row>
    <row r="251" spans="2:21" x14ac:dyDescent="0.35">
      <c r="B251" s="170" t="s">
        <v>79</v>
      </c>
      <c r="C251" s="90"/>
      <c r="D251" s="4">
        <v>0</v>
      </c>
      <c r="E251" s="115"/>
      <c r="F251" s="45">
        <f>IFERROR(D251/D283,0)</f>
        <v>0</v>
      </c>
      <c r="G251" s="92"/>
      <c r="H251" s="3">
        <v>0</v>
      </c>
      <c r="I251" s="102"/>
      <c r="J251" s="45">
        <f>IFERROR(H251/H283,0)</f>
        <v>0</v>
      </c>
      <c r="K251" s="123"/>
      <c r="L251" s="3">
        <v>0</v>
      </c>
      <c r="M251" s="102"/>
      <c r="N251" s="45">
        <f>IFERROR(L251/L283,0)</f>
        <v>0</v>
      </c>
      <c r="O251" s="124"/>
      <c r="P251" s="51">
        <f>IFERROR((D251/D205),0)</f>
        <v>0</v>
      </c>
      <c r="Q251" s="109"/>
      <c r="R251" s="52">
        <f>IFERROR((H251/D210),0)</f>
        <v>0</v>
      </c>
      <c r="S251" s="117"/>
      <c r="T251" s="51">
        <f>IFERROR((L251/D215),0)</f>
        <v>0</v>
      </c>
      <c r="U251" s="144"/>
    </row>
    <row r="252" spans="2:21" x14ac:dyDescent="0.35">
      <c r="B252" s="170" t="s">
        <v>80</v>
      </c>
      <c r="C252" s="90"/>
      <c r="D252" s="4">
        <v>0</v>
      </c>
      <c r="E252" s="115"/>
      <c r="F252" s="45">
        <f>IFERROR(D252/D283,0)</f>
        <v>0</v>
      </c>
      <c r="G252" s="92"/>
      <c r="H252" s="3">
        <v>0</v>
      </c>
      <c r="I252" s="102"/>
      <c r="J252" s="45">
        <f>IFERROR(H252/H283,0)</f>
        <v>0</v>
      </c>
      <c r="K252" s="123"/>
      <c r="L252" s="3">
        <v>0</v>
      </c>
      <c r="M252" s="102"/>
      <c r="N252" s="45">
        <f>IFERROR(L252/L283,0)</f>
        <v>0</v>
      </c>
      <c r="O252" s="124"/>
      <c r="P252" s="51">
        <f>IFERROR((D252/D205),0)</f>
        <v>0</v>
      </c>
      <c r="Q252" s="109"/>
      <c r="R252" s="52">
        <f>IFERROR((H252/D210),0)</f>
        <v>0</v>
      </c>
      <c r="S252" s="117"/>
      <c r="T252" s="51">
        <f>IFERROR((L252/D215),0)</f>
        <v>0</v>
      </c>
      <c r="U252" s="144"/>
    </row>
    <row r="253" spans="2:21" x14ac:dyDescent="0.35">
      <c r="B253" s="170" t="s">
        <v>81</v>
      </c>
      <c r="C253" s="90"/>
      <c r="D253" s="4">
        <v>0</v>
      </c>
      <c r="E253" s="115"/>
      <c r="F253" s="45">
        <f>IFERROR(D253/D283,0)</f>
        <v>0</v>
      </c>
      <c r="G253" s="92"/>
      <c r="H253" s="3">
        <v>0</v>
      </c>
      <c r="I253" s="102"/>
      <c r="J253" s="45">
        <f>IFERROR(H253/H283,0)</f>
        <v>0</v>
      </c>
      <c r="K253" s="123"/>
      <c r="L253" s="3">
        <v>0</v>
      </c>
      <c r="M253" s="102"/>
      <c r="N253" s="45">
        <f>IFERROR(L253/L283,0)</f>
        <v>0</v>
      </c>
      <c r="O253" s="124"/>
      <c r="P253" s="51">
        <f>IFERROR((D253/D205),0)</f>
        <v>0</v>
      </c>
      <c r="Q253" s="109"/>
      <c r="R253" s="52">
        <f>IFERROR((H253/D210),0)</f>
        <v>0</v>
      </c>
      <c r="S253" s="117"/>
      <c r="T253" s="51">
        <f>IFERROR((L253/D215),0)</f>
        <v>0</v>
      </c>
      <c r="U253" s="144"/>
    </row>
    <row r="254" spans="2:21" x14ac:dyDescent="0.35">
      <c r="B254" s="170" t="s">
        <v>82</v>
      </c>
      <c r="C254" s="90"/>
      <c r="D254" s="4">
        <v>0</v>
      </c>
      <c r="E254" s="115"/>
      <c r="F254" s="45">
        <f>IFERROR(D254/D283,0)</f>
        <v>0</v>
      </c>
      <c r="G254" s="92"/>
      <c r="H254" s="3">
        <v>0</v>
      </c>
      <c r="I254" s="102"/>
      <c r="J254" s="45">
        <f>IFERROR(H254/H283,0)</f>
        <v>0</v>
      </c>
      <c r="K254" s="123"/>
      <c r="L254" s="3">
        <v>0</v>
      </c>
      <c r="M254" s="102"/>
      <c r="N254" s="45">
        <f>IFERROR(L254/L283,0)</f>
        <v>0</v>
      </c>
      <c r="O254" s="124"/>
      <c r="P254" s="51">
        <f>IFERROR((D254/D205),0)</f>
        <v>0</v>
      </c>
      <c r="Q254" s="109"/>
      <c r="R254" s="52">
        <f>IFERROR((H254/D210),0)</f>
        <v>0</v>
      </c>
      <c r="S254" s="117"/>
      <c r="T254" s="51">
        <f>IFERROR((L254/D215),0)</f>
        <v>0</v>
      </c>
      <c r="U254" s="144"/>
    </row>
    <row r="255" spans="2:21" x14ac:dyDescent="0.35">
      <c r="B255" s="170" t="s">
        <v>83</v>
      </c>
      <c r="C255" s="90"/>
      <c r="D255" s="4">
        <v>0</v>
      </c>
      <c r="E255" s="115"/>
      <c r="F255" s="45">
        <f>IFERROR(D255/D283,0)</f>
        <v>0</v>
      </c>
      <c r="G255" s="92"/>
      <c r="H255" s="3">
        <v>0</v>
      </c>
      <c r="I255" s="102"/>
      <c r="J255" s="45">
        <f>IFERROR(H255/H283,0)</f>
        <v>0</v>
      </c>
      <c r="K255" s="123"/>
      <c r="L255" s="3">
        <v>0</v>
      </c>
      <c r="M255" s="102"/>
      <c r="N255" s="45">
        <f>IFERROR(L255/L283,0)</f>
        <v>0</v>
      </c>
      <c r="O255" s="124"/>
      <c r="P255" s="51">
        <f>IFERROR((D255/D205),0)</f>
        <v>0</v>
      </c>
      <c r="Q255" s="109"/>
      <c r="R255" s="52">
        <f>IFERROR((H255/D210),0)</f>
        <v>0</v>
      </c>
      <c r="S255" s="117"/>
      <c r="T255" s="51">
        <f>IFERROR((L255/D215),0)</f>
        <v>0</v>
      </c>
      <c r="U255" s="144"/>
    </row>
    <row r="256" spans="2:21" x14ac:dyDescent="0.35">
      <c r="B256" s="170" t="s">
        <v>84</v>
      </c>
      <c r="C256" s="90"/>
      <c r="D256" s="4">
        <v>0</v>
      </c>
      <c r="E256" s="115"/>
      <c r="F256" s="45">
        <f>IFERROR(D256/D283,0)</f>
        <v>0</v>
      </c>
      <c r="G256" s="92"/>
      <c r="H256" s="3">
        <v>0</v>
      </c>
      <c r="I256" s="102"/>
      <c r="J256" s="45">
        <f>IFERROR(H256/H283,0)</f>
        <v>0</v>
      </c>
      <c r="K256" s="123"/>
      <c r="L256" s="3">
        <v>0</v>
      </c>
      <c r="M256" s="102"/>
      <c r="N256" s="45">
        <f>IFERROR(L256/L283,0)</f>
        <v>0</v>
      </c>
      <c r="O256" s="124"/>
      <c r="P256" s="51">
        <f>IFERROR((D256/D205),0)</f>
        <v>0</v>
      </c>
      <c r="Q256" s="109"/>
      <c r="R256" s="52">
        <f>IFERROR((H256/D210),0)</f>
        <v>0</v>
      </c>
      <c r="S256" s="117"/>
      <c r="T256" s="51">
        <f>IFERROR((L256/D215),0)</f>
        <v>0</v>
      </c>
      <c r="U256" s="144"/>
    </row>
    <row r="257" spans="2:21" x14ac:dyDescent="0.35">
      <c r="B257" s="170" t="s">
        <v>85</v>
      </c>
      <c r="C257" s="90"/>
      <c r="D257" s="4">
        <v>0</v>
      </c>
      <c r="E257" s="115"/>
      <c r="F257" s="45">
        <f>IFERROR(D257/D283,0)</f>
        <v>0</v>
      </c>
      <c r="G257" s="92"/>
      <c r="H257" s="3">
        <v>0</v>
      </c>
      <c r="I257" s="102"/>
      <c r="J257" s="45">
        <f>IFERROR(H257/H283,0)</f>
        <v>0</v>
      </c>
      <c r="K257" s="123"/>
      <c r="L257" s="3">
        <v>0</v>
      </c>
      <c r="M257" s="102"/>
      <c r="N257" s="45">
        <f>IFERROR(L257/L283,0)</f>
        <v>0</v>
      </c>
      <c r="O257" s="124"/>
      <c r="P257" s="51">
        <f>IFERROR((D257/D205),0)</f>
        <v>0</v>
      </c>
      <c r="Q257" s="109"/>
      <c r="R257" s="52">
        <f>IFERROR((H257/D210),0)</f>
        <v>0</v>
      </c>
      <c r="S257" s="117"/>
      <c r="T257" s="51">
        <f>IFERROR((L257/D215),0)</f>
        <v>0</v>
      </c>
      <c r="U257" s="144"/>
    </row>
    <row r="258" spans="2:21" x14ac:dyDescent="0.35">
      <c r="B258" s="170" t="s">
        <v>86</v>
      </c>
      <c r="C258" s="90"/>
      <c r="D258" s="4">
        <v>0</v>
      </c>
      <c r="E258" s="115"/>
      <c r="F258" s="45">
        <f>IFERROR(D258/D283,0)</f>
        <v>0</v>
      </c>
      <c r="G258" s="92"/>
      <c r="H258" s="3">
        <v>0</v>
      </c>
      <c r="I258" s="102"/>
      <c r="J258" s="45">
        <f>IFERROR(H258/H283,0)</f>
        <v>0</v>
      </c>
      <c r="K258" s="123"/>
      <c r="L258" s="3">
        <v>0</v>
      </c>
      <c r="M258" s="102"/>
      <c r="N258" s="45">
        <f>IFERROR(L258/L283,0)</f>
        <v>0</v>
      </c>
      <c r="O258" s="124"/>
      <c r="P258" s="51">
        <f>IFERROR((D258/D205),0)</f>
        <v>0</v>
      </c>
      <c r="Q258" s="109"/>
      <c r="R258" s="52">
        <f>IFERROR((H258/D210),0)</f>
        <v>0</v>
      </c>
      <c r="S258" s="117"/>
      <c r="T258" s="51">
        <f>IFERROR((L258/D215),0)</f>
        <v>0</v>
      </c>
      <c r="U258" s="144"/>
    </row>
    <row r="259" spans="2:21" x14ac:dyDescent="0.35">
      <c r="B259" s="170" t="s">
        <v>87</v>
      </c>
      <c r="C259" s="90"/>
      <c r="D259" s="4">
        <v>0</v>
      </c>
      <c r="E259" s="115"/>
      <c r="F259" s="45">
        <f>IFERROR(D259/D283,0)</f>
        <v>0</v>
      </c>
      <c r="G259" s="92"/>
      <c r="H259" s="3">
        <v>0</v>
      </c>
      <c r="I259" s="102"/>
      <c r="J259" s="45">
        <f>IFERROR(H259/H283,0)</f>
        <v>0</v>
      </c>
      <c r="K259" s="123"/>
      <c r="L259" s="3">
        <v>0</v>
      </c>
      <c r="M259" s="102"/>
      <c r="N259" s="45">
        <f>IFERROR(L259/L283,0)</f>
        <v>0</v>
      </c>
      <c r="O259" s="124"/>
      <c r="P259" s="51">
        <f>IFERROR((D259/D205),0)</f>
        <v>0</v>
      </c>
      <c r="Q259" s="109"/>
      <c r="R259" s="52">
        <f>IFERROR((H259/D210),0)</f>
        <v>0</v>
      </c>
      <c r="S259" s="117"/>
      <c r="T259" s="51">
        <f>IFERROR((L259/D215),0)</f>
        <v>0</v>
      </c>
      <c r="U259" s="144"/>
    </row>
    <row r="260" spans="2:21" x14ac:dyDescent="0.35">
      <c r="B260" s="170" t="s">
        <v>88</v>
      </c>
      <c r="C260" s="90"/>
      <c r="D260" s="4">
        <v>0</v>
      </c>
      <c r="E260" s="115"/>
      <c r="F260" s="45">
        <f>IFERROR(D260/D283,0)</f>
        <v>0</v>
      </c>
      <c r="G260" s="92"/>
      <c r="H260" s="3">
        <v>0</v>
      </c>
      <c r="I260" s="102"/>
      <c r="J260" s="45">
        <f>IFERROR(H260/H283,0)</f>
        <v>0</v>
      </c>
      <c r="K260" s="123"/>
      <c r="L260" s="3">
        <v>0</v>
      </c>
      <c r="M260" s="102"/>
      <c r="N260" s="45">
        <f>IFERROR(L260/L283,0)</f>
        <v>0</v>
      </c>
      <c r="O260" s="124"/>
      <c r="P260" s="51">
        <f>IFERROR((D260/D205),0)</f>
        <v>0</v>
      </c>
      <c r="Q260" s="109"/>
      <c r="R260" s="52">
        <f>IFERROR((H260/D210),0)</f>
        <v>0</v>
      </c>
      <c r="S260" s="117"/>
      <c r="T260" s="51">
        <f>IFERROR((L260/D215),0)</f>
        <v>0</v>
      </c>
      <c r="U260" s="144"/>
    </row>
    <row r="261" spans="2:21" x14ac:dyDescent="0.35">
      <c r="B261" s="170" t="s">
        <v>89</v>
      </c>
      <c r="C261" s="90"/>
      <c r="D261" s="4">
        <v>0</v>
      </c>
      <c r="E261" s="115"/>
      <c r="F261" s="45">
        <f>IFERROR(D261/D283,0)</f>
        <v>0</v>
      </c>
      <c r="G261" s="128"/>
      <c r="H261" s="3">
        <v>0</v>
      </c>
      <c r="I261" s="102"/>
      <c r="J261" s="45">
        <f>IFERROR(H261/H283,0)</f>
        <v>0</v>
      </c>
      <c r="K261" s="123"/>
      <c r="L261" s="3">
        <v>0</v>
      </c>
      <c r="M261" s="102"/>
      <c r="N261" s="45">
        <f>IFERROR(L261/L283,0)</f>
        <v>0</v>
      </c>
      <c r="O261" s="124"/>
      <c r="P261" s="51">
        <f>IFERROR((D261/D205),0)</f>
        <v>0</v>
      </c>
      <c r="Q261" s="109"/>
      <c r="R261" s="52">
        <f>IFERROR((H261/D210),0)</f>
        <v>0</v>
      </c>
      <c r="S261" s="117"/>
      <c r="T261" s="51">
        <f>IFERROR((L261/D215),0)</f>
        <v>0</v>
      </c>
      <c r="U261" s="144"/>
    </row>
    <row r="262" spans="2:21" x14ac:dyDescent="0.35">
      <c r="B262" s="172" t="s">
        <v>31</v>
      </c>
      <c r="C262" s="127"/>
      <c r="D262" s="44">
        <f>SUM(D248:D261)</f>
        <v>0</v>
      </c>
      <c r="E262" s="115"/>
      <c r="F262" s="57">
        <f>SUM(F248:F261)</f>
        <v>0</v>
      </c>
      <c r="G262" s="128"/>
      <c r="H262" s="119">
        <f>SUM(H248:H261)</f>
        <v>0</v>
      </c>
      <c r="I262" s="102"/>
      <c r="J262" s="57">
        <f>SUM(J248:J261)</f>
        <v>0</v>
      </c>
      <c r="K262" s="116"/>
      <c r="L262" s="119">
        <f>SUM(L248:L261)</f>
        <v>0</v>
      </c>
      <c r="M262" s="102"/>
      <c r="N262" s="57">
        <f>SUM(N248:N261)</f>
        <v>0</v>
      </c>
      <c r="O262" s="115"/>
      <c r="P262" s="51">
        <f>IFERROR((D262/D205),0)</f>
        <v>0</v>
      </c>
      <c r="Q262" s="109"/>
      <c r="R262" s="52">
        <f>IFERROR((H262/D210),0)</f>
        <v>0</v>
      </c>
      <c r="S262" s="117"/>
      <c r="T262" s="51">
        <f>IFERROR((L262/D215),0)</f>
        <v>0</v>
      </c>
      <c r="U262" s="144"/>
    </row>
    <row r="263" spans="2:21" x14ac:dyDescent="0.35">
      <c r="B263" s="169" t="s">
        <v>113</v>
      </c>
      <c r="C263" s="114"/>
      <c r="D263" s="111"/>
      <c r="E263" s="115"/>
      <c r="F263" s="111"/>
      <c r="G263" s="128"/>
      <c r="H263" s="111"/>
      <c r="I263" s="102"/>
      <c r="J263" s="111"/>
      <c r="K263" s="123"/>
      <c r="L263" s="111"/>
      <c r="M263" s="102"/>
      <c r="N263" s="111"/>
      <c r="O263" s="124"/>
      <c r="P263" s="122"/>
      <c r="Q263" s="109"/>
      <c r="R263" s="125"/>
      <c r="S263" s="117"/>
      <c r="T263" s="122"/>
      <c r="U263" s="144"/>
    </row>
    <row r="264" spans="2:21" x14ac:dyDescent="0.35">
      <c r="B264" s="170" t="s">
        <v>90</v>
      </c>
      <c r="C264" s="114"/>
      <c r="D264" s="3">
        <v>0</v>
      </c>
      <c r="E264" s="115"/>
      <c r="F264" s="45">
        <f>IFERROR(D264/D283,0)</f>
        <v>0</v>
      </c>
      <c r="G264" s="129"/>
      <c r="H264" s="3">
        <v>0</v>
      </c>
      <c r="I264" s="130"/>
      <c r="J264" s="45">
        <f>IFERROR(H264/H283,0)</f>
        <v>0</v>
      </c>
      <c r="K264" s="115"/>
      <c r="L264" s="3">
        <v>0</v>
      </c>
      <c r="M264" s="130"/>
      <c r="N264" s="45">
        <f>IFERROR(L264/L283,0)</f>
        <v>0</v>
      </c>
      <c r="O264" s="131"/>
      <c r="P264" s="51">
        <f>IFERROR((D264/D205),0)</f>
        <v>0</v>
      </c>
      <c r="Q264" s="109"/>
      <c r="R264" s="52">
        <f>IFERROR((H264/D210),0)</f>
        <v>0</v>
      </c>
      <c r="S264" s="117"/>
      <c r="T264" s="51">
        <f>IFERROR((L264/D215),0)</f>
        <v>0</v>
      </c>
      <c r="U264" s="144"/>
    </row>
    <row r="265" spans="2:21" x14ac:dyDescent="0.35">
      <c r="B265" s="172" t="s">
        <v>121</v>
      </c>
      <c r="C265" s="114"/>
      <c r="D265" s="119">
        <f>SUM(D264)</f>
        <v>0</v>
      </c>
      <c r="E265" s="115"/>
      <c r="F265" s="132">
        <f>SUM(F264)</f>
        <v>0</v>
      </c>
      <c r="G265" s="129"/>
      <c r="H265" s="119">
        <f>SUM(H264)</f>
        <v>0</v>
      </c>
      <c r="I265" s="130"/>
      <c r="J265" s="132">
        <f>SUM(J264)</f>
        <v>0</v>
      </c>
      <c r="K265" s="115"/>
      <c r="L265" s="119">
        <f>SUM(L264)</f>
        <v>0</v>
      </c>
      <c r="M265" s="130"/>
      <c r="N265" s="132">
        <f>SUM(N264)</f>
        <v>0</v>
      </c>
      <c r="O265" s="131"/>
      <c r="P265" s="51">
        <f>IFERROR((D265/D205),0)</f>
        <v>0</v>
      </c>
      <c r="Q265" s="109"/>
      <c r="R265" s="52">
        <f>IFERROR((H265/D210),0)</f>
        <v>0</v>
      </c>
      <c r="S265" s="117"/>
      <c r="T265" s="51">
        <f>IFERROR((L265/D215),0)</f>
        <v>0</v>
      </c>
      <c r="U265" s="144"/>
    </row>
    <row r="266" spans="2:21" x14ac:dyDescent="0.35">
      <c r="B266" s="169" t="s">
        <v>114</v>
      </c>
      <c r="C266" s="114"/>
      <c r="D266" s="111"/>
      <c r="E266" s="115"/>
      <c r="F266" s="111"/>
      <c r="G266" s="128"/>
      <c r="H266" s="111"/>
      <c r="I266" s="102"/>
      <c r="J266" s="111"/>
      <c r="K266" s="123"/>
      <c r="L266" s="111"/>
      <c r="M266" s="102"/>
      <c r="N266" s="111"/>
      <c r="O266" s="131"/>
      <c r="P266" s="122"/>
      <c r="Q266" s="109"/>
      <c r="R266" s="125"/>
      <c r="S266" s="117"/>
      <c r="T266" s="122"/>
      <c r="U266" s="144"/>
    </row>
    <row r="267" spans="2:21" x14ac:dyDescent="0.35">
      <c r="B267" s="170" t="s">
        <v>120</v>
      </c>
      <c r="C267" s="114"/>
      <c r="D267" s="3">
        <v>0</v>
      </c>
      <c r="E267" s="115"/>
      <c r="F267" s="45">
        <f>IFERROR(D267/D283,0)</f>
        <v>0</v>
      </c>
      <c r="G267" s="129"/>
      <c r="H267" s="3">
        <v>0</v>
      </c>
      <c r="I267" s="130"/>
      <c r="J267" s="45">
        <f>IFERROR(H267/H283,0)</f>
        <v>0</v>
      </c>
      <c r="K267" s="115"/>
      <c r="L267" s="3">
        <v>0</v>
      </c>
      <c r="M267" s="130"/>
      <c r="N267" s="45">
        <f>IFERROR(L267/L283,0)</f>
        <v>0</v>
      </c>
      <c r="O267" s="131"/>
      <c r="P267" s="51">
        <f>IFERROR((D267/D205),0)</f>
        <v>0</v>
      </c>
      <c r="Q267" s="109"/>
      <c r="R267" s="52">
        <f>IFERROR((H267/D210),0)</f>
        <v>0</v>
      </c>
      <c r="S267" s="117"/>
      <c r="T267" s="51">
        <f>IFERROR((L267/D215),0)</f>
        <v>0</v>
      </c>
      <c r="U267" s="144"/>
    </row>
    <row r="268" spans="2:21" x14ac:dyDescent="0.35">
      <c r="B268" s="172" t="s">
        <v>91</v>
      </c>
      <c r="C268" s="114"/>
      <c r="D268" s="119">
        <f>SUM(D267)</f>
        <v>0</v>
      </c>
      <c r="E268" s="115"/>
      <c r="F268" s="132">
        <f>SUM(F267)</f>
        <v>0</v>
      </c>
      <c r="G268" s="129"/>
      <c r="H268" s="119">
        <f>SUM(H267)</f>
        <v>0</v>
      </c>
      <c r="I268" s="130"/>
      <c r="J268" s="132">
        <f>SUM(J267)</f>
        <v>0</v>
      </c>
      <c r="K268" s="115"/>
      <c r="L268" s="119">
        <f>SUM(L267)</f>
        <v>0</v>
      </c>
      <c r="M268" s="130"/>
      <c r="N268" s="132">
        <f>SUM(N267)</f>
        <v>0</v>
      </c>
      <c r="O268" s="131"/>
      <c r="P268" s="51">
        <f>IFERROR((D268/D205),0)</f>
        <v>0</v>
      </c>
      <c r="Q268" s="109"/>
      <c r="R268" s="52">
        <f>IFERROR((H268/D210),0)</f>
        <v>0</v>
      </c>
      <c r="S268" s="117"/>
      <c r="T268" s="51">
        <f>IFERROR((L268/D215),0)</f>
        <v>0</v>
      </c>
      <c r="U268" s="144"/>
    </row>
    <row r="269" spans="2:21" x14ac:dyDescent="0.35">
      <c r="B269" s="169" t="s">
        <v>115</v>
      </c>
      <c r="C269" s="114"/>
      <c r="D269" s="111"/>
      <c r="E269" s="115"/>
      <c r="F269" s="111"/>
      <c r="G269" s="128"/>
      <c r="H269" s="111"/>
      <c r="I269" s="102"/>
      <c r="J269" s="111"/>
      <c r="K269" s="123"/>
      <c r="L269" s="111"/>
      <c r="M269" s="102"/>
      <c r="N269" s="111"/>
      <c r="O269" s="131"/>
      <c r="P269" s="122"/>
      <c r="Q269" s="109"/>
      <c r="R269" s="125"/>
      <c r="S269" s="117"/>
      <c r="T269" s="122"/>
      <c r="U269" s="144"/>
    </row>
    <row r="270" spans="2:21" x14ac:dyDescent="0.35">
      <c r="B270" s="170" t="s">
        <v>92</v>
      </c>
      <c r="C270" s="90"/>
      <c r="D270" s="4">
        <v>0</v>
      </c>
      <c r="E270" s="115"/>
      <c r="F270" s="45">
        <f>IFERROR(D270/D283,0)</f>
        <v>0</v>
      </c>
      <c r="G270" s="129"/>
      <c r="H270" s="3">
        <v>0</v>
      </c>
      <c r="I270" s="130"/>
      <c r="J270" s="45">
        <f>IFERROR(H270/H283,0)</f>
        <v>0</v>
      </c>
      <c r="K270" s="115"/>
      <c r="L270" s="3">
        <v>0</v>
      </c>
      <c r="M270" s="130"/>
      <c r="N270" s="45">
        <f>IFERROR(L270/L283,0)</f>
        <v>0</v>
      </c>
      <c r="O270" s="131"/>
      <c r="P270" s="51">
        <f>IFERROR((D270/D205),0)</f>
        <v>0</v>
      </c>
      <c r="Q270" s="109"/>
      <c r="R270" s="52">
        <f>IFERROR((H270/D210),0)</f>
        <v>0</v>
      </c>
      <c r="S270" s="117"/>
      <c r="T270" s="51">
        <f>IFERROR((L270/D215),0)</f>
        <v>0</v>
      </c>
      <c r="U270" s="144"/>
    </row>
    <row r="271" spans="2:21" x14ac:dyDescent="0.35">
      <c r="B271" s="170" t="s">
        <v>93</v>
      </c>
      <c r="C271" s="90"/>
      <c r="D271" s="4">
        <v>0</v>
      </c>
      <c r="E271" s="115"/>
      <c r="F271" s="45">
        <f>IFERROR(D271/D283,0)</f>
        <v>0</v>
      </c>
      <c r="G271" s="129"/>
      <c r="H271" s="3">
        <v>0</v>
      </c>
      <c r="I271" s="130"/>
      <c r="J271" s="45">
        <f>IFERROR(H271/H283,0)</f>
        <v>0</v>
      </c>
      <c r="K271" s="115"/>
      <c r="L271" s="3">
        <v>0</v>
      </c>
      <c r="M271" s="130"/>
      <c r="N271" s="45">
        <f>IFERROR(L271/L283,0)</f>
        <v>0</v>
      </c>
      <c r="O271" s="131"/>
      <c r="P271" s="51">
        <f>IFERROR((D271/D205),0)</f>
        <v>0</v>
      </c>
      <c r="Q271" s="109"/>
      <c r="R271" s="52">
        <f>IFERROR((H271/D210),0)</f>
        <v>0</v>
      </c>
      <c r="S271" s="117"/>
      <c r="T271" s="51">
        <f>IFERROR((L271/D215),0)</f>
        <v>0</v>
      </c>
      <c r="U271" s="144"/>
    </row>
    <row r="272" spans="2:21" x14ac:dyDescent="0.35">
      <c r="B272" s="170" t="s">
        <v>94</v>
      </c>
      <c r="C272" s="90"/>
      <c r="D272" s="4">
        <v>0</v>
      </c>
      <c r="E272" s="115"/>
      <c r="F272" s="45">
        <f>IFERROR(D272/D283,0)</f>
        <v>0</v>
      </c>
      <c r="G272" s="129"/>
      <c r="H272" s="3">
        <v>0</v>
      </c>
      <c r="I272" s="130"/>
      <c r="J272" s="45">
        <f>IFERROR(H272/H283,0)</f>
        <v>0</v>
      </c>
      <c r="K272" s="115"/>
      <c r="L272" s="3">
        <v>0</v>
      </c>
      <c r="M272" s="130"/>
      <c r="N272" s="45">
        <f>IFERROR(L272/L283,0)</f>
        <v>0</v>
      </c>
      <c r="O272" s="131"/>
      <c r="P272" s="51">
        <f>IFERROR((D272/D205),0)</f>
        <v>0</v>
      </c>
      <c r="Q272" s="109"/>
      <c r="R272" s="52">
        <f>IFERROR((H272/D210),0)</f>
        <v>0</v>
      </c>
      <c r="S272" s="117"/>
      <c r="T272" s="51">
        <f>IFERROR((L272/D215),0)</f>
        <v>0</v>
      </c>
      <c r="U272" s="144"/>
    </row>
    <row r="273" spans="2:22" x14ac:dyDescent="0.35">
      <c r="B273" s="173" t="s">
        <v>95</v>
      </c>
      <c r="C273" s="90"/>
      <c r="D273" s="4">
        <v>0</v>
      </c>
      <c r="E273" s="115"/>
      <c r="F273" s="45">
        <f>IFERROR(D273/D283,0)</f>
        <v>0</v>
      </c>
      <c r="G273" s="129"/>
      <c r="H273" s="3">
        <v>0</v>
      </c>
      <c r="I273" s="130"/>
      <c r="J273" s="45">
        <f>IFERROR(H273/H283,0)</f>
        <v>0</v>
      </c>
      <c r="K273" s="115"/>
      <c r="L273" s="3">
        <v>0</v>
      </c>
      <c r="M273" s="130"/>
      <c r="N273" s="45">
        <f>IFERROR(L273/L283,0)</f>
        <v>0</v>
      </c>
      <c r="O273" s="131"/>
      <c r="P273" s="51">
        <f>IFERROR((D273/D205),0)</f>
        <v>0</v>
      </c>
      <c r="Q273" s="109"/>
      <c r="R273" s="52">
        <f>IFERROR((H273/D210),0)</f>
        <v>0</v>
      </c>
      <c r="S273" s="117"/>
      <c r="T273" s="51">
        <f>IFERROR((L273/D215),0)</f>
        <v>0</v>
      </c>
      <c r="U273" s="144"/>
    </row>
    <row r="274" spans="2:22" x14ac:dyDescent="0.35">
      <c r="B274" s="173" t="s">
        <v>96</v>
      </c>
      <c r="C274" s="90"/>
      <c r="D274" s="4">
        <v>0</v>
      </c>
      <c r="E274" s="115"/>
      <c r="F274" s="45">
        <f>IFERROR(D274/D283,0)</f>
        <v>0</v>
      </c>
      <c r="G274" s="129"/>
      <c r="H274" s="3">
        <v>0</v>
      </c>
      <c r="I274" s="130"/>
      <c r="J274" s="45">
        <f>IFERROR(H274/H283,0)</f>
        <v>0</v>
      </c>
      <c r="K274" s="115"/>
      <c r="L274" s="3">
        <v>0</v>
      </c>
      <c r="M274" s="130"/>
      <c r="N274" s="45">
        <f>IFERROR(L274/L283,0)</f>
        <v>0</v>
      </c>
      <c r="O274" s="131"/>
      <c r="P274" s="51">
        <f>IFERROR((D274/D205),0)</f>
        <v>0</v>
      </c>
      <c r="Q274" s="109"/>
      <c r="R274" s="52">
        <f>IFERROR((H274/D210),0)</f>
        <v>0</v>
      </c>
      <c r="S274" s="117"/>
      <c r="T274" s="51">
        <f>IFERROR((L274/D215),0)</f>
        <v>0</v>
      </c>
      <c r="U274" s="144"/>
    </row>
    <row r="275" spans="2:22" x14ac:dyDescent="0.35">
      <c r="B275" s="173" t="s">
        <v>97</v>
      </c>
      <c r="C275" s="90"/>
      <c r="D275" s="4">
        <v>0</v>
      </c>
      <c r="E275" s="115"/>
      <c r="F275" s="45">
        <f>IFERROR(D275/D283,0)</f>
        <v>0</v>
      </c>
      <c r="G275" s="129"/>
      <c r="H275" s="3">
        <v>0</v>
      </c>
      <c r="I275" s="130"/>
      <c r="J275" s="45">
        <f>IFERROR(H275/H283,0)</f>
        <v>0</v>
      </c>
      <c r="K275" s="115"/>
      <c r="L275" s="3">
        <v>0</v>
      </c>
      <c r="M275" s="130"/>
      <c r="N275" s="45">
        <f>IFERROR(L275/L283,0)</f>
        <v>0</v>
      </c>
      <c r="O275" s="131"/>
      <c r="P275" s="51">
        <f>IFERROR((D275/D205),0)</f>
        <v>0</v>
      </c>
      <c r="Q275" s="109"/>
      <c r="R275" s="52">
        <f>IFERROR((H275/D210),0)</f>
        <v>0</v>
      </c>
      <c r="S275" s="117"/>
      <c r="T275" s="51">
        <f>IFERROR((L275/D215),0)</f>
        <v>0</v>
      </c>
      <c r="U275" s="144"/>
    </row>
    <row r="276" spans="2:22" x14ac:dyDescent="0.35">
      <c r="B276" s="173" t="s">
        <v>98</v>
      </c>
      <c r="C276" s="90"/>
      <c r="D276" s="4">
        <v>0</v>
      </c>
      <c r="E276" s="115"/>
      <c r="F276" s="45">
        <f>IFERROR(D276/D283,0)</f>
        <v>0</v>
      </c>
      <c r="G276" s="129"/>
      <c r="H276" s="3">
        <v>0</v>
      </c>
      <c r="I276" s="130"/>
      <c r="J276" s="45">
        <f>IFERROR(H276/H283,0)</f>
        <v>0</v>
      </c>
      <c r="K276" s="115"/>
      <c r="L276" s="3">
        <v>0</v>
      </c>
      <c r="M276" s="130"/>
      <c r="N276" s="45">
        <f>IFERROR(L276/L283,0)</f>
        <v>0</v>
      </c>
      <c r="O276" s="131"/>
      <c r="P276" s="51">
        <f>IFERROR((D276/D205),0)</f>
        <v>0</v>
      </c>
      <c r="Q276" s="109"/>
      <c r="R276" s="52">
        <f>IFERROR((H276/D210),0)</f>
        <v>0</v>
      </c>
      <c r="S276" s="117"/>
      <c r="T276" s="51">
        <f>IFERROR((L276/D215),0)</f>
        <v>0</v>
      </c>
      <c r="U276" s="144"/>
      <c r="V276" s="115"/>
    </row>
    <row r="277" spans="2:22" x14ac:dyDescent="0.35">
      <c r="B277" s="173" t="s">
        <v>101</v>
      </c>
      <c r="C277" s="90"/>
      <c r="D277" s="4">
        <v>0</v>
      </c>
      <c r="E277" s="115"/>
      <c r="F277" s="45">
        <f>IFERROR(D277/D283,0)</f>
        <v>0</v>
      </c>
      <c r="G277" s="129"/>
      <c r="H277" s="3">
        <v>0</v>
      </c>
      <c r="I277" s="130"/>
      <c r="J277" s="45">
        <f>IFERROR(H277/H283,0)</f>
        <v>0</v>
      </c>
      <c r="K277" s="115"/>
      <c r="L277" s="3">
        <v>0</v>
      </c>
      <c r="M277" s="130"/>
      <c r="N277" s="45">
        <f>IFERROR(L277/L283,0)</f>
        <v>0</v>
      </c>
      <c r="O277" s="131"/>
      <c r="P277" s="51">
        <f>IFERROR((D277/D205),0)</f>
        <v>0</v>
      </c>
      <c r="Q277" s="109"/>
      <c r="R277" s="52">
        <f>IFERROR((H277/D210),0)</f>
        <v>0</v>
      </c>
      <c r="S277" s="117"/>
      <c r="T277" s="51">
        <f>IFERROR((L277/D215),0)</f>
        <v>0</v>
      </c>
      <c r="U277" s="144"/>
    </row>
    <row r="278" spans="2:22" x14ac:dyDescent="0.35">
      <c r="B278" s="172" t="s">
        <v>32</v>
      </c>
      <c r="C278" s="127"/>
      <c r="D278" s="44">
        <f>SUM(D270:D277)</f>
        <v>0</v>
      </c>
      <c r="E278" s="115"/>
      <c r="F278" s="45">
        <f>SUM(F270:F277)</f>
        <v>0</v>
      </c>
      <c r="G278" s="129"/>
      <c r="H278" s="44">
        <f>SUM(H270:H277)</f>
        <v>0</v>
      </c>
      <c r="I278" s="130"/>
      <c r="J278" s="45">
        <f>SUM(J270:J277)</f>
        <v>0</v>
      </c>
      <c r="K278" s="115"/>
      <c r="L278" s="44">
        <f>SUM(L270:L277)</f>
        <v>0</v>
      </c>
      <c r="M278" s="130"/>
      <c r="N278" s="45">
        <f>SUM(N270:N277)</f>
        <v>0</v>
      </c>
      <c r="O278" s="115"/>
      <c r="P278" s="51">
        <f>IFERROR((D278/D205),0)</f>
        <v>0</v>
      </c>
      <c r="Q278" s="109"/>
      <c r="R278" s="52">
        <f>IFERROR((H278/D210),0)</f>
        <v>0</v>
      </c>
      <c r="S278" s="117"/>
      <c r="T278" s="51">
        <f>IFERROR((L278/D215),0)</f>
        <v>0</v>
      </c>
      <c r="U278" s="144"/>
    </row>
    <row r="279" spans="2:22" x14ac:dyDescent="0.35">
      <c r="B279" s="169" t="s">
        <v>116</v>
      </c>
      <c r="C279" s="134"/>
      <c r="D279" s="4">
        <v>0</v>
      </c>
      <c r="E279" s="115"/>
      <c r="F279" s="45">
        <f>IFERROR(D279/D283,0)</f>
        <v>0</v>
      </c>
      <c r="G279" s="129"/>
      <c r="H279" s="3">
        <v>0</v>
      </c>
      <c r="I279" s="130"/>
      <c r="J279" s="45">
        <f>IFERROR(H279/H283,0)</f>
        <v>0</v>
      </c>
      <c r="K279" s="115"/>
      <c r="L279" s="3">
        <v>0</v>
      </c>
      <c r="M279" s="130"/>
      <c r="N279" s="45">
        <f>IFERROR(L279/L283,0)</f>
        <v>0</v>
      </c>
      <c r="O279" s="131"/>
      <c r="P279" s="51">
        <f>IFERROR((D279/D205),0)</f>
        <v>0</v>
      </c>
      <c r="Q279" s="109"/>
      <c r="R279" s="52">
        <f>IFERROR((H279/D210),0)</f>
        <v>0</v>
      </c>
      <c r="S279" s="117"/>
      <c r="T279" s="51">
        <f>IFERROR((L279/D215),0)</f>
        <v>0</v>
      </c>
      <c r="U279" s="144"/>
    </row>
    <row r="280" spans="2:22" x14ac:dyDescent="0.35">
      <c r="B280" s="169" t="s">
        <v>117</v>
      </c>
      <c r="C280" s="134"/>
      <c r="D280" s="4">
        <v>0</v>
      </c>
      <c r="E280" s="115"/>
      <c r="F280" s="45">
        <f>IFERROR(D280/D283,0)</f>
        <v>0</v>
      </c>
      <c r="G280" s="129"/>
      <c r="H280" s="3">
        <v>0</v>
      </c>
      <c r="I280" s="130"/>
      <c r="J280" s="45">
        <f>IFERROR(H280/H283,0)</f>
        <v>0</v>
      </c>
      <c r="K280" s="115"/>
      <c r="L280" s="3">
        <v>0</v>
      </c>
      <c r="M280" s="130"/>
      <c r="N280" s="45">
        <f>IFERROR(L280/L283,0)</f>
        <v>0</v>
      </c>
      <c r="O280" s="131"/>
      <c r="P280" s="51">
        <f>IFERROR((D280/D205),0)</f>
        <v>0</v>
      </c>
      <c r="Q280" s="109"/>
      <c r="R280" s="52">
        <f>IFERROR((H280/D210),0)</f>
        <v>0</v>
      </c>
      <c r="S280" s="117"/>
      <c r="T280" s="51">
        <f>IFERROR((L280/D215),0)</f>
        <v>0</v>
      </c>
      <c r="U280" s="144"/>
    </row>
    <row r="281" spans="2:22" x14ac:dyDescent="0.35">
      <c r="B281" s="169" t="s">
        <v>118</v>
      </c>
      <c r="C281" s="134"/>
      <c r="D281" s="4">
        <v>0</v>
      </c>
      <c r="E281" s="115"/>
      <c r="F281" s="45">
        <f>IFERROR(D281/D283,0)</f>
        <v>0</v>
      </c>
      <c r="G281" s="129"/>
      <c r="H281" s="3">
        <v>0</v>
      </c>
      <c r="I281" s="130"/>
      <c r="J281" s="45">
        <f>IFERROR(H281/H283,0)</f>
        <v>0</v>
      </c>
      <c r="K281" s="115"/>
      <c r="L281" s="3">
        <v>0</v>
      </c>
      <c r="M281" s="130"/>
      <c r="N281" s="45">
        <f>IFERROR(L281/L283,0)</f>
        <v>0</v>
      </c>
      <c r="O281" s="131"/>
      <c r="P281" s="51">
        <f>IFERROR((D281/D205),0)</f>
        <v>0</v>
      </c>
      <c r="Q281" s="109"/>
      <c r="R281" s="52">
        <f>IFERROR((H281/D210),0)</f>
        <v>0</v>
      </c>
      <c r="S281" s="117"/>
      <c r="T281" s="51">
        <f>IFERROR((L281/D215),0)</f>
        <v>0</v>
      </c>
      <c r="U281" s="144"/>
    </row>
    <row r="282" spans="2:22" x14ac:dyDescent="0.35">
      <c r="B282" s="169" t="s">
        <v>119</v>
      </c>
      <c r="C282" s="134"/>
      <c r="D282" s="4">
        <v>0</v>
      </c>
      <c r="E282" s="115"/>
      <c r="F282" s="45">
        <f>IFERROR(D282/D283,0)</f>
        <v>0</v>
      </c>
      <c r="G282" s="129"/>
      <c r="H282" s="3">
        <v>0</v>
      </c>
      <c r="I282" s="130"/>
      <c r="J282" s="45">
        <f>IFERROR(H282/H283,0)</f>
        <v>0</v>
      </c>
      <c r="K282" s="115"/>
      <c r="L282" s="3">
        <v>0</v>
      </c>
      <c r="M282" s="130"/>
      <c r="N282" s="45">
        <f>IFERROR(L282/L283,0)</f>
        <v>0</v>
      </c>
      <c r="O282" s="115"/>
      <c r="P282" s="51">
        <f>IFERROR((D282/D205),0)</f>
        <v>0</v>
      </c>
      <c r="Q282" s="109"/>
      <c r="R282" s="52">
        <f>IFERROR((H282/D210),0)</f>
        <v>0</v>
      </c>
      <c r="S282" s="117"/>
      <c r="T282" s="51">
        <f>IFERROR((L282/D215),0)</f>
        <v>0</v>
      </c>
      <c r="U282" s="144"/>
    </row>
    <row r="283" spans="2:22" x14ac:dyDescent="0.35">
      <c r="B283" s="169" t="s">
        <v>51</v>
      </c>
      <c r="C283" s="135"/>
      <c r="D283" s="49">
        <f>SUM(D225+D228+D238+D243+D246+D262+D265+D268+D278+D279+D280+D281+D282)</f>
        <v>0</v>
      </c>
      <c r="E283" s="115"/>
      <c r="F283" s="50">
        <f>SUM(F225+F228+F238+F243+F246+F262+F265+F268+F278+F279+F280+F281+F282)</f>
        <v>0</v>
      </c>
      <c r="G283" s="129"/>
      <c r="H283" s="49">
        <f>SUM(H225+H228+H238+H243+H246+H262+H265+H268+H278+H279+H280+H281+H282)</f>
        <v>0</v>
      </c>
      <c r="I283" s="130"/>
      <c r="J283" s="50">
        <f>SUM(J225+J228+J238+J243+J246+J262+J265+J268+J278+J279+J280+J281+J282)</f>
        <v>0</v>
      </c>
      <c r="K283" s="136"/>
      <c r="L283" s="49">
        <f>SUM(L225+L228+L238+L243+L246+L262+L265+L268+L278+L279+L280+L281+L282)</f>
        <v>0</v>
      </c>
      <c r="M283" s="130"/>
      <c r="N283" s="50">
        <f>SUM(N225+N228+N238+N243+N246+N262+N265+N268+N278+N279+N280+N281+N282)</f>
        <v>0</v>
      </c>
      <c r="O283" s="115"/>
      <c r="P283" s="49">
        <f>SUM(P225+P228+P238+P243+P246+P262+P265+P268+P278+P279+P280+P281+P282)</f>
        <v>0</v>
      </c>
      <c r="Q283" s="137"/>
      <c r="R283" s="49">
        <f>SUM(R225+R228+R238+R243+R246+R262+R265+R268+R278+R279+R280+R281+R282)</f>
        <v>0</v>
      </c>
      <c r="S283" s="138"/>
      <c r="T283" s="49">
        <f>SUM(T225+T228+T238+T243+T246+T262+T265+T268+T278+T279+T280+T281+T282)</f>
        <v>0</v>
      </c>
      <c r="U283" s="174"/>
    </row>
    <row r="284" spans="2:22" x14ac:dyDescent="0.35">
      <c r="B284" s="175" t="s">
        <v>33</v>
      </c>
      <c r="C284" s="59"/>
      <c r="D284" s="44">
        <f>SUM(D283/100*D207)</f>
        <v>0</v>
      </c>
      <c r="E284" s="115"/>
      <c r="F284" s="129"/>
      <c r="G284" s="129"/>
      <c r="H284" s="44">
        <f>SUM(H283/100*D212)</f>
        <v>0</v>
      </c>
      <c r="I284" s="130"/>
      <c r="J284" s="129"/>
      <c r="K284" s="115"/>
      <c r="L284" s="44">
        <f>SUM(L283/100*D217)</f>
        <v>0</v>
      </c>
      <c r="M284" s="130"/>
      <c r="N284" s="129"/>
      <c r="O284" s="115"/>
      <c r="P284" s="141"/>
      <c r="Q284" s="141"/>
      <c r="R284" s="141"/>
      <c r="S284" s="141"/>
      <c r="T284" s="141"/>
      <c r="U284" s="144"/>
    </row>
    <row r="285" spans="2:22" x14ac:dyDescent="0.35">
      <c r="B285" s="175" t="s">
        <v>52</v>
      </c>
      <c r="C285" s="59"/>
      <c r="D285" s="44">
        <f>SUM(D283+D284)</f>
        <v>0</v>
      </c>
      <c r="E285" s="115"/>
      <c r="F285" s="129"/>
      <c r="G285" s="129"/>
      <c r="H285" s="44">
        <f>SUM(H283+H284)</f>
        <v>0</v>
      </c>
      <c r="I285" s="130"/>
      <c r="J285" s="129"/>
      <c r="K285" s="115"/>
      <c r="L285" s="44">
        <f>SUM(L283+L284)</f>
        <v>0</v>
      </c>
      <c r="M285" s="130"/>
      <c r="N285" s="129"/>
      <c r="O285" s="115"/>
      <c r="P285" s="141"/>
      <c r="Q285" s="141"/>
      <c r="R285" s="141"/>
      <c r="S285" s="141"/>
      <c r="T285" s="141"/>
      <c r="U285" s="144"/>
    </row>
    <row r="286" spans="2:22" x14ac:dyDescent="0.35">
      <c r="B286" s="143"/>
      <c r="C286" s="59"/>
      <c r="D286" s="115"/>
      <c r="E286" s="115"/>
      <c r="F286" s="129"/>
      <c r="G286" s="129"/>
      <c r="H286" s="129"/>
      <c r="I286" s="129"/>
      <c r="J286" s="129"/>
      <c r="K286" s="115"/>
      <c r="L286" s="115"/>
      <c r="M286" s="115"/>
      <c r="N286" s="115"/>
      <c r="O286" s="115"/>
      <c r="P286" s="141"/>
      <c r="Q286" s="141"/>
      <c r="R286" s="141"/>
      <c r="S286" s="141"/>
      <c r="T286" s="141"/>
      <c r="U286" s="144"/>
    </row>
    <row r="287" spans="2:22" x14ac:dyDescent="0.35">
      <c r="B287" s="143" t="s">
        <v>124</v>
      </c>
      <c r="C287" s="59"/>
      <c r="D287" s="115"/>
      <c r="E287" s="115"/>
      <c r="F287" s="132">
        <f>IFERROR((D281)/(D225+D228+D238+D243+D246+D262+D265+D268+D278+D279+D280),0)</f>
        <v>0</v>
      </c>
      <c r="G287" s="129"/>
      <c r="H287" s="129"/>
      <c r="I287" s="129"/>
      <c r="J287" s="132">
        <f>IFERROR((H281)/(H225+H228+H238+H243+H246+H262+H265+H268+H278+H279+H280),0)</f>
        <v>0</v>
      </c>
      <c r="K287" s="115"/>
      <c r="L287" s="115"/>
      <c r="M287" s="115"/>
      <c r="N287" s="132">
        <f>IFERROR((L281)/(L225+L228+L238+L243+L246+L262+L265+L268+L278+L279+L280),0)</f>
        <v>0</v>
      </c>
      <c r="O287" s="115"/>
      <c r="P287" s="141"/>
      <c r="Q287" s="141"/>
      <c r="R287" s="141"/>
      <c r="S287" s="141"/>
      <c r="T287" s="141"/>
      <c r="U287" s="144"/>
    </row>
    <row r="288" spans="2:22" x14ac:dyDescent="0.35">
      <c r="B288" s="143"/>
      <c r="C288" s="59"/>
      <c r="D288" s="115"/>
      <c r="E288" s="115"/>
      <c r="F288" s="129"/>
      <c r="G288" s="129"/>
      <c r="H288" s="129"/>
      <c r="I288" s="129"/>
      <c r="J288" s="129"/>
      <c r="K288" s="115"/>
      <c r="L288" s="115"/>
      <c r="M288" s="115"/>
      <c r="N288" s="115"/>
      <c r="O288" s="115"/>
      <c r="P288" s="141"/>
      <c r="Q288" s="141"/>
      <c r="R288" s="141"/>
      <c r="S288" s="141"/>
      <c r="T288" s="141"/>
      <c r="U288" s="144"/>
    </row>
    <row r="289" spans="2:21" x14ac:dyDescent="0.35">
      <c r="B289" s="143" t="s">
        <v>123</v>
      </c>
      <c r="C289" s="59"/>
      <c r="D289" s="115"/>
      <c r="E289" s="115"/>
      <c r="F289" s="132">
        <f>IFERROR((D282)/(D225+D228+D238+D243+D246+D262+D265+D268+D278+D279+D280),0)</f>
        <v>0</v>
      </c>
      <c r="G289" s="129"/>
      <c r="H289" s="129"/>
      <c r="I289" s="129"/>
      <c r="J289" s="132">
        <f>IFERROR((H282)/(H225+H228+H238+H243+H246+H262+H265+H268+H278+H279+H280),0)</f>
        <v>0</v>
      </c>
      <c r="K289" s="115"/>
      <c r="L289" s="115"/>
      <c r="M289" s="115"/>
      <c r="N289" s="132">
        <f>IFERROR((L282)/(L225+L228+L238+L243+L246+L262+L265+L268+L278+L279+L280),0)</f>
        <v>0</v>
      </c>
      <c r="O289" s="115"/>
      <c r="P289" s="141"/>
      <c r="Q289" s="141"/>
      <c r="R289" s="141"/>
      <c r="S289" s="141"/>
      <c r="T289" s="141"/>
      <c r="U289" s="144"/>
    </row>
    <row r="290" spans="2:21" x14ac:dyDescent="0.35">
      <c r="B290" s="143"/>
      <c r="C290" s="59"/>
      <c r="D290" s="115"/>
      <c r="E290" s="115"/>
      <c r="F290" s="129"/>
      <c r="G290" s="129"/>
      <c r="H290" s="129"/>
      <c r="I290" s="129"/>
      <c r="J290" s="129"/>
      <c r="K290" s="115"/>
      <c r="L290" s="115"/>
      <c r="M290" s="115"/>
      <c r="N290" s="115"/>
      <c r="O290" s="115"/>
      <c r="P290" s="141"/>
      <c r="Q290" s="141"/>
      <c r="R290" s="141"/>
      <c r="S290" s="141"/>
      <c r="T290" s="141"/>
      <c r="U290" s="144"/>
    </row>
    <row r="291" spans="2:21" ht="16" thickBot="1" x14ac:dyDescent="0.4">
      <c r="B291" s="176" t="s">
        <v>34</v>
      </c>
      <c r="C291" s="177"/>
      <c r="D291" s="177"/>
      <c r="E291" s="177"/>
      <c r="F291" s="177"/>
      <c r="G291" s="177"/>
      <c r="H291" s="177"/>
      <c r="I291" s="177"/>
      <c r="J291" s="177"/>
      <c r="K291" s="177"/>
      <c r="L291" s="177"/>
      <c r="M291" s="177"/>
      <c r="N291" s="177"/>
      <c r="O291" s="177"/>
      <c r="P291" s="178"/>
      <c r="Q291" s="178"/>
      <c r="R291" s="178"/>
      <c r="S291" s="178"/>
      <c r="T291" s="178"/>
      <c r="U291" s="179"/>
    </row>
    <row r="292" spans="2:21" ht="15" thickTop="1" x14ac:dyDescent="0.35">
      <c r="B292"/>
      <c r="C292"/>
      <c r="D292"/>
      <c r="E292"/>
      <c r="F292"/>
      <c r="G292"/>
      <c r="H292"/>
      <c r="I292"/>
      <c r="J292"/>
      <c r="K292"/>
      <c r="L292"/>
      <c r="M292"/>
      <c r="N292"/>
      <c r="O292"/>
      <c r="P292"/>
      <c r="Q292"/>
      <c r="R292"/>
      <c r="S292"/>
      <c r="T292"/>
      <c r="U292"/>
    </row>
    <row r="293" spans="2:21" ht="16" thickBot="1" x14ac:dyDescent="0.4"/>
    <row r="294" spans="2:21" ht="16" thickTop="1" x14ac:dyDescent="0.35">
      <c r="B294" s="149" t="s">
        <v>298</v>
      </c>
      <c r="C294" s="150"/>
      <c r="D294" s="150"/>
      <c r="E294" s="150"/>
      <c r="F294" s="150"/>
      <c r="G294" s="150"/>
      <c r="H294" s="150"/>
      <c r="I294" s="150"/>
      <c r="J294" s="150"/>
      <c r="K294" s="150"/>
      <c r="L294" s="150"/>
      <c r="M294" s="150"/>
      <c r="N294" s="150"/>
      <c r="O294" s="150"/>
      <c r="P294" s="151"/>
      <c r="Q294" s="151"/>
      <c r="R294" s="151"/>
      <c r="S294" s="151"/>
      <c r="T294" s="151"/>
      <c r="U294" s="152"/>
    </row>
    <row r="295" spans="2:21" x14ac:dyDescent="0.35">
      <c r="B295" s="153"/>
      <c r="C295" s="78"/>
      <c r="D295" s="78"/>
      <c r="E295" s="78"/>
      <c r="F295" s="78"/>
      <c r="G295" s="78"/>
      <c r="H295" s="78"/>
      <c r="I295" s="78"/>
      <c r="J295" s="78"/>
      <c r="K295" s="78"/>
      <c r="L295" s="78"/>
      <c r="M295" s="78"/>
      <c r="N295" s="78"/>
      <c r="O295" s="78"/>
      <c r="U295" s="144"/>
    </row>
    <row r="296" spans="2:21" x14ac:dyDescent="0.35">
      <c r="B296" s="153" t="s">
        <v>103</v>
      </c>
      <c r="C296" s="78"/>
      <c r="D296" s="195"/>
      <c r="E296" s="196"/>
      <c r="F296" s="196"/>
      <c r="G296" s="196"/>
      <c r="H296" s="196"/>
      <c r="I296" s="196"/>
      <c r="J296" s="196"/>
      <c r="K296" s="196"/>
      <c r="L296" s="197"/>
      <c r="M296" s="78"/>
      <c r="N296" s="78"/>
      <c r="O296" s="78"/>
      <c r="U296" s="144"/>
    </row>
    <row r="297" spans="2:21" x14ac:dyDescent="0.35">
      <c r="B297" s="153"/>
      <c r="C297" s="78"/>
      <c r="D297" s="78"/>
      <c r="E297" s="78"/>
      <c r="F297" s="78"/>
      <c r="G297" s="78"/>
      <c r="H297" s="78"/>
      <c r="I297" s="78"/>
      <c r="J297" s="78"/>
      <c r="K297" s="78"/>
      <c r="L297" s="78"/>
      <c r="M297" s="78"/>
      <c r="N297" s="78"/>
      <c r="O297" s="78"/>
      <c r="U297" s="144"/>
    </row>
    <row r="298" spans="2:21" x14ac:dyDescent="0.35">
      <c r="B298" s="153" t="s">
        <v>104</v>
      </c>
      <c r="C298" s="78"/>
      <c r="D298" s="195"/>
      <c r="E298" s="196"/>
      <c r="F298" s="196"/>
      <c r="G298" s="196"/>
      <c r="H298" s="196"/>
      <c r="I298" s="196"/>
      <c r="J298" s="196"/>
      <c r="K298" s="196"/>
      <c r="L298" s="197"/>
      <c r="M298" s="80"/>
      <c r="N298" s="80"/>
      <c r="O298" s="78"/>
      <c r="P298" s="81"/>
      <c r="Q298" s="81"/>
      <c r="R298" s="81"/>
      <c r="T298" s="82"/>
      <c r="U298" s="144"/>
    </row>
    <row r="299" spans="2:21" x14ac:dyDescent="0.35">
      <c r="B299" s="153"/>
      <c r="C299" s="78"/>
      <c r="D299" s="78"/>
      <c r="E299" s="78"/>
      <c r="F299" s="78"/>
      <c r="G299" s="78"/>
      <c r="H299" s="78"/>
      <c r="I299" s="78"/>
      <c r="J299" s="78"/>
      <c r="K299" s="78"/>
      <c r="L299" s="78"/>
      <c r="M299" s="78"/>
      <c r="N299" s="78"/>
      <c r="O299" s="78"/>
      <c r="U299" s="144"/>
    </row>
    <row r="300" spans="2:21" x14ac:dyDescent="0.35">
      <c r="B300" s="154"/>
      <c r="C300" s="155"/>
      <c r="D300" s="155"/>
      <c r="E300" s="155"/>
      <c r="F300" s="155"/>
      <c r="G300" s="155"/>
      <c r="H300" s="156"/>
      <c r="I300" s="155"/>
      <c r="J300" s="155"/>
      <c r="K300" s="155"/>
      <c r="L300" s="155"/>
      <c r="M300" s="155"/>
      <c r="N300" s="157"/>
      <c r="O300" s="157"/>
      <c r="P300" s="158"/>
      <c r="Q300" s="159"/>
      <c r="R300" s="159"/>
      <c r="S300" s="160"/>
      <c r="T300" s="161"/>
      <c r="U300" s="162"/>
    </row>
    <row r="301" spans="2:21" ht="17.5" x14ac:dyDescent="0.35">
      <c r="B301" s="153" t="s">
        <v>18</v>
      </c>
      <c r="C301" s="78"/>
      <c r="D301" s="2">
        <v>0</v>
      </c>
      <c r="E301" s="78"/>
      <c r="F301" s="163"/>
      <c r="G301" s="163"/>
      <c r="H301" s="78" t="s">
        <v>36</v>
      </c>
      <c r="I301" s="78"/>
      <c r="J301" s="78"/>
      <c r="K301" s="78"/>
      <c r="L301" s="163"/>
      <c r="M301" s="163"/>
      <c r="N301" s="55" t="s">
        <v>57</v>
      </c>
      <c r="O301" s="163"/>
      <c r="P301" s="164"/>
      <c r="Q301" s="165"/>
      <c r="U301" s="144"/>
    </row>
    <row r="302" spans="2:21" x14ac:dyDescent="0.35">
      <c r="B302" s="153"/>
      <c r="C302" s="78"/>
      <c r="D302" s="78"/>
      <c r="E302" s="78"/>
      <c r="F302" s="163"/>
      <c r="G302" s="163"/>
      <c r="H302" s="163"/>
      <c r="I302" s="78"/>
      <c r="J302" s="78"/>
      <c r="K302" s="78"/>
      <c r="L302" s="163"/>
      <c r="M302" s="163"/>
      <c r="N302" s="163"/>
      <c r="O302" s="163"/>
      <c r="P302" s="164"/>
      <c r="Q302" s="165"/>
      <c r="R302" s="165"/>
      <c r="U302" s="144"/>
    </row>
    <row r="303" spans="2:21" x14ac:dyDescent="0.35">
      <c r="B303" s="153" t="s">
        <v>58</v>
      </c>
      <c r="C303" s="78"/>
      <c r="D303" s="46">
        <v>0</v>
      </c>
      <c r="E303" s="78"/>
      <c r="F303" s="163"/>
      <c r="G303" s="163"/>
      <c r="H303" s="163"/>
      <c r="I303" s="163"/>
      <c r="J303" s="163"/>
      <c r="K303" s="163"/>
      <c r="L303" s="163"/>
      <c r="M303" s="163"/>
      <c r="N303" s="163"/>
      <c r="O303" s="163"/>
      <c r="P303" s="164"/>
      <c r="Q303" s="165"/>
      <c r="R303" s="165"/>
      <c r="U303" s="144"/>
    </row>
    <row r="304" spans="2:21" x14ac:dyDescent="0.35">
      <c r="B304" s="153"/>
      <c r="C304" s="78"/>
      <c r="D304" s="78"/>
      <c r="E304" s="78"/>
      <c r="F304" s="163"/>
      <c r="G304" s="163"/>
      <c r="H304" s="163"/>
      <c r="I304" s="78"/>
      <c r="J304" s="78"/>
      <c r="K304" s="78"/>
      <c r="L304" s="163"/>
      <c r="M304" s="163"/>
      <c r="N304" s="163"/>
      <c r="O304" s="163"/>
      <c r="P304" s="164"/>
      <c r="Q304" s="165"/>
      <c r="R304" s="165"/>
      <c r="U304" s="144"/>
    </row>
    <row r="305" spans="2:21" x14ac:dyDescent="0.35">
      <c r="B305" s="154"/>
      <c r="C305" s="155"/>
      <c r="D305" s="155"/>
      <c r="E305" s="155"/>
      <c r="F305" s="155"/>
      <c r="G305" s="155"/>
      <c r="H305" s="156"/>
      <c r="I305" s="155"/>
      <c r="J305" s="155"/>
      <c r="K305" s="155"/>
      <c r="L305" s="155"/>
      <c r="M305" s="155"/>
      <c r="N305" s="157"/>
      <c r="O305" s="157"/>
      <c r="P305" s="158"/>
      <c r="Q305" s="159"/>
      <c r="R305" s="159"/>
      <c r="S305" s="160"/>
      <c r="T305" s="161"/>
      <c r="U305" s="162"/>
    </row>
    <row r="306" spans="2:21" ht="17.5" x14ac:dyDescent="0.35">
      <c r="B306" s="153" t="s">
        <v>19</v>
      </c>
      <c r="C306" s="78"/>
      <c r="D306" s="2">
        <v>0</v>
      </c>
      <c r="E306" s="78"/>
      <c r="F306" s="163"/>
      <c r="G306" s="163"/>
      <c r="H306" s="78" t="s">
        <v>37</v>
      </c>
      <c r="I306" s="78"/>
      <c r="J306" s="78"/>
      <c r="K306" s="78"/>
      <c r="L306" s="163"/>
      <c r="M306" s="163"/>
      <c r="N306" s="55" t="s">
        <v>57</v>
      </c>
      <c r="O306" s="163"/>
      <c r="P306" s="164"/>
      <c r="Q306" s="165"/>
      <c r="U306" s="144"/>
    </row>
    <row r="307" spans="2:21" x14ac:dyDescent="0.35">
      <c r="B307" s="153"/>
      <c r="C307" s="78"/>
      <c r="D307" s="78"/>
      <c r="E307" s="78"/>
      <c r="F307" s="163"/>
      <c r="G307" s="163"/>
      <c r="H307" s="163"/>
      <c r="I307" s="78"/>
      <c r="J307" s="78"/>
      <c r="K307" s="78"/>
      <c r="L307" s="163"/>
      <c r="M307" s="163"/>
      <c r="N307" s="163"/>
      <c r="O307" s="163"/>
      <c r="P307" s="164"/>
      <c r="Q307" s="165"/>
      <c r="R307" s="165"/>
      <c r="U307" s="144"/>
    </row>
    <row r="308" spans="2:21" x14ac:dyDescent="0.35">
      <c r="B308" s="153" t="s">
        <v>59</v>
      </c>
      <c r="C308" s="78"/>
      <c r="D308" s="47">
        <v>0</v>
      </c>
      <c r="E308" s="78"/>
      <c r="F308" s="163"/>
      <c r="G308" s="163"/>
      <c r="H308" s="163"/>
      <c r="I308" s="163"/>
      <c r="J308" s="163"/>
      <c r="K308" s="163"/>
      <c r="L308" s="163"/>
      <c r="M308" s="163"/>
      <c r="N308" s="163"/>
      <c r="O308" s="163"/>
      <c r="P308" s="164"/>
      <c r="Q308" s="165"/>
      <c r="R308" s="165"/>
      <c r="U308" s="144"/>
    </row>
    <row r="309" spans="2:21" x14ac:dyDescent="0.35">
      <c r="B309" s="153"/>
      <c r="C309" s="78"/>
      <c r="D309" s="78"/>
      <c r="E309" s="78"/>
      <c r="F309" s="163"/>
      <c r="G309" s="163"/>
      <c r="H309" s="163"/>
      <c r="I309" s="78"/>
      <c r="J309" s="78"/>
      <c r="K309" s="78"/>
      <c r="L309" s="163"/>
      <c r="M309" s="163"/>
      <c r="N309" s="163"/>
      <c r="O309" s="163"/>
      <c r="P309" s="164"/>
      <c r="Q309" s="165"/>
      <c r="R309" s="165"/>
      <c r="U309" s="144"/>
    </row>
    <row r="310" spans="2:21" x14ac:dyDescent="0.35">
      <c r="B310" s="154"/>
      <c r="C310" s="155"/>
      <c r="D310" s="155"/>
      <c r="E310" s="155"/>
      <c r="F310" s="155"/>
      <c r="G310" s="155"/>
      <c r="H310" s="156"/>
      <c r="I310" s="155"/>
      <c r="J310" s="155"/>
      <c r="K310" s="155"/>
      <c r="L310" s="155"/>
      <c r="M310" s="155"/>
      <c r="N310" s="157"/>
      <c r="O310" s="157"/>
      <c r="P310" s="158"/>
      <c r="Q310" s="159"/>
      <c r="R310" s="159"/>
      <c r="S310" s="160"/>
      <c r="T310" s="161"/>
      <c r="U310" s="162"/>
    </row>
    <row r="311" spans="2:21" ht="17.5" x14ac:dyDescent="0.35">
      <c r="B311" s="153" t="s">
        <v>20</v>
      </c>
      <c r="C311" s="78"/>
      <c r="D311" s="2">
        <v>0</v>
      </c>
      <c r="E311" s="78"/>
      <c r="F311" s="163"/>
      <c r="G311" s="163"/>
      <c r="H311" s="78" t="s">
        <v>38</v>
      </c>
      <c r="I311" s="78"/>
      <c r="J311" s="78"/>
      <c r="K311" s="78"/>
      <c r="L311" s="163"/>
      <c r="M311" s="163"/>
      <c r="N311" s="55" t="s">
        <v>57</v>
      </c>
      <c r="O311" s="163"/>
      <c r="P311" s="164"/>
      <c r="Q311" s="165"/>
      <c r="U311" s="144"/>
    </row>
    <row r="312" spans="2:21" x14ac:dyDescent="0.35">
      <c r="B312" s="153"/>
      <c r="C312" s="78"/>
      <c r="D312" s="78"/>
      <c r="E312" s="78"/>
      <c r="F312" s="78"/>
      <c r="G312" s="78"/>
      <c r="H312" s="78"/>
      <c r="I312" s="78"/>
      <c r="J312" s="78"/>
      <c r="K312" s="78"/>
      <c r="L312" s="78"/>
      <c r="M312" s="78"/>
      <c r="N312" s="78"/>
      <c r="O312" s="78"/>
      <c r="U312" s="144"/>
    </row>
    <row r="313" spans="2:21" x14ac:dyDescent="0.35">
      <c r="B313" s="153" t="s">
        <v>60</v>
      </c>
      <c r="D313" s="48">
        <v>0</v>
      </c>
      <c r="E313" s="78"/>
      <c r="F313" s="78"/>
      <c r="U313" s="144"/>
    </row>
    <row r="314" spans="2:21" ht="16" thickBot="1" x14ac:dyDescent="0.4">
      <c r="B314" s="153"/>
      <c r="C314" s="78"/>
      <c r="D314" s="78"/>
      <c r="E314" s="78"/>
      <c r="F314" s="78"/>
      <c r="G314" s="78"/>
      <c r="H314" s="78"/>
      <c r="I314" s="78"/>
      <c r="J314" s="78"/>
      <c r="K314" s="78"/>
      <c r="L314" s="78"/>
      <c r="M314" s="78"/>
      <c r="N314" s="78"/>
      <c r="O314" s="78"/>
      <c r="U314" s="144"/>
    </row>
    <row r="315" spans="2:21" x14ac:dyDescent="0.35">
      <c r="B315" s="166" t="s">
        <v>70</v>
      </c>
      <c r="C315" s="90"/>
      <c r="D315" s="91" t="s">
        <v>39</v>
      </c>
      <c r="E315" s="78"/>
      <c r="F315" s="91" t="s">
        <v>22</v>
      </c>
      <c r="G315" s="92"/>
      <c r="H315" s="91" t="s">
        <v>21</v>
      </c>
      <c r="I315" s="93"/>
      <c r="J315" s="91" t="s">
        <v>22</v>
      </c>
      <c r="K315" s="90"/>
      <c r="L315" s="91" t="s">
        <v>23</v>
      </c>
      <c r="M315" s="78"/>
      <c r="N315" s="94" t="s">
        <v>22</v>
      </c>
      <c r="O315" s="95"/>
      <c r="P315" s="96"/>
      <c r="Q315" s="97"/>
      <c r="R315" s="97" t="s">
        <v>24</v>
      </c>
      <c r="S315" s="97"/>
      <c r="T315" s="98"/>
      <c r="U315" s="144"/>
    </row>
    <row r="316" spans="2:21" ht="46.5" x14ac:dyDescent="0.35">
      <c r="B316" s="167"/>
      <c r="C316" s="90"/>
      <c r="D316" s="100" t="s">
        <v>40</v>
      </c>
      <c r="E316" s="78"/>
      <c r="F316" s="100" t="s">
        <v>25</v>
      </c>
      <c r="G316" s="92"/>
      <c r="H316" s="101" t="s">
        <v>53</v>
      </c>
      <c r="I316" s="102"/>
      <c r="J316" s="100" t="s">
        <v>25</v>
      </c>
      <c r="K316" s="103"/>
      <c r="L316" s="100" t="s">
        <v>26</v>
      </c>
      <c r="M316" s="78"/>
      <c r="N316" s="104" t="s">
        <v>25</v>
      </c>
      <c r="O316" s="92"/>
      <c r="P316" s="105" t="s">
        <v>54</v>
      </c>
      <c r="Q316" s="106"/>
      <c r="R316" s="107" t="s">
        <v>55</v>
      </c>
      <c r="S316" s="106"/>
      <c r="T316" s="105" t="s">
        <v>56</v>
      </c>
      <c r="U316" s="144"/>
    </row>
    <row r="317" spans="2:21" x14ac:dyDescent="0.35">
      <c r="B317" s="168"/>
      <c r="C317" s="90"/>
      <c r="D317" s="103" t="s">
        <v>27</v>
      </c>
      <c r="E317" s="78"/>
      <c r="F317" s="103"/>
      <c r="G317" s="92"/>
      <c r="H317" s="108" t="s">
        <v>27</v>
      </c>
      <c r="I317" s="102"/>
      <c r="J317" s="103"/>
      <c r="K317" s="103"/>
      <c r="L317" s="103" t="s">
        <v>27</v>
      </c>
      <c r="M317" s="78"/>
      <c r="N317" s="92"/>
      <c r="O317" s="92"/>
      <c r="P317" s="109"/>
      <c r="Q317" s="109"/>
      <c r="R317" s="109"/>
      <c r="S317" s="109"/>
      <c r="T317" s="109"/>
      <c r="U317" s="144"/>
    </row>
    <row r="318" spans="2:21" x14ac:dyDescent="0.35">
      <c r="B318" s="169" t="s">
        <v>107</v>
      </c>
      <c r="C318" s="90"/>
      <c r="D318" s="111"/>
      <c r="E318" s="78"/>
      <c r="F318" s="111"/>
      <c r="G318" s="78"/>
      <c r="H318" s="111"/>
      <c r="I318" s="102"/>
      <c r="J318" s="111"/>
      <c r="K318" s="93"/>
      <c r="L318" s="111"/>
      <c r="M318" s="78"/>
      <c r="N318" s="111"/>
      <c r="O318" s="78"/>
      <c r="P318" s="112"/>
      <c r="Q318" s="109"/>
      <c r="R318" s="112"/>
      <c r="S318" s="109"/>
      <c r="T318" s="112"/>
      <c r="U318" s="144"/>
    </row>
    <row r="319" spans="2:21" x14ac:dyDescent="0.35">
      <c r="B319" s="170" t="s">
        <v>69</v>
      </c>
      <c r="C319" s="114"/>
      <c r="D319" s="3">
        <v>0</v>
      </c>
      <c r="E319" s="115"/>
      <c r="F319" s="45">
        <f>IFERROR(D319/D379,0)</f>
        <v>0</v>
      </c>
      <c r="G319" s="78"/>
      <c r="H319" s="3">
        <v>0</v>
      </c>
      <c r="I319" s="102"/>
      <c r="J319" s="45">
        <f>IFERROR(H319/H379,0)</f>
        <v>0</v>
      </c>
      <c r="K319" s="93"/>
      <c r="L319" s="3">
        <v>0</v>
      </c>
      <c r="M319" s="102"/>
      <c r="N319" s="45">
        <f>IFERROR(L319/L379,0)</f>
        <v>0</v>
      </c>
      <c r="O319" s="116"/>
      <c r="P319" s="52">
        <f>IFERROR((D319/D301),0)</f>
        <v>0</v>
      </c>
      <c r="Q319" s="109"/>
      <c r="R319" s="52">
        <f>IFERROR((H319/D306),0)</f>
        <v>0</v>
      </c>
      <c r="S319" s="117"/>
      <c r="T319" s="51">
        <f>IFERROR((L319/H311),0)</f>
        <v>0</v>
      </c>
      <c r="U319" s="144"/>
    </row>
    <row r="320" spans="2:21" x14ac:dyDescent="0.35">
      <c r="B320" s="170" t="s">
        <v>99</v>
      </c>
      <c r="C320" s="114"/>
      <c r="D320" s="3">
        <v>0</v>
      </c>
      <c r="E320" s="115"/>
      <c r="F320" s="45">
        <f>IFERROR(D320/D379,0)</f>
        <v>0</v>
      </c>
      <c r="G320" s="78"/>
      <c r="H320" s="3">
        <v>0</v>
      </c>
      <c r="I320" s="102"/>
      <c r="J320" s="45">
        <f>IFERROR(H320/H379,0)</f>
        <v>0</v>
      </c>
      <c r="K320" s="93"/>
      <c r="L320" s="3">
        <v>0</v>
      </c>
      <c r="M320" s="102"/>
      <c r="N320" s="45">
        <f>IFERROR(L320/L379,0)</f>
        <v>0</v>
      </c>
      <c r="O320" s="116"/>
      <c r="P320" s="52">
        <f>IFERROR((D320/D301),0)</f>
        <v>0</v>
      </c>
      <c r="Q320" s="109"/>
      <c r="R320" s="52">
        <f>IFERROR((H320/D306),0)</f>
        <v>0</v>
      </c>
      <c r="S320" s="117"/>
      <c r="T320" s="51">
        <f>IFERROR((L320/H311),0)</f>
        <v>0</v>
      </c>
      <c r="U320" s="144"/>
    </row>
    <row r="321" spans="2:21" x14ac:dyDescent="0.35">
      <c r="B321" s="171" t="s">
        <v>68</v>
      </c>
      <c r="C321" s="114"/>
      <c r="D321" s="119">
        <f>SUM(D319:D320)</f>
        <v>0</v>
      </c>
      <c r="E321" s="115"/>
      <c r="F321" s="56">
        <f>SUM(F319:F320)</f>
        <v>0</v>
      </c>
      <c r="G321" s="78"/>
      <c r="H321" s="119">
        <f>SUM(H319:H320)</f>
        <v>0</v>
      </c>
      <c r="I321" s="102"/>
      <c r="J321" s="56">
        <f>SUM(J319:J320)</f>
        <v>0</v>
      </c>
      <c r="K321" s="93"/>
      <c r="L321" s="119">
        <f>SUM(L319:L320)</f>
        <v>0</v>
      </c>
      <c r="M321" s="102"/>
      <c r="N321" s="56">
        <f>SUM(N319:N320)</f>
        <v>0</v>
      </c>
      <c r="O321" s="116"/>
      <c r="P321" s="52">
        <f>IFERROR((D321/D301),0)</f>
        <v>0</v>
      </c>
      <c r="Q321" s="109"/>
      <c r="R321" s="52">
        <f>IFERROR((H321/D306),0)</f>
        <v>0</v>
      </c>
      <c r="S321" s="117"/>
      <c r="T321" s="51">
        <f>IFERROR((L321/H311),0)</f>
        <v>0</v>
      </c>
      <c r="U321" s="144"/>
    </row>
    <row r="322" spans="2:21" x14ac:dyDescent="0.35">
      <c r="B322" s="169" t="s">
        <v>108</v>
      </c>
      <c r="C322" s="114"/>
      <c r="D322" s="111"/>
      <c r="E322" s="115"/>
      <c r="F322" s="120"/>
      <c r="G322" s="78"/>
      <c r="H322" s="111"/>
      <c r="I322" s="102"/>
      <c r="J322" s="120"/>
      <c r="K322" s="93"/>
      <c r="L322" s="111"/>
      <c r="M322" s="102"/>
      <c r="N322" s="120"/>
      <c r="O322" s="116"/>
      <c r="P322" s="121"/>
      <c r="Q322" s="109"/>
      <c r="R322" s="121"/>
      <c r="S322" s="117"/>
      <c r="T322" s="122"/>
      <c r="U322" s="144"/>
    </row>
    <row r="323" spans="2:21" x14ac:dyDescent="0.35">
      <c r="B323" s="170" t="s">
        <v>102</v>
      </c>
      <c r="C323" s="114"/>
      <c r="D323" s="3">
        <v>0</v>
      </c>
      <c r="E323" s="115"/>
      <c r="F323" s="45">
        <f>IFERROR(D323/D379,0)</f>
        <v>0</v>
      </c>
      <c r="G323" s="78"/>
      <c r="H323" s="3">
        <v>0</v>
      </c>
      <c r="I323" s="102"/>
      <c r="J323" s="45">
        <f>IFERROR(H323/H379,0)</f>
        <v>0</v>
      </c>
      <c r="K323" s="93"/>
      <c r="L323" s="3">
        <v>0</v>
      </c>
      <c r="M323" s="102"/>
      <c r="N323" s="45">
        <f>IFERROR(L323/L379,0)</f>
        <v>0</v>
      </c>
      <c r="O323" s="116"/>
      <c r="P323" s="52">
        <f>IFERROR((D323/D301),0)</f>
        <v>0</v>
      </c>
      <c r="Q323" s="109"/>
      <c r="R323" s="52">
        <f>IFERROR((H323/D306),0)</f>
        <v>0</v>
      </c>
      <c r="S323" s="117"/>
      <c r="T323" s="51">
        <f>IFERROR((L323/D311),0)</f>
        <v>0</v>
      </c>
      <c r="U323" s="144"/>
    </row>
    <row r="324" spans="2:21" x14ac:dyDescent="0.35">
      <c r="B324" s="171" t="s">
        <v>28</v>
      </c>
      <c r="C324" s="114"/>
      <c r="D324" s="44">
        <f>SUM(D323)</f>
        <v>0</v>
      </c>
      <c r="E324" s="115"/>
      <c r="F324" s="45">
        <f>SUM(F323)</f>
        <v>0</v>
      </c>
      <c r="G324" s="78"/>
      <c r="H324" s="119">
        <f>SUM(H323)</f>
        <v>0</v>
      </c>
      <c r="I324" s="102"/>
      <c r="J324" s="45">
        <f>SUM(J323)</f>
        <v>0</v>
      </c>
      <c r="K324" s="93"/>
      <c r="L324" s="119">
        <f>SUM(L323)</f>
        <v>0</v>
      </c>
      <c r="M324" s="102"/>
      <c r="N324" s="45">
        <f>SUM(N323)</f>
        <v>0</v>
      </c>
      <c r="O324" s="116"/>
      <c r="P324" s="52">
        <f>IFERROR((D324/D301),0)</f>
        <v>0</v>
      </c>
      <c r="Q324" s="109"/>
      <c r="R324" s="52">
        <f>IFERROR((H324/D306),0)</f>
        <v>0</v>
      </c>
      <c r="S324" s="117"/>
      <c r="T324" s="51">
        <f>IFERROR((L324/D311),0)</f>
        <v>0</v>
      </c>
      <c r="U324" s="144"/>
    </row>
    <row r="325" spans="2:21" x14ac:dyDescent="0.35">
      <c r="B325" s="169" t="s">
        <v>109</v>
      </c>
      <c r="C325" s="114"/>
      <c r="D325" s="111"/>
      <c r="E325" s="115"/>
      <c r="F325" s="111"/>
      <c r="G325" s="92"/>
      <c r="H325" s="111"/>
      <c r="I325" s="102"/>
      <c r="J325" s="111"/>
      <c r="K325" s="123"/>
      <c r="L325" s="111"/>
      <c r="M325" s="102"/>
      <c r="N325" s="111"/>
      <c r="O325" s="124"/>
      <c r="P325" s="122"/>
      <c r="Q325" s="109"/>
      <c r="R325" s="125"/>
      <c r="S325" s="117"/>
      <c r="T325" s="122"/>
      <c r="U325" s="144"/>
    </row>
    <row r="326" spans="2:21" x14ac:dyDescent="0.35">
      <c r="B326" s="170" t="s">
        <v>61</v>
      </c>
      <c r="C326" s="90"/>
      <c r="D326" s="3">
        <v>0</v>
      </c>
      <c r="E326" s="115"/>
      <c r="F326" s="45">
        <f>IFERROR(D326/D379,0)</f>
        <v>0</v>
      </c>
      <c r="G326" s="92"/>
      <c r="H326" s="3">
        <v>0</v>
      </c>
      <c r="I326" s="102"/>
      <c r="J326" s="45">
        <f>IFERROR(H326/H379,0)</f>
        <v>0</v>
      </c>
      <c r="K326" s="123"/>
      <c r="L326" s="3">
        <v>0</v>
      </c>
      <c r="M326" s="102"/>
      <c r="N326" s="45">
        <f>IFERROR(L326/L379,0)</f>
        <v>0</v>
      </c>
      <c r="O326" s="124"/>
      <c r="P326" s="51">
        <f>IFERROR((D326/D301),0)</f>
        <v>0</v>
      </c>
      <c r="Q326" s="109"/>
      <c r="R326" s="52">
        <f>IFERROR((H326/D306),0)</f>
        <v>0</v>
      </c>
      <c r="S326" s="117"/>
      <c r="T326" s="51">
        <f>IFERROR((L326/D311),0)</f>
        <v>0</v>
      </c>
      <c r="U326" s="144"/>
    </row>
    <row r="327" spans="2:21" x14ac:dyDescent="0.35">
      <c r="B327" s="170" t="s">
        <v>62</v>
      </c>
      <c r="C327" s="90"/>
      <c r="D327" s="3">
        <v>0</v>
      </c>
      <c r="E327" s="115"/>
      <c r="F327" s="45">
        <f>IFERROR(D327/D379,0)</f>
        <v>0</v>
      </c>
      <c r="G327" s="92"/>
      <c r="H327" s="3">
        <v>0</v>
      </c>
      <c r="I327" s="102"/>
      <c r="J327" s="45">
        <f>IFERROR(H327/H379,0)</f>
        <v>0</v>
      </c>
      <c r="K327" s="123"/>
      <c r="L327" s="3">
        <v>0</v>
      </c>
      <c r="M327" s="102"/>
      <c r="N327" s="45">
        <f>IFERROR(L327/L379,0)</f>
        <v>0</v>
      </c>
      <c r="O327" s="124"/>
      <c r="P327" s="51">
        <f>IFERROR((D327/D301),0)</f>
        <v>0</v>
      </c>
      <c r="Q327" s="109"/>
      <c r="R327" s="52">
        <f>IFERROR((H327/D306),0)</f>
        <v>0</v>
      </c>
      <c r="S327" s="117"/>
      <c r="T327" s="51">
        <f>IFERROR((L327/D311),0)</f>
        <v>0</v>
      </c>
      <c r="U327" s="144"/>
    </row>
    <row r="328" spans="2:21" x14ac:dyDescent="0.35">
      <c r="B328" s="170" t="s">
        <v>63</v>
      </c>
      <c r="C328" s="90"/>
      <c r="D328" s="3">
        <v>0</v>
      </c>
      <c r="E328" s="115"/>
      <c r="F328" s="45">
        <f>IFERROR(D328/D379,0)</f>
        <v>0</v>
      </c>
      <c r="G328" s="92"/>
      <c r="H328" s="3">
        <v>0</v>
      </c>
      <c r="I328" s="102"/>
      <c r="J328" s="45">
        <f>IFERROR(H328/H379,0)</f>
        <v>0</v>
      </c>
      <c r="K328" s="123"/>
      <c r="L328" s="3">
        <v>0</v>
      </c>
      <c r="M328" s="102"/>
      <c r="N328" s="45">
        <f>IFERROR(L328/L379,0)</f>
        <v>0</v>
      </c>
      <c r="O328" s="124"/>
      <c r="P328" s="51">
        <f>IFERROR((D328/D301),0)</f>
        <v>0</v>
      </c>
      <c r="Q328" s="109"/>
      <c r="R328" s="52">
        <f>IFERROR((H328/D306),0)</f>
        <v>0</v>
      </c>
      <c r="S328" s="117"/>
      <c r="T328" s="51">
        <f>IFERROR((L328/D311),0)</f>
        <v>0</v>
      </c>
      <c r="U328" s="144"/>
    </row>
    <row r="329" spans="2:21" x14ac:dyDescent="0.35">
      <c r="B329" s="170" t="s">
        <v>64</v>
      </c>
      <c r="C329" s="90"/>
      <c r="D329" s="3">
        <v>0</v>
      </c>
      <c r="E329" s="115"/>
      <c r="F329" s="45">
        <f>IFERROR(D329/D379,0)</f>
        <v>0</v>
      </c>
      <c r="G329" s="92"/>
      <c r="H329" s="3">
        <v>0</v>
      </c>
      <c r="I329" s="102"/>
      <c r="J329" s="45">
        <f>IFERROR(H329/H379,0)</f>
        <v>0</v>
      </c>
      <c r="K329" s="123"/>
      <c r="L329" s="3">
        <v>0</v>
      </c>
      <c r="M329" s="102"/>
      <c r="N329" s="45">
        <f>IFERROR(L329/L379,0)</f>
        <v>0</v>
      </c>
      <c r="O329" s="124"/>
      <c r="P329" s="51">
        <f>IFERROR((D329/D301),0)</f>
        <v>0</v>
      </c>
      <c r="Q329" s="109"/>
      <c r="R329" s="52">
        <f>IFERROR((H329/D306),0)</f>
        <v>0</v>
      </c>
      <c r="S329" s="117"/>
      <c r="T329" s="51">
        <f>IFERROR((L329/D311),0)</f>
        <v>0</v>
      </c>
      <c r="U329" s="144"/>
    </row>
    <row r="330" spans="2:21" x14ac:dyDescent="0.35">
      <c r="B330" s="170" t="s">
        <v>65</v>
      </c>
      <c r="C330" s="90"/>
      <c r="D330" s="3">
        <v>0</v>
      </c>
      <c r="E330" s="115"/>
      <c r="F330" s="45">
        <f>IFERROR(D330/D379,0)</f>
        <v>0</v>
      </c>
      <c r="G330" s="92"/>
      <c r="H330" s="3">
        <v>0</v>
      </c>
      <c r="I330" s="102"/>
      <c r="J330" s="45">
        <f>IFERROR(H330/H379,0)</f>
        <v>0</v>
      </c>
      <c r="K330" s="123"/>
      <c r="L330" s="3">
        <v>0</v>
      </c>
      <c r="M330" s="102"/>
      <c r="N330" s="45">
        <f>IFERROR(L330/L379,0)</f>
        <v>0</v>
      </c>
      <c r="O330" s="124"/>
      <c r="P330" s="51">
        <f>IFERROR((D330/D301),0)</f>
        <v>0</v>
      </c>
      <c r="Q330" s="109"/>
      <c r="R330" s="52">
        <f>IFERROR((H330/D306),0)</f>
        <v>0</v>
      </c>
      <c r="S330" s="117"/>
      <c r="T330" s="51">
        <f>IFERROR((L330/D311),0)</f>
        <v>0</v>
      </c>
      <c r="U330" s="144"/>
    </row>
    <row r="331" spans="2:21" x14ac:dyDescent="0.35">
      <c r="B331" s="170" t="s">
        <v>66</v>
      </c>
      <c r="C331" s="90"/>
      <c r="D331" s="3">
        <v>0</v>
      </c>
      <c r="E331" s="115"/>
      <c r="F331" s="45">
        <f>IFERROR(D331/D379,0)</f>
        <v>0</v>
      </c>
      <c r="G331" s="92"/>
      <c r="H331" s="3">
        <v>0</v>
      </c>
      <c r="I331" s="102"/>
      <c r="J331" s="45">
        <f>IFERROR(H331/H379,0)</f>
        <v>0</v>
      </c>
      <c r="K331" s="123"/>
      <c r="L331" s="3">
        <v>0</v>
      </c>
      <c r="M331" s="102"/>
      <c r="N331" s="45">
        <f>IFERROR(L331/L379,0)</f>
        <v>0</v>
      </c>
      <c r="O331" s="124"/>
      <c r="P331" s="51">
        <f>IFERROR((D331/D301),0)</f>
        <v>0</v>
      </c>
      <c r="Q331" s="109"/>
      <c r="R331" s="52">
        <f>IFERROR((H331/D306),0)</f>
        <v>0</v>
      </c>
      <c r="S331" s="117"/>
      <c r="T331" s="51">
        <f>IFERROR((L331/D311),0)</f>
        <v>0</v>
      </c>
      <c r="U331" s="144"/>
    </row>
    <row r="332" spans="2:21" x14ac:dyDescent="0.35">
      <c r="B332" s="170" t="s">
        <v>67</v>
      </c>
      <c r="C332" s="90"/>
      <c r="D332" s="3">
        <v>0</v>
      </c>
      <c r="E332" s="115"/>
      <c r="F332" s="45">
        <f>IFERROR(D332/D379,0)</f>
        <v>0</v>
      </c>
      <c r="G332" s="92"/>
      <c r="H332" s="3">
        <v>0</v>
      </c>
      <c r="I332" s="102"/>
      <c r="J332" s="45">
        <f>IFERROR(H332/H379,0)</f>
        <v>0</v>
      </c>
      <c r="K332" s="123"/>
      <c r="L332" s="3">
        <v>0</v>
      </c>
      <c r="M332" s="102"/>
      <c r="N332" s="45">
        <f>IFERROR(L332/L379,0)</f>
        <v>0</v>
      </c>
      <c r="O332" s="124"/>
      <c r="P332" s="51">
        <f>IFERROR((D332/D301),0)</f>
        <v>0</v>
      </c>
      <c r="Q332" s="109"/>
      <c r="R332" s="52">
        <f>IFERROR((H332/D306),0)</f>
        <v>0</v>
      </c>
      <c r="S332" s="117"/>
      <c r="T332" s="51">
        <f>IFERROR((L332/D311),0)</f>
        <v>0</v>
      </c>
      <c r="U332" s="144"/>
    </row>
    <row r="333" spans="2:21" x14ac:dyDescent="0.35">
      <c r="B333" s="170" t="s">
        <v>71</v>
      </c>
      <c r="C333" s="90"/>
      <c r="D333" s="3">
        <v>0</v>
      </c>
      <c r="E333" s="115"/>
      <c r="F333" s="45">
        <f>IFERROR(D333/D379,0)</f>
        <v>0</v>
      </c>
      <c r="G333" s="92"/>
      <c r="H333" s="3">
        <v>0</v>
      </c>
      <c r="I333" s="102"/>
      <c r="J333" s="45">
        <f>IFERROR(H333/H379,0)</f>
        <v>0</v>
      </c>
      <c r="K333" s="123"/>
      <c r="L333" s="3">
        <v>0</v>
      </c>
      <c r="M333" s="102"/>
      <c r="N333" s="45">
        <f>IFERROR(L333/L379,0)</f>
        <v>0</v>
      </c>
      <c r="O333" s="124"/>
      <c r="P333" s="51">
        <f>IFERROR((D333/D301),0)</f>
        <v>0</v>
      </c>
      <c r="Q333" s="109"/>
      <c r="R333" s="52">
        <f>IFERROR((H333/D306),0)</f>
        <v>0</v>
      </c>
      <c r="S333" s="117"/>
      <c r="T333" s="51">
        <f>IFERROR((L333/D311),0)</f>
        <v>0</v>
      </c>
      <c r="U333" s="144"/>
    </row>
    <row r="334" spans="2:21" x14ac:dyDescent="0.35">
      <c r="B334" s="172" t="s">
        <v>29</v>
      </c>
      <c r="C334" s="127"/>
      <c r="D334" s="44">
        <f>SUM(D326:D333)</f>
        <v>0</v>
      </c>
      <c r="E334" s="115"/>
      <c r="F334" s="57">
        <f>SUM(F326:F333)</f>
        <v>0</v>
      </c>
      <c r="G334" s="92"/>
      <c r="H334" s="119">
        <f>SUM(H326:H333)</f>
        <v>0</v>
      </c>
      <c r="I334" s="102"/>
      <c r="J334" s="57">
        <f>SUM(J326:J333)</f>
        <v>0</v>
      </c>
      <c r="K334" s="116"/>
      <c r="L334" s="119">
        <f>SUM(L326:L333)</f>
        <v>0</v>
      </c>
      <c r="M334" s="102"/>
      <c r="N334" s="57">
        <f>SUM(N326:N333)</f>
        <v>0</v>
      </c>
      <c r="O334" s="115"/>
      <c r="P334" s="51">
        <f>IFERROR((D334/D301),0)</f>
        <v>0</v>
      </c>
      <c r="Q334" s="109"/>
      <c r="R334" s="52">
        <f>IFERROR((H334/D306),0)</f>
        <v>0</v>
      </c>
      <c r="S334" s="117"/>
      <c r="T334" s="51">
        <f>IFERROR((L334/D311),0)</f>
        <v>0</v>
      </c>
      <c r="U334" s="144"/>
    </row>
    <row r="335" spans="2:21" x14ac:dyDescent="0.35">
      <c r="B335" s="169" t="s">
        <v>110</v>
      </c>
      <c r="C335" s="114"/>
      <c r="D335" s="111"/>
      <c r="E335" s="115"/>
      <c r="F335" s="111"/>
      <c r="G335" s="92"/>
      <c r="H335" s="111"/>
      <c r="I335" s="102"/>
      <c r="J335" s="111"/>
      <c r="K335" s="123"/>
      <c r="L335" s="111"/>
      <c r="M335" s="102"/>
      <c r="N335" s="111"/>
      <c r="O335" s="124"/>
      <c r="P335" s="122"/>
      <c r="Q335" s="109"/>
      <c r="R335" s="125"/>
      <c r="S335" s="117"/>
      <c r="T335" s="122"/>
      <c r="U335" s="144"/>
    </row>
    <row r="336" spans="2:21" x14ac:dyDescent="0.35">
      <c r="B336" s="170" t="s">
        <v>72</v>
      </c>
      <c r="C336" s="90"/>
      <c r="D336" s="3">
        <v>0</v>
      </c>
      <c r="E336" s="115"/>
      <c r="F336" s="45">
        <f>IFERROR(D336/D379,0)</f>
        <v>0</v>
      </c>
      <c r="G336" s="92"/>
      <c r="H336" s="3">
        <v>0</v>
      </c>
      <c r="I336" s="102"/>
      <c r="J336" s="45">
        <f>IFERROR(H336/H379,0)</f>
        <v>0</v>
      </c>
      <c r="K336" s="123"/>
      <c r="L336" s="3">
        <v>0</v>
      </c>
      <c r="M336" s="102"/>
      <c r="N336" s="45">
        <f>IFERROR(L336/L379,0)</f>
        <v>0</v>
      </c>
      <c r="O336" s="124"/>
      <c r="P336" s="51">
        <f>IFERROR((D336/D301),0)</f>
        <v>0</v>
      </c>
      <c r="Q336" s="109"/>
      <c r="R336" s="52">
        <f>IFERROR((H336/D306),0)</f>
        <v>0</v>
      </c>
      <c r="S336" s="117"/>
      <c r="T336" s="51">
        <f>IFERROR((L336/D311),0)</f>
        <v>0</v>
      </c>
      <c r="U336" s="144"/>
    </row>
    <row r="337" spans="2:21" x14ac:dyDescent="0.35">
      <c r="B337" s="170" t="s">
        <v>73</v>
      </c>
      <c r="C337" s="90"/>
      <c r="D337" s="3">
        <v>0</v>
      </c>
      <c r="E337" s="115"/>
      <c r="F337" s="45">
        <f>IFERROR(D337/D379,0)</f>
        <v>0</v>
      </c>
      <c r="G337" s="92"/>
      <c r="H337" s="3">
        <v>0</v>
      </c>
      <c r="I337" s="102"/>
      <c r="J337" s="45">
        <f>IFERROR(H337/H379,0)</f>
        <v>0</v>
      </c>
      <c r="K337" s="123"/>
      <c r="L337" s="3">
        <v>0</v>
      </c>
      <c r="M337" s="102"/>
      <c r="N337" s="45">
        <f>IFERROR(L337/L379,0)</f>
        <v>0</v>
      </c>
      <c r="O337" s="124"/>
      <c r="P337" s="51">
        <f>IFERROR((D337/D301),0)</f>
        <v>0</v>
      </c>
      <c r="Q337" s="109"/>
      <c r="R337" s="52">
        <f>IFERROR((H337/D306),0)</f>
        <v>0</v>
      </c>
      <c r="S337" s="117"/>
      <c r="T337" s="51">
        <f>IFERROR((L337/D311),0)</f>
        <v>0</v>
      </c>
      <c r="U337" s="144"/>
    </row>
    <row r="338" spans="2:21" x14ac:dyDescent="0.35">
      <c r="B338" s="170" t="s">
        <v>74</v>
      </c>
      <c r="C338" s="90"/>
      <c r="D338" s="3">
        <v>0</v>
      </c>
      <c r="E338" s="115"/>
      <c r="F338" s="45">
        <f>IFERROR(D338/D379,0)</f>
        <v>0</v>
      </c>
      <c r="G338" s="92"/>
      <c r="H338" s="3">
        <v>0</v>
      </c>
      <c r="I338" s="102"/>
      <c r="J338" s="45">
        <f>IFERROR(H338/H379,0)</f>
        <v>0</v>
      </c>
      <c r="K338" s="123"/>
      <c r="L338" s="3">
        <v>0</v>
      </c>
      <c r="M338" s="102"/>
      <c r="N338" s="45">
        <f>IFERROR(L338/L379,0)</f>
        <v>0</v>
      </c>
      <c r="O338" s="124"/>
      <c r="P338" s="51">
        <f>IFERROR((D338/D301),0)</f>
        <v>0</v>
      </c>
      <c r="Q338" s="109"/>
      <c r="R338" s="52">
        <f>IFERROR((H338/D306),0)</f>
        <v>0</v>
      </c>
      <c r="S338" s="117"/>
      <c r="T338" s="51">
        <f>IFERROR((L338/D311),0)</f>
        <v>0</v>
      </c>
      <c r="U338" s="144"/>
    </row>
    <row r="339" spans="2:21" x14ac:dyDescent="0.35">
      <c r="B339" s="172" t="s">
        <v>30</v>
      </c>
      <c r="C339" s="127"/>
      <c r="D339" s="44">
        <f>SUM(D336:D338)</f>
        <v>0</v>
      </c>
      <c r="E339" s="115"/>
      <c r="F339" s="57">
        <f>SUM(F336:F338)</f>
        <v>0</v>
      </c>
      <c r="G339" s="92"/>
      <c r="H339" s="119">
        <f>SUM(H336:H338)</f>
        <v>0</v>
      </c>
      <c r="I339" s="102"/>
      <c r="J339" s="57">
        <f>SUM(J336:J338)</f>
        <v>0</v>
      </c>
      <c r="K339" s="116"/>
      <c r="L339" s="119">
        <f>SUM(L336:L338)</f>
        <v>0</v>
      </c>
      <c r="M339" s="102"/>
      <c r="N339" s="57">
        <f>SUM(N336:N338)</f>
        <v>0</v>
      </c>
      <c r="O339" s="115"/>
      <c r="P339" s="51">
        <f>IFERROR((D339/D301),0)</f>
        <v>0</v>
      </c>
      <c r="Q339" s="109"/>
      <c r="R339" s="52">
        <f>IFERROR((H339/D306),0)</f>
        <v>0</v>
      </c>
      <c r="S339" s="117"/>
      <c r="T339" s="51">
        <f>IFERROR((L339/D311),0)</f>
        <v>0</v>
      </c>
      <c r="U339" s="144"/>
    </row>
    <row r="340" spans="2:21" x14ac:dyDescent="0.35">
      <c r="B340" s="169" t="s">
        <v>111</v>
      </c>
      <c r="C340" s="127"/>
      <c r="D340" s="111"/>
      <c r="E340" s="115"/>
      <c r="F340" s="111"/>
      <c r="G340" s="92"/>
      <c r="H340" s="111"/>
      <c r="I340" s="102"/>
      <c r="J340" s="111"/>
      <c r="K340" s="123"/>
      <c r="L340" s="111"/>
      <c r="M340" s="102"/>
      <c r="N340" s="111"/>
      <c r="O340" s="115"/>
      <c r="P340" s="122"/>
      <c r="Q340" s="109"/>
      <c r="R340" s="125"/>
      <c r="S340" s="117"/>
      <c r="T340" s="122"/>
      <c r="U340" s="144"/>
    </row>
    <row r="341" spans="2:21" x14ac:dyDescent="0.35">
      <c r="B341" s="170" t="s">
        <v>296</v>
      </c>
      <c r="C341" s="127"/>
      <c r="D341" s="4">
        <v>0</v>
      </c>
      <c r="E341" s="115"/>
      <c r="F341" s="45">
        <f>IFERROR(D341/D379,0)</f>
        <v>0</v>
      </c>
      <c r="G341" s="92"/>
      <c r="H341" s="3">
        <v>0</v>
      </c>
      <c r="I341" s="102"/>
      <c r="J341" s="45">
        <f>IFERROR(H341/H379,0)</f>
        <v>0</v>
      </c>
      <c r="K341" s="116"/>
      <c r="L341" s="3">
        <v>0</v>
      </c>
      <c r="M341" s="102"/>
      <c r="N341" s="45">
        <f>IFERROR(L341/L379,0)</f>
        <v>0</v>
      </c>
      <c r="O341" s="115"/>
      <c r="P341" s="51">
        <f>IFERROR((D341/D301),0)</f>
        <v>0</v>
      </c>
      <c r="Q341" s="109"/>
      <c r="R341" s="52">
        <f>IFERROR((H341/D306),0)</f>
        <v>0</v>
      </c>
      <c r="S341" s="117"/>
      <c r="T341" s="51">
        <f>IFERROR((L341/D311),0)</f>
        <v>0</v>
      </c>
      <c r="U341" s="144"/>
    </row>
    <row r="342" spans="2:21" x14ac:dyDescent="0.35">
      <c r="B342" s="172" t="s">
        <v>75</v>
      </c>
      <c r="C342" s="127"/>
      <c r="D342" s="44">
        <f>SUM(D341)</f>
        <v>0</v>
      </c>
      <c r="E342" s="115"/>
      <c r="F342" s="45">
        <f>SUM(F341)</f>
        <v>0</v>
      </c>
      <c r="G342" s="92"/>
      <c r="H342" s="44">
        <f>SUM(H341)</f>
        <v>0</v>
      </c>
      <c r="I342" s="102"/>
      <c r="J342" s="45">
        <f>SUM(J341)</f>
        <v>0</v>
      </c>
      <c r="K342" s="116"/>
      <c r="L342" s="44">
        <f>SUM(L341)</f>
        <v>0</v>
      </c>
      <c r="M342" s="102"/>
      <c r="N342" s="45">
        <f>SUM(N341)</f>
        <v>0</v>
      </c>
      <c r="O342" s="115"/>
      <c r="P342" s="51">
        <f>IFERROR((D342/D301),0)</f>
        <v>0</v>
      </c>
      <c r="Q342" s="109"/>
      <c r="R342" s="52">
        <f>IFERROR((H342/D306),0)</f>
        <v>0</v>
      </c>
      <c r="S342" s="117"/>
      <c r="T342" s="51">
        <f>IFERROR((L342/D311),0)</f>
        <v>0</v>
      </c>
      <c r="U342" s="144"/>
    </row>
    <row r="343" spans="2:21" x14ac:dyDescent="0.35">
      <c r="B343" s="169" t="s">
        <v>112</v>
      </c>
      <c r="C343" s="114"/>
      <c r="D343" s="111"/>
      <c r="E343" s="115"/>
      <c r="F343" s="111"/>
      <c r="G343" s="92"/>
      <c r="H343" s="111"/>
      <c r="I343" s="102"/>
      <c r="J343" s="111"/>
      <c r="K343" s="123"/>
      <c r="L343" s="111"/>
      <c r="M343" s="102"/>
      <c r="N343" s="111"/>
      <c r="O343" s="124"/>
      <c r="P343" s="122"/>
      <c r="Q343" s="109"/>
      <c r="R343" s="125"/>
      <c r="S343" s="117"/>
      <c r="T343" s="122"/>
      <c r="U343" s="144"/>
    </row>
    <row r="344" spans="2:21" x14ac:dyDescent="0.35">
      <c r="B344" s="170" t="s">
        <v>76</v>
      </c>
      <c r="C344" s="90"/>
      <c r="D344" s="4">
        <v>0</v>
      </c>
      <c r="E344" s="115"/>
      <c r="F344" s="45">
        <f>IFERROR(D344/D379,0)</f>
        <v>0</v>
      </c>
      <c r="G344" s="92"/>
      <c r="H344" s="3">
        <v>0</v>
      </c>
      <c r="I344" s="102"/>
      <c r="J344" s="45">
        <f>IFERROR(H344/H379,0)</f>
        <v>0</v>
      </c>
      <c r="K344" s="123"/>
      <c r="L344" s="3">
        <v>0</v>
      </c>
      <c r="M344" s="102"/>
      <c r="N344" s="45">
        <f>IFERROR(L344/L379,0)</f>
        <v>0</v>
      </c>
      <c r="O344" s="124"/>
      <c r="P344" s="51">
        <f>IFERROR((D344/D301),0)</f>
        <v>0</v>
      </c>
      <c r="Q344" s="109"/>
      <c r="R344" s="52">
        <f>IFERROR((H344/D306),0)</f>
        <v>0</v>
      </c>
      <c r="S344" s="117"/>
      <c r="T344" s="51">
        <f>IFERROR((L344/D311),0)</f>
        <v>0</v>
      </c>
      <c r="U344" s="144"/>
    </row>
    <row r="345" spans="2:21" x14ac:dyDescent="0.35">
      <c r="B345" s="170" t="s">
        <v>78</v>
      </c>
      <c r="C345" s="90"/>
      <c r="D345" s="4">
        <v>0</v>
      </c>
      <c r="E345" s="115"/>
      <c r="F345" s="45">
        <f>IFERROR(D345/D379,0)</f>
        <v>0</v>
      </c>
      <c r="G345" s="92"/>
      <c r="H345" s="3">
        <v>0</v>
      </c>
      <c r="I345" s="102"/>
      <c r="J345" s="45">
        <f>IFERROR(H345/H379,0)</f>
        <v>0</v>
      </c>
      <c r="K345" s="123"/>
      <c r="L345" s="3">
        <v>0</v>
      </c>
      <c r="M345" s="102"/>
      <c r="N345" s="45">
        <f>IFERROR(L345/L379,0)</f>
        <v>0</v>
      </c>
      <c r="O345" s="124"/>
      <c r="P345" s="51">
        <f>IFERROR((D345/D301),0)</f>
        <v>0</v>
      </c>
      <c r="Q345" s="109"/>
      <c r="R345" s="52">
        <f>IFERROR((H345/D306),0)</f>
        <v>0</v>
      </c>
      <c r="S345" s="117"/>
      <c r="T345" s="51">
        <f>IFERROR((L345/D311),0)</f>
        <v>0</v>
      </c>
      <c r="U345" s="144"/>
    </row>
    <row r="346" spans="2:21" x14ac:dyDescent="0.35">
      <c r="B346" s="170" t="s">
        <v>77</v>
      </c>
      <c r="C346" s="90"/>
      <c r="D346" s="4">
        <v>0</v>
      </c>
      <c r="E346" s="115"/>
      <c r="F346" s="45">
        <f>IFERROR(D346/D379,0)</f>
        <v>0</v>
      </c>
      <c r="G346" s="92"/>
      <c r="H346" s="3">
        <v>0</v>
      </c>
      <c r="I346" s="102"/>
      <c r="J346" s="45">
        <f>IFERROR(H346/H379,0)</f>
        <v>0</v>
      </c>
      <c r="K346" s="123"/>
      <c r="L346" s="3">
        <v>0</v>
      </c>
      <c r="M346" s="102"/>
      <c r="N346" s="45">
        <f>IFERROR(L346/L379,0)</f>
        <v>0</v>
      </c>
      <c r="O346" s="124"/>
      <c r="P346" s="51">
        <f>IFERROR((D346/D301),0)</f>
        <v>0</v>
      </c>
      <c r="Q346" s="109"/>
      <c r="R346" s="52">
        <f>IFERROR((H346/D306),0)</f>
        <v>0</v>
      </c>
      <c r="S346" s="117"/>
      <c r="T346" s="51">
        <f>IFERROR((L346/D311),0)</f>
        <v>0</v>
      </c>
      <c r="U346" s="144"/>
    </row>
    <row r="347" spans="2:21" x14ac:dyDescent="0.35">
      <c r="B347" s="170" t="s">
        <v>79</v>
      </c>
      <c r="C347" s="90"/>
      <c r="D347" s="4">
        <v>0</v>
      </c>
      <c r="E347" s="115"/>
      <c r="F347" s="45">
        <f>IFERROR(D347/D379,0)</f>
        <v>0</v>
      </c>
      <c r="G347" s="92"/>
      <c r="H347" s="3">
        <v>0</v>
      </c>
      <c r="I347" s="102"/>
      <c r="J347" s="45">
        <f>IFERROR(H347/H379,0)</f>
        <v>0</v>
      </c>
      <c r="K347" s="123"/>
      <c r="L347" s="3">
        <v>0</v>
      </c>
      <c r="M347" s="102"/>
      <c r="N347" s="45">
        <f>IFERROR(L347/L379,0)</f>
        <v>0</v>
      </c>
      <c r="O347" s="124"/>
      <c r="P347" s="51">
        <f>IFERROR((D347/D301),0)</f>
        <v>0</v>
      </c>
      <c r="Q347" s="109"/>
      <c r="R347" s="52">
        <f>IFERROR((H347/D306),0)</f>
        <v>0</v>
      </c>
      <c r="S347" s="117"/>
      <c r="T347" s="51">
        <f>IFERROR((L347/D311),0)</f>
        <v>0</v>
      </c>
      <c r="U347" s="144"/>
    </row>
    <row r="348" spans="2:21" x14ac:dyDescent="0.35">
      <c r="B348" s="170" t="s">
        <v>80</v>
      </c>
      <c r="C348" s="90"/>
      <c r="D348" s="4">
        <v>0</v>
      </c>
      <c r="E348" s="115"/>
      <c r="F348" s="45">
        <f>IFERROR(D348/D379,0)</f>
        <v>0</v>
      </c>
      <c r="G348" s="92"/>
      <c r="H348" s="3">
        <v>0</v>
      </c>
      <c r="I348" s="102"/>
      <c r="J348" s="45">
        <f>IFERROR(H348/H379,0)</f>
        <v>0</v>
      </c>
      <c r="K348" s="123"/>
      <c r="L348" s="3">
        <v>0</v>
      </c>
      <c r="M348" s="102"/>
      <c r="N348" s="45">
        <f>IFERROR(L348/L379,0)</f>
        <v>0</v>
      </c>
      <c r="O348" s="124"/>
      <c r="P348" s="51">
        <f>IFERROR((D348/D301),0)</f>
        <v>0</v>
      </c>
      <c r="Q348" s="109"/>
      <c r="R348" s="52">
        <f>IFERROR((H348/D306),0)</f>
        <v>0</v>
      </c>
      <c r="S348" s="117"/>
      <c r="T348" s="51">
        <f>IFERROR((L348/D311),0)</f>
        <v>0</v>
      </c>
      <c r="U348" s="144"/>
    </row>
    <row r="349" spans="2:21" x14ac:dyDescent="0.35">
      <c r="B349" s="170" t="s">
        <v>81</v>
      </c>
      <c r="C349" s="90"/>
      <c r="D349" s="4">
        <v>0</v>
      </c>
      <c r="E349" s="115"/>
      <c r="F349" s="45">
        <f>IFERROR(D349/D379,0)</f>
        <v>0</v>
      </c>
      <c r="G349" s="92"/>
      <c r="H349" s="3">
        <v>0</v>
      </c>
      <c r="I349" s="102"/>
      <c r="J349" s="45">
        <f>IFERROR(H349/H379,0)</f>
        <v>0</v>
      </c>
      <c r="K349" s="123"/>
      <c r="L349" s="3">
        <v>0</v>
      </c>
      <c r="M349" s="102"/>
      <c r="N349" s="45">
        <f>IFERROR(L349/L379,0)</f>
        <v>0</v>
      </c>
      <c r="O349" s="124"/>
      <c r="P349" s="51">
        <f>IFERROR((D349/D301),0)</f>
        <v>0</v>
      </c>
      <c r="Q349" s="109"/>
      <c r="R349" s="52">
        <f>IFERROR((H349/D306),0)</f>
        <v>0</v>
      </c>
      <c r="S349" s="117"/>
      <c r="T349" s="51">
        <f>IFERROR((L349/D311),0)</f>
        <v>0</v>
      </c>
      <c r="U349" s="144"/>
    </row>
    <row r="350" spans="2:21" x14ac:dyDescent="0.35">
      <c r="B350" s="170" t="s">
        <v>82</v>
      </c>
      <c r="C350" s="90"/>
      <c r="D350" s="4">
        <v>0</v>
      </c>
      <c r="E350" s="115"/>
      <c r="F350" s="45">
        <f>IFERROR(D350/D379,0)</f>
        <v>0</v>
      </c>
      <c r="G350" s="92"/>
      <c r="H350" s="3">
        <v>0</v>
      </c>
      <c r="I350" s="102"/>
      <c r="J350" s="45">
        <f>IFERROR(H350/H379,0)</f>
        <v>0</v>
      </c>
      <c r="K350" s="123"/>
      <c r="L350" s="3">
        <v>0</v>
      </c>
      <c r="M350" s="102"/>
      <c r="N350" s="45">
        <f>IFERROR(L350/L379,0)</f>
        <v>0</v>
      </c>
      <c r="O350" s="124"/>
      <c r="P350" s="51">
        <f>IFERROR((D350/D301),0)</f>
        <v>0</v>
      </c>
      <c r="Q350" s="109"/>
      <c r="R350" s="52">
        <f>IFERROR((H350/D306),0)</f>
        <v>0</v>
      </c>
      <c r="S350" s="117"/>
      <c r="T350" s="51">
        <f>IFERROR((L350/D311),0)</f>
        <v>0</v>
      </c>
      <c r="U350" s="144"/>
    </row>
    <row r="351" spans="2:21" x14ac:dyDescent="0.35">
      <c r="B351" s="170" t="s">
        <v>83</v>
      </c>
      <c r="C351" s="90"/>
      <c r="D351" s="4">
        <v>0</v>
      </c>
      <c r="E351" s="115"/>
      <c r="F351" s="45">
        <f>IFERROR(D351/D379,0)</f>
        <v>0</v>
      </c>
      <c r="G351" s="92"/>
      <c r="H351" s="3">
        <v>0</v>
      </c>
      <c r="I351" s="102"/>
      <c r="J351" s="45">
        <f>IFERROR(H351/H379,0)</f>
        <v>0</v>
      </c>
      <c r="K351" s="123"/>
      <c r="L351" s="3">
        <v>0</v>
      </c>
      <c r="M351" s="102"/>
      <c r="N351" s="45">
        <f>IFERROR(L351/L379,0)</f>
        <v>0</v>
      </c>
      <c r="O351" s="124"/>
      <c r="P351" s="51">
        <f>IFERROR((D351/D301),0)</f>
        <v>0</v>
      </c>
      <c r="Q351" s="109"/>
      <c r="R351" s="52">
        <f>IFERROR((H351/D306),0)</f>
        <v>0</v>
      </c>
      <c r="S351" s="117"/>
      <c r="T351" s="51">
        <f>IFERROR((L351/D311),0)</f>
        <v>0</v>
      </c>
      <c r="U351" s="144"/>
    </row>
    <row r="352" spans="2:21" x14ac:dyDescent="0.35">
      <c r="B352" s="170" t="s">
        <v>84</v>
      </c>
      <c r="C352" s="90"/>
      <c r="D352" s="4">
        <v>0</v>
      </c>
      <c r="E352" s="115"/>
      <c r="F352" s="45">
        <f>IFERROR(D352/D379,0)</f>
        <v>0</v>
      </c>
      <c r="G352" s="92"/>
      <c r="H352" s="3">
        <v>0</v>
      </c>
      <c r="I352" s="102"/>
      <c r="J352" s="45">
        <f>IFERROR(H352/H379,0)</f>
        <v>0</v>
      </c>
      <c r="K352" s="123"/>
      <c r="L352" s="3">
        <v>0</v>
      </c>
      <c r="M352" s="102"/>
      <c r="N352" s="45">
        <f>IFERROR(L352/L379,0)</f>
        <v>0</v>
      </c>
      <c r="O352" s="124"/>
      <c r="P352" s="51">
        <f>IFERROR((D352/D301),0)</f>
        <v>0</v>
      </c>
      <c r="Q352" s="109"/>
      <c r="R352" s="52">
        <f>IFERROR((H352/D306),0)</f>
        <v>0</v>
      </c>
      <c r="S352" s="117"/>
      <c r="T352" s="51">
        <f>IFERROR((L352/D311),0)</f>
        <v>0</v>
      </c>
      <c r="U352" s="144"/>
    </row>
    <row r="353" spans="2:21" x14ac:dyDescent="0.35">
      <c r="B353" s="170" t="s">
        <v>85</v>
      </c>
      <c r="C353" s="90"/>
      <c r="D353" s="4">
        <v>0</v>
      </c>
      <c r="E353" s="115"/>
      <c r="F353" s="45">
        <f>IFERROR(D353/D379,0)</f>
        <v>0</v>
      </c>
      <c r="G353" s="92"/>
      <c r="H353" s="3">
        <v>0</v>
      </c>
      <c r="I353" s="102"/>
      <c r="J353" s="45">
        <f>IFERROR(H353/H379,0)</f>
        <v>0</v>
      </c>
      <c r="K353" s="123"/>
      <c r="L353" s="3">
        <v>0</v>
      </c>
      <c r="M353" s="102"/>
      <c r="N353" s="45">
        <f>IFERROR(L353/L379,0)</f>
        <v>0</v>
      </c>
      <c r="O353" s="124"/>
      <c r="P353" s="51">
        <f>IFERROR((D353/D301),0)</f>
        <v>0</v>
      </c>
      <c r="Q353" s="109"/>
      <c r="R353" s="52">
        <f>IFERROR((H353/D306),0)</f>
        <v>0</v>
      </c>
      <c r="S353" s="117"/>
      <c r="T353" s="51">
        <f>IFERROR((L353/D311),0)</f>
        <v>0</v>
      </c>
      <c r="U353" s="144"/>
    </row>
    <row r="354" spans="2:21" x14ac:dyDescent="0.35">
      <c r="B354" s="170" t="s">
        <v>86</v>
      </c>
      <c r="C354" s="90"/>
      <c r="D354" s="4">
        <v>0</v>
      </c>
      <c r="E354" s="115"/>
      <c r="F354" s="45">
        <f>IFERROR(D354/D379,0)</f>
        <v>0</v>
      </c>
      <c r="G354" s="92"/>
      <c r="H354" s="3">
        <v>0</v>
      </c>
      <c r="I354" s="102"/>
      <c r="J354" s="45">
        <f>IFERROR(H354/H379,0)</f>
        <v>0</v>
      </c>
      <c r="K354" s="123"/>
      <c r="L354" s="3">
        <v>0</v>
      </c>
      <c r="M354" s="102"/>
      <c r="N354" s="45">
        <f>IFERROR(L354/L379,0)</f>
        <v>0</v>
      </c>
      <c r="O354" s="124"/>
      <c r="P354" s="51">
        <f>IFERROR((D354/D301),0)</f>
        <v>0</v>
      </c>
      <c r="Q354" s="109"/>
      <c r="R354" s="52">
        <f>IFERROR((H354/D306),0)</f>
        <v>0</v>
      </c>
      <c r="S354" s="117"/>
      <c r="T354" s="51">
        <f>IFERROR((L354/D311),0)</f>
        <v>0</v>
      </c>
      <c r="U354" s="144"/>
    </row>
    <row r="355" spans="2:21" x14ac:dyDescent="0.35">
      <c r="B355" s="170" t="s">
        <v>87</v>
      </c>
      <c r="C355" s="90"/>
      <c r="D355" s="4">
        <v>0</v>
      </c>
      <c r="E355" s="115"/>
      <c r="F355" s="45">
        <f>IFERROR(D355/D379,0)</f>
        <v>0</v>
      </c>
      <c r="G355" s="92"/>
      <c r="H355" s="3">
        <v>0</v>
      </c>
      <c r="I355" s="102"/>
      <c r="J355" s="45">
        <f>IFERROR(H355/H379,0)</f>
        <v>0</v>
      </c>
      <c r="K355" s="123"/>
      <c r="L355" s="3">
        <v>0</v>
      </c>
      <c r="M355" s="102"/>
      <c r="N355" s="45">
        <f>IFERROR(L355/L379,0)</f>
        <v>0</v>
      </c>
      <c r="O355" s="124"/>
      <c r="P355" s="51">
        <f>IFERROR((D355/D301),0)</f>
        <v>0</v>
      </c>
      <c r="Q355" s="109"/>
      <c r="R355" s="52">
        <f>IFERROR((H355/D306),0)</f>
        <v>0</v>
      </c>
      <c r="S355" s="117"/>
      <c r="T355" s="51">
        <f>IFERROR((L355/D311),0)</f>
        <v>0</v>
      </c>
      <c r="U355" s="144"/>
    </row>
    <row r="356" spans="2:21" x14ac:dyDescent="0.35">
      <c r="B356" s="170" t="s">
        <v>88</v>
      </c>
      <c r="C356" s="90"/>
      <c r="D356" s="4">
        <v>0</v>
      </c>
      <c r="E356" s="115"/>
      <c r="F356" s="45">
        <f>IFERROR(D356/D379,0)</f>
        <v>0</v>
      </c>
      <c r="G356" s="92"/>
      <c r="H356" s="3">
        <v>0</v>
      </c>
      <c r="I356" s="102"/>
      <c r="J356" s="45">
        <f>IFERROR(H356/H379,0)</f>
        <v>0</v>
      </c>
      <c r="K356" s="123"/>
      <c r="L356" s="3">
        <v>0</v>
      </c>
      <c r="M356" s="102"/>
      <c r="N356" s="45">
        <f>IFERROR(L356/L379,0)</f>
        <v>0</v>
      </c>
      <c r="O356" s="124"/>
      <c r="P356" s="51">
        <f>IFERROR((D356/D301),0)</f>
        <v>0</v>
      </c>
      <c r="Q356" s="109"/>
      <c r="R356" s="52">
        <f>IFERROR((H356/D306),0)</f>
        <v>0</v>
      </c>
      <c r="S356" s="117"/>
      <c r="T356" s="51">
        <f>IFERROR((L356/D311),0)</f>
        <v>0</v>
      </c>
      <c r="U356" s="144"/>
    </row>
    <row r="357" spans="2:21" x14ac:dyDescent="0.35">
      <c r="B357" s="170" t="s">
        <v>89</v>
      </c>
      <c r="C357" s="90"/>
      <c r="D357" s="4">
        <v>0</v>
      </c>
      <c r="E357" s="115"/>
      <c r="F357" s="45">
        <f>IFERROR(D357/D379,0)</f>
        <v>0</v>
      </c>
      <c r="G357" s="128"/>
      <c r="H357" s="3">
        <v>0</v>
      </c>
      <c r="I357" s="102"/>
      <c r="J357" s="45">
        <f>IFERROR(H357/H379,0)</f>
        <v>0</v>
      </c>
      <c r="K357" s="123"/>
      <c r="L357" s="3">
        <v>0</v>
      </c>
      <c r="M357" s="102"/>
      <c r="N357" s="45">
        <f>IFERROR(L357/L379,0)</f>
        <v>0</v>
      </c>
      <c r="O357" s="124"/>
      <c r="P357" s="51">
        <f>IFERROR((D357/D301),0)</f>
        <v>0</v>
      </c>
      <c r="Q357" s="109"/>
      <c r="R357" s="52">
        <f>IFERROR((H357/D306),0)</f>
        <v>0</v>
      </c>
      <c r="S357" s="117"/>
      <c r="T357" s="51">
        <f>IFERROR((L357/D311),0)</f>
        <v>0</v>
      </c>
      <c r="U357" s="144"/>
    </row>
    <row r="358" spans="2:21" x14ac:dyDescent="0.35">
      <c r="B358" s="172" t="s">
        <v>31</v>
      </c>
      <c r="C358" s="127"/>
      <c r="D358" s="44">
        <f>SUM(D344:D357)</f>
        <v>0</v>
      </c>
      <c r="E358" s="115"/>
      <c r="F358" s="57">
        <f>SUM(F344:F357)</f>
        <v>0</v>
      </c>
      <c r="G358" s="128"/>
      <c r="H358" s="119">
        <f>SUM(H344:H357)</f>
        <v>0</v>
      </c>
      <c r="I358" s="102"/>
      <c r="J358" s="57">
        <f>SUM(J344:J357)</f>
        <v>0</v>
      </c>
      <c r="K358" s="116"/>
      <c r="L358" s="119">
        <f>SUM(L344:L357)</f>
        <v>0</v>
      </c>
      <c r="M358" s="102"/>
      <c r="N358" s="57">
        <f>SUM(N344:N357)</f>
        <v>0</v>
      </c>
      <c r="O358" s="115"/>
      <c r="P358" s="51">
        <f>IFERROR((D358/D301),0)</f>
        <v>0</v>
      </c>
      <c r="Q358" s="109"/>
      <c r="R358" s="52">
        <f>IFERROR((H358/D306),0)</f>
        <v>0</v>
      </c>
      <c r="S358" s="117"/>
      <c r="T358" s="51">
        <f>IFERROR((L358/D311),0)</f>
        <v>0</v>
      </c>
      <c r="U358" s="144"/>
    </row>
    <row r="359" spans="2:21" x14ac:dyDescent="0.35">
      <c r="B359" s="169" t="s">
        <v>113</v>
      </c>
      <c r="C359" s="114"/>
      <c r="D359" s="111"/>
      <c r="E359" s="115"/>
      <c r="F359" s="111"/>
      <c r="G359" s="128"/>
      <c r="H359" s="111"/>
      <c r="I359" s="102"/>
      <c r="J359" s="111"/>
      <c r="K359" s="123"/>
      <c r="L359" s="111"/>
      <c r="M359" s="102"/>
      <c r="N359" s="111"/>
      <c r="O359" s="124"/>
      <c r="P359" s="122"/>
      <c r="Q359" s="109"/>
      <c r="R359" s="125"/>
      <c r="S359" s="117"/>
      <c r="T359" s="122"/>
      <c r="U359" s="144"/>
    </row>
    <row r="360" spans="2:21" x14ac:dyDescent="0.35">
      <c r="B360" s="170" t="s">
        <v>90</v>
      </c>
      <c r="C360" s="114"/>
      <c r="D360" s="3">
        <v>0</v>
      </c>
      <c r="E360" s="115"/>
      <c r="F360" s="45">
        <f>IFERROR(D360/D379,0)</f>
        <v>0</v>
      </c>
      <c r="G360" s="129"/>
      <c r="H360" s="3">
        <v>0</v>
      </c>
      <c r="I360" s="130"/>
      <c r="J360" s="45">
        <f>IFERROR(H360/H379,0)</f>
        <v>0</v>
      </c>
      <c r="K360" s="115"/>
      <c r="L360" s="3">
        <v>0</v>
      </c>
      <c r="M360" s="130"/>
      <c r="N360" s="45">
        <f>IFERROR(L360/L379,0)</f>
        <v>0</v>
      </c>
      <c r="O360" s="131"/>
      <c r="P360" s="51">
        <f>IFERROR((D360/D301),0)</f>
        <v>0</v>
      </c>
      <c r="Q360" s="109"/>
      <c r="R360" s="52">
        <f>IFERROR((H360/D306),0)</f>
        <v>0</v>
      </c>
      <c r="S360" s="117"/>
      <c r="T360" s="51">
        <f>IFERROR((L360/D311),0)</f>
        <v>0</v>
      </c>
      <c r="U360" s="144"/>
    </row>
    <row r="361" spans="2:21" x14ac:dyDescent="0.35">
      <c r="B361" s="172" t="s">
        <v>121</v>
      </c>
      <c r="C361" s="114"/>
      <c r="D361" s="119">
        <f>SUM(D360)</f>
        <v>0</v>
      </c>
      <c r="E361" s="115"/>
      <c r="F361" s="132">
        <f>SUM(F360)</f>
        <v>0</v>
      </c>
      <c r="G361" s="129"/>
      <c r="H361" s="119">
        <f>SUM(H360)</f>
        <v>0</v>
      </c>
      <c r="I361" s="130"/>
      <c r="J361" s="132">
        <f>SUM(J360)</f>
        <v>0</v>
      </c>
      <c r="K361" s="115"/>
      <c r="L361" s="119">
        <f>SUM(L360)</f>
        <v>0</v>
      </c>
      <c r="M361" s="130"/>
      <c r="N361" s="132">
        <f>SUM(N360)</f>
        <v>0</v>
      </c>
      <c r="O361" s="131"/>
      <c r="P361" s="51">
        <f>IFERROR((D361/D301),0)</f>
        <v>0</v>
      </c>
      <c r="Q361" s="109"/>
      <c r="R361" s="52">
        <f>IFERROR((H361/D306),0)</f>
        <v>0</v>
      </c>
      <c r="S361" s="117"/>
      <c r="T361" s="51">
        <f>IFERROR((L361/D311),0)</f>
        <v>0</v>
      </c>
      <c r="U361" s="144"/>
    </row>
    <row r="362" spans="2:21" x14ac:dyDescent="0.35">
      <c r="B362" s="169" t="s">
        <v>114</v>
      </c>
      <c r="C362" s="114"/>
      <c r="D362" s="111"/>
      <c r="E362" s="115"/>
      <c r="F362" s="111"/>
      <c r="G362" s="128"/>
      <c r="H362" s="111"/>
      <c r="I362" s="102"/>
      <c r="J362" s="111"/>
      <c r="K362" s="123"/>
      <c r="L362" s="111"/>
      <c r="M362" s="102"/>
      <c r="N362" s="111"/>
      <c r="O362" s="131"/>
      <c r="P362" s="122"/>
      <c r="Q362" s="109"/>
      <c r="R362" s="125"/>
      <c r="S362" s="117"/>
      <c r="T362" s="122"/>
      <c r="U362" s="144"/>
    </row>
    <row r="363" spans="2:21" x14ac:dyDescent="0.35">
      <c r="B363" s="170" t="s">
        <v>120</v>
      </c>
      <c r="C363" s="114"/>
      <c r="D363" s="3">
        <v>0</v>
      </c>
      <c r="E363" s="115"/>
      <c r="F363" s="45">
        <f>IFERROR(D363/D379,0)</f>
        <v>0</v>
      </c>
      <c r="G363" s="129"/>
      <c r="H363" s="3">
        <v>0</v>
      </c>
      <c r="I363" s="130"/>
      <c r="J363" s="45">
        <f>IFERROR(H363/H379,0)</f>
        <v>0</v>
      </c>
      <c r="K363" s="115"/>
      <c r="L363" s="3">
        <v>0</v>
      </c>
      <c r="M363" s="130"/>
      <c r="N363" s="45">
        <f>IFERROR(L363/L379,0)</f>
        <v>0</v>
      </c>
      <c r="O363" s="131"/>
      <c r="P363" s="51">
        <f>IFERROR((D363/D301),0)</f>
        <v>0</v>
      </c>
      <c r="Q363" s="109"/>
      <c r="R363" s="52">
        <f>IFERROR((H363/D306),0)</f>
        <v>0</v>
      </c>
      <c r="S363" s="117"/>
      <c r="T363" s="51">
        <f>IFERROR((L363/D311),0)</f>
        <v>0</v>
      </c>
      <c r="U363" s="144"/>
    </row>
    <row r="364" spans="2:21" x14ac:dyDescent="0.35">
      <c r="B364" s="172" t="s">
        <v>91</v>
      </c>
      <c r="C364" s="114"/>
      <c r="D364" s="119">
        <f>SUM(D363)</f>
        <v>0</v>
      </c>
      <c r="E364" s="115"/>
      <c r="F364" s="132">
        <f>SUM(F363)</f>
        <v>0</v>
      </c>
      <c r="G364" s="129"/>
      <c r="H364" s="119">
        <f>SUM(H363)</f>
        <v>0</v>
      </c>
      <c r="I364" s="130"/>
      <c r="J364" s="132">
        <f>SUM(J363)</f>
        <v>0</v>
      </c>
      <c r="K364" s="115"/>
      <c r="L364" s="119">
        <f>SUM(L363)</f>
        <v>0</v>
      </c>
      <c r="M364" s="130"/>
      <c r="N364" s="132">
        <f>SUM(N363)</f>
        <v>0</v>
      </c>
      <c r="O364" s="131"/>
      <c r="P364" s="51">
        <f>IFERROR((D364/D301),0)</f>
        <v>0</v>
      </c>
      <c r="Q364" s="109"/>
      <c r="R364" s="52">
        <f>IFERROR((H364/D306),0)</f>
        <v>0</v>
      </c>
      <c r="S364" s="117"/>
      <c r="T364" s="51">
        <f>IFERROR((L364/D311),0)</f>
        <v>0</v>
      </c>
      <c r="U364" s="144"/>
    </row>
    <row r="365" spans="2:21" x14ac:dyDescent="0.35">
      <c r="B365" s="169" t="s">
        <v>115</v>
      </c>
      <c r="C365" s="114"/>
      <c r="D365" s="111"/>
      <c r="E365" s="115"/>
      <c r="F365" s="111"/>
      <c r="G365" s="128"/>
      <c r="H365" s="111"/>
      <c r="I365" s="102"/>
      <c r="J365" s="111"/>
      <c r="K365" s="123"/>
      <c r="L365" s="111"/>
      <c r="M365" s="102"/>
      <c r="N365" s="111"/>
      <c r="O365" s="131"/>
      <c r="P365" s="122"/>
      <c r="Q365" s="109"/>
      <c r="R365" s="125"/>
      <c r="S365" s="117"/>
      <c r="T365" s="122"/>
      <c r="U365" s="144"/>
    </row>
    <row r="366" spans="2:21" x14ac:dyDescent="0.35">
      <c r="B366" s="170" t="s">
        <v>92</v>
      </c>
      <c r="C366" s="90"/>
      <c r="D366" s="4">
        <v>0</v>
      </c>
      <c r="E366" s="115"/>
      <c r="F366" s="45">
        <f>IFERROR(D366/D379,0)</f>
        <v>0</v>
      </c>
      <c r="G366" s="129"/>
      <c r="H366" s="3">
        <v>0</v>
      </c>
      <c r="I366" s="130"/>
      <c r="J366" s="45">
        <f>IFERROR(H366/H379,0)</f>
        <v>0</v>
      </c>
      <c r="K366" s="115"/>
      <c r="L366" s="3">
        <v>0</v>
      </c>
      <c r="M366" s="130"/>
      <c r="N366" s="45">
        <f>IFERROR(L366/L379,0)</f>
        <v>0</v>
      </c>
      <c r="O366" s="131"/>
      <c r="P366" s="51">
        <f>IFERROR((D366/D301),0)</f>
        <v>0</v>
      </c>
      <c r="Q366" s="109"/>
      <c r="R366" s="52">
        <f>IFERROR((H366/D306),0)</f>
        <v>0</v>
      </c>
      <c r="S366" s="117"/>
      <c r="T366" s="51">
        <f>IFERROR((L366/D311),0)</f>
        <v>0</v>
      </c>
      <c r="U366" s="144"/>
    </row>
    <row r="367" spans="2:21" x14ac:dyDescent="0.35">
      <c r="B367" s="170" t="s">
        <v>93</v>
      </c>
      <c r="C367" s="90"/>
      <c r="D367" s="4">
        <v>0</v>
      </c>
      <c r="E367" s="115"/>
      <c r="F367" s="45">
        <f>IFERROR(D367/D379,0)</f>
        <v>0</v>
      </c>
      <c r="G367" s="129"/>
      <c r="H367" s="3">
        <v>0</v>
      </c>
      <c r="I367" s="130"/>
      <c r="J367" s="45">
        <f>IFERROR(H367/H379,0)</f>
        <v>0</v>
      </c>
      <c r="K367" s="115"/>
      <c r="L367" s="3">
        <v>0</v>
      </c>
      <c r="M367" s="130"/>
      <c r="N367" s="45">
        <f>IFERROR(L367/L379,0)</f>
        <v>0</v>
      </c>
      <c r="O367" s="131"/>
      <c r="P367" s="51">
        <f>IFERROR((D367/D301),0)</f>
        <v>0</v>
      </c>
      <c r="Q367" s="109"/>
      <c r="R367" s="52">
        <f>IFERROR((H367/D306),0)</f>
        <v>0</v>
      </c>
      <c r="S367" s="117"/>
      <c r="T367" s="51">
        <f>IFERROR((L367/D311),0)</f>
        <v>0</v>
      </c>
      <c r="U367" s="144"/>
    </row>
    <row r="368" spans="2:21" x14ac:dyDescent="0.35">
      <c r="B368" s="170" t="s">
        <v>94</v>
      </c>
      <c r="C368" s="90"/>
      <c r="D368" s="4">
        <v>0</v>
      </c>
      <c r="E368" s="115"/>
      <c r="F368" s="45">
        <f>IFERROR(D368/D379,0)</f>
        <v>0</v>
      </c>
      <c r="G368" s="129"/>
      <c r="H368" s="3">
        <v>0</v>
      </c>
      <c r="I368" s="130"/>
      <c r="J368" s="45">
        <f>IFERROR(H368/H379,0)</f>
        <v>0</v>
      </c>
      <c r="K368" s="115"/>
      <c r="L368" s="3">
        <v>0</v>
      </c>
      <c r="M368" s="130"/>
      <c r="N368" s="45">
        <f>IFERROR(L368/L379,0)</f>
        <v>0</v>
      </c>
      <c r="O368" s="131"/>
      <c r="P368" s="51">
        <f>IFERROR((D368/D301),0)</f>
        <v>0</v>
      </c>
      <c r="Q368" s="109"/>
      <c r="R368" s="52">
        <f>IFERROR((H368/D306),0)</f>
        <v>0</v>
      </c>
      <c r="S368" s="117"/>
      <c r="T368" s="51">
        <f>IFERROR((L368/D311),0)</f>
        <v>0</v>
      </c>
      <c r="U368" s="144"/>
    </row>
    <row r="369" spans="2:22" x14ac:dyDescent="0.35">
      <c r="B369" s="173" t="s">
        <v>95</v>
      </c>
      <c r="C369" s="90"/>
      <c r="D369" s="4">
        <v>0</v>
      </c>
      <c r="E369" s="115"/>
      <c r="F369" s="45">
        <f>IFERROR(D369/D379,0)</f>
        <v>0</v>
      </c>
      <c r="G369" s="129"/>
      <c r="H369" s="3">
        <v>0</v>
      </c>
      <c r="I369" s="130"/>
      <c r="J369" s="45">
        <f>IFERROR(H369/H379,0)</f>
        <v>0</v>
      </c>
      <c r="K369" s="115"/>
      <c r="L369" s="3">
        <v>0</v>
      </c>
      <c r="M369" s="130"/>
      <c r="N369" s="45">
        <f>IFERROR(L369/L379,0)</f>
        <v>0</v>
      </c>
      <c r="O369" s="131"/>
      <c r="P369" s="51">
        <f>IFERROR((D369/D301),0)</f>
        <v>0</v>
      </c>
      <c r="Q369" s="109"/>
      <c r="R369" s="52">
        <f>IFERROR((H369/D306),0)</f>
        <v>0</v>
      </c>
      <c r="S369" s="117"/>
      <c r="T369" s="51">
        <f>IFERROR((L369/D311),0)</f>
        <v>0</v>
      </c>
      <c r="U369" s="144"/>
    </row>
    <row r="370" spans="2:22" x14ac:dyDescent="0.35">
      <c r="B370" s="173" t="s">
        <v>96</v>
      </c>
      <c r="C370" s="90"/>
      <c r="D370" s="4">
        <v>0</v>
      </c>
      <c r="E370" s="115"/>
      <c r="F370" s="45">
        <f>IFERROR(D370/D379,0)</f>
        <v>0</v>
      </c>
      <c r="G370" s="129"/>
      <c r="H370" s="3">
        <v>0</v>
      </c>
      <c r="I370" s="130"/>
      <c r="J370" s="45">
        <f>IFERROR(H370/H379,0)</f>
        <v>0</v>
      </c>
      <c r="K370" s="115"/>
      <c r="L370" s="3">
        <v>0</v>
      </c>
      <c r="M370" s="130"/>
      <c r="N370" s="45">
        <f>IFERROR(L370/L379,0)</f>
        <v>0</v>
      </c>
      <c r="O370" s="131"/>
      <c r="P370" s="51">
        <f>IFERROR((D370/D301),0)</f>
        <v>0</v>
      </c>
      <c r="Q370" s="109"/>
      <c r="R370" s="52">
        <f>IFERROR((H370/D306),0)</f>
        <v>0</v>
      </c>
      <c r="S370" s="117"/>
      <c r="T370" s="51">
        <f>IFERROR((L370/D311),0)</f>
        <v>0</v>
      </c>
      <c r="U370" s="144"/>
    </row>
    <row r="371" spans="2:22" x14ac:dyDescent="0.35">
      <c r="B371" s="173" t="s">
        <v>97</v>
      </c>
      <c r="C371" s="90"/>
      <c r="D371" s="4">
        <v>0</v>
      </c>
      <c r="E371" s="115"/>
      <c r="F371" s="45">
        <f>IFERROR(D371/D379,0)</f>
        <v>0</v>
      </c>
      <c r="G371" s="129"/>
      <c r="H371" s="3">
        <v>0</v>
      </c>
      <c r="I371" s="130"/>
      <c r="J371" s="45">
        <f>IFERROR(H371/H379,0)</f>
        <v>0</v>
      </c>
      <c r="K371" s="115"/>
      <c r="L371" s="3">
        <v>0</v>
      </c>
      <c r="M371" s="130"/>
      <c r="N371" s="45">
        <f>IFERROR(L371/L379,0)</f>
        <v>0</v>
      </c>
      <c r="O371" s="131"/>
      <c r="P371" s="51">
        <f>IFERROR((D371/D301),0)</f>
        <v>0</v>
      </c>
      <c r="Q371" s="109"/>
      <c r="R371" s="52">
        <f>IFERROR((H371/D306),0)</f>
        <v>0</v>
      </c>
      <c r="S371" s="117"/>
      <c r="T371" s="51">
        <f>IFERROR((L371/D311),0)</f>
        <v>0</v>
      </c>
      <c r="U371" s="144"/>
    </row>
    <row r="372" spans="2:22" x14ac:dyDescent="0.35">
      <c r="B372" s="173" t="s">
        <v>98</v>
      </c>
      <c r="C372" s="90"/>
      <c r="D372" s="4">
        <v>0</v>
      </c>
      <c r="E372" s="115"/>
      <c r="F372" s="45">
        <f>IFERROR(D372/D379,0)</f>
        <v>0</v>
      </c>
      <c r="G372" s="129"/>
      <c r="H372" s="3">
        <v>0</v>
      </c>
      <c r="I372" s="130"/>
      <c r="J372" s="45">
        <f>IFERROR(H372/H379,0)</f>
        <v>0</v>
      </c>
      <c r="K372" s="115"/>
      <c r="L372" s="3">
        <v>0</v>
      </c>
      <c r="M372" s="130"/>
      <c r="N372" s="45">
        <f>IFERROR(L372/L379,0)</f>
        <v>0</v>
      </c>
      <c r="O372" s="131"/>
      <c r="P372" s="51">
        <f>IFERROR((D372/D301),0)</f>
        <v>0</v>
      </c>
      <c r="Q372" s="109"/>
      <c r="R372" s="52">
        <f>IFERROR((H372/D306),0)</f>
        <v>0</v>
      </c>
      <c r="S372" s="117"/>
      <c r="T372" s="51">
        <f>IFERROR((L372/D311),0)</f>
        <v>0</v>
      </c>
      <c r="U372" s="144"/>
      <c r="V372" s="115"/>
    </row>
    <row r="373" spans="2:22" x14ac:dyDescent="0.35">
      <c r="B373" s="173" t="s">
        <v>101</v>
      </c>
      <c r="C373" s="90"/>
      <c r="D373" s="4">
        <v>0</v>
      </c>
      <c r="E373" s="115"/>
      <c r="F373" s="45">
        <f>IFERROR(D373/D379,0)</f>
        <v>0</v>
      </c>
      <c r="G373" s="129"/>
      <c r="H373" s="3">
        <v>0</v>
      </c>
      <c r="I373" s="130"/>
      <c r="J373" s="45">
        <f>IFERROR(H373/H379,0)</f>
        <v>0</v>
      </c>
      <c r="K373" s="115"/>
      <c r="L373" s="3">
        <v>0</v>
      </c>
      <c r="M373" s="130"/>
      <c r="N373" s="45">
        <f>IFERROR(L373/L379,0)</f>
        <v>0</v>
      </c>
      <c r="O373" s="131"/>
      <c r="P373" s="51">
        <f>IFERROR((D373/D301),0)</f>
        <v>0</v>
      </c>
      <c r="Q373" s="109"/>
      <c r="R373" s="52">
        <f>IFERROR((H373/D306),0)</f>
        <v>0</v>
      </c>
      <c r="S373" s="117"/>
      <c r="T373" s="51">
        <f>IFERROR((L373/D311),0)</f>
        <v>0</v>
      </c>
      <c r="U373" s="144"/>
    </row>
    <row r="374" spans="2:22" x14ac:dyDescent="0.35">
      <c r="B374" s="172" t="s">
        <v>32</v>
      </c>
      <c r="C374" s="127"/>
      <c r="D374" s="44">
        <f>SUM(D366:D373)</f>
        <v>0</v>
      </c>
      <c r="E374" s="115"/>
      <c r="F374" s="45">
        <f>SUM(F366:F373)</f>
        <v>0</v>
      </c>
      <c r="G374" s="129"/>
      <c r="H374" s="44">
        <f>SUM(H366:H373)</f>
        <v>0</v>
      </c>
      <c r="I374" s="130"/>
      <c r="J374" s="45">
        <f>SUM(J366:J373)</f>
        <v>0</v>
      </c>
      <c r="K374" s="115"/>
      <c r="L374" s="44">
        <f>SUM(L366:L373)</f>
        <v>0</v>
      </c>
      <c r="M374" s="130"/>
      <c r="N374" s="45">
        <f>SUM(N366:N373)</f>
        <v>0</v>
      </c>
      <c r="O374" s="115"/>
      <c r="P374" s="51">
        <f>IFERROR((D374/D301),0)</f>
        <v>0</v>
      </c>
      <c r="Q374" s="109"/>
      <c r="R374" s="52">
        <f>IFERROR((H374/D306),0)</f>
        <v>0</v>
      </c>
      <c r="S374" s="117"/>
      <c r="T374" s="51">
        <f>IFERROR((L374/D311),0)</f>
        <v>0</v>
      </c>
      <c r="U374" s="144"/>
    </row>
    <row r="375" spans="2:22" x14ac:dyDescent="0.35">
      <c r="B375" s="169" t="s">
        <v>116</v>
      </c>
      <c r="C375" s="134"/>
      <c r="D375" s="4">
        <v>0</v>
      </c>
      <c r="E375" s="115"/>
      <c r="F375" s="45">
        <f>IFERROR(D375/D379,0)</f>
        <v>0</v>
      </c>
      <c r="G375" s="129"/>
      <c r="H375" s="3">
        <v>0</v>
      </c>
      <c r="I375" s="130"/>
      <c r="J375" s="45">
        <f>IFERROR(H375/H379,0)</f>
        <v>0</v>
      </c>
      <c r="K375" s="115"/>
      <c r="L375" s="3">
        <v>0</v>
      </c>
      <c r="M375" s="130"/>
      <c r="N375" s="45">
        <f>IFERROR(L375/L379,0)</f>
        <v>0</v>
      </c>
      <c r="O375" s="131"/>
      <c r="P375" s="51">
        <f>IFERROR((D375/D301),0)</f>
        <v>0</v>
      </c>
      <c r="Q375" s="109"/>
      <c r="R375" s="52">
        <f>IFERROR((H375/D306),0)</f>
        <v>0</v>
      </c>
      <c r="S375" s="117"/>
      <c r="T375" s="51">
        <f>IFERROR((L375/D311),0)</f>
        <v>0</v>
      </c>
      <c r="U375" s="144"/>
    </row>
    <row r="376" spans="2:22" x14ac:dyDescent="0.35">
      <c r="B376" s="169" t="s">
        <v>117</v>
      </c>
      <c r="C376" s="134"/>
      <c r="D376" s="4">
        <v>0</v>
      </c>
      <c r="E376" s="115"/>
      <c r="F376" s="45">
        <f>IFERROR(D376/D379,0)</f>
        <v>0</v>
      </c>
      <c r="G376" s="129"/>
      <c r="H376" s="3">
        <v>0</v>
      </c>
      <c r="I376" s="130"/>
      <c r="J376" s="45">
        <f>IFERROR(H376/H379,0)</f>
        <v>0</v>
      </c>
      <c r="K376" s="115"/>
      <c r="L376" s="3">
        <v>0</v>
      </c>
      <c r="M376" s="130"/>
      <c r="N376" s="45">
        <f>IFERROR(L376/L379,0)</f>
        <v>0</v>
      </c>
      <c r="O376" s="131"/>
      <c r="P376" s="51">
        <f>IFERROR((D376/D301),0)</f>
        <v>0</v>
      </c>
      <c r="Q376" s="109"/>
      <c r="R376" s="52">
        <f>IFERROR((H376/D306),0)</f>
        <v>0</v>
      </c>
      <c r="S376" s="117"/>
      <c r="T376" s="51">
        <f>IFERROR((L376/D311),0)</f>
        <v>0</v>
      </c>
      <c r="U376" s="144"/>
    </row>
    <row r="377" spans="2:22" x14ac:dyDescent="0.35">
      <c r="B377" s="169" t="s">
        <v>118</v>
      </c>
      <c r="C377" s="134"/>
      <c r="D377" s="4">
        <v>0</v>
      </c>
      <c r="E377" s="115"/>
      <c r="F377" s="45">
        <f>IFERROR(D377/D379,0)</f>
        <v>0</v>
      </c>
      <c r="G377" s="129"/>
      <c r="H377" s="3">
        <v>0</v>
      </c>
      <c r="I377" s="130"/>
      <c r="J377" s="45">
        <f>IFERROR(H377/H379,0)</f>
        <v>0</v>
      </c>
      <c r="K377" s="115"/>
      <c r="L377" s="3">
        <v>0</v>
      </c>
      <c r="M377" s="130"/>
      <c r="N377" s="45">
        <f>IFERROR(L377/L379,0)</f>
        <v>0</v>
      </c>
      <c r="O377" s="131"/>
      <c r="P377" s="51">
        <f>IFERROR((D377/D301),0)</f>
        <v>0</v>
      </c>
      <c r="Q377" s="109"/>
      <c r="R377" s="52">
        <f>IFERROR((H377/D306),0)</f>
        <v>0</v>
      </c>
      <c r="S377" s="117"/>
      <c r="T377" s="51">
        <f>IFERROR((L377/D311),0)</f>
        <v>0</v>
      </c>
      <c r="U377" s="144"/>
    </row>
    <row r="378" spans="2:22" x14ac:dyDescent="0.35">
      <c r="B378" s="169" t="s">
        <v>119</v>
      </c>
      <c r="C378" s="134"/>
      <c r="D378" s="4">
        <v>0</v>
      </c>
      <c r="E378" s="115"/>
      <c r="F378" s="45">
        <f>IFERROR(D378/D379,0)</f>
        <v>0</v>
      </c>
      <c r="G378" s="129"/>
      <c r="H378" s="3">
        <v>0</v>
      </c>
      <c r="I378" s="130"/>
      <c r="J378" s="45">
        <f>IFERROR(H378/H379,0)</f>
        <v>0</v>
      </c>
      <c r="K378" s="115"/>
      <c r="L378" s="3">
        <v>0</v>
      </c>
      <c r="M378" s="130"/>
      <c r="N378" s="45">
        <f>IFERROR(L378/L379,0)</f>
        <v>0</v>
      </c>
      <c r="O378" s="115"/>
      <c r="P378" s="51">
        <f>IFERROR((D378/D301),0)</f>
        <v>0</v>
      </c>
      <c r="Q378" s="109"/>
      <c r="R378" s="52">
        <f>IFERROR((H378/D306),0)</f>
        <v>0</v>
      </c>
      <c r="S378" s="117"/>
      <c r="T378" s="51">
        <f>IFERROR((L378/D311),0)</f>
        <v>0</v>
      </c>
      <c r="U378" s="144"/>
    </row>
    <row r="379" spans="2:22" x14ac:dyDescent="0.35">
      <c r="B379" s="169" t="s">
        <v>51</v>
      </c>
      <c r="C379" s="135"/>
      <c r="D379" s="49">
        <f>SUM(D321+D324+D334+D339+D342+D358+D361+D364+D374+D375+D376+D377+D378)</f>
        <v>0</v>
      </c>
      <c r="E379" s="115"/>
      <c r="F379" s="50">
        <f>SUM(F321+F324+F334+F339+F342+F358+F361+F364+F374+F375+F376+F377+F378)</f>
        <v>0</v>
      </c>
      <c r="G379" s="129"/>
      <c r="H379" s="49">
        <f>SUM(H321+H324+H334+H339+H342+H358+H361+H364+H374+H375+H376+H377+H378)</f>
        <v>0</v>
      </c>
      <c r="I379" s="130"/>
      <c r="J379" s="50">
        <f>SUM(J321+J324+J334+J339+J342+J358+J361+J364+J374+J375+J376+J377+J378)</f>
        <v>0</v>
      </c>
      <c r="K379" s="136"/>
      <c r="L379" s="49">
        <f>SUM(L321+L324+L334+L339+L342+L358+L361+L364+L374+L375+L376+L377+L378)</f>
        <v>0</v>
      </c>
      <c r="M379" s="130"/>
      <c r="N379" s="50">
        <f>SUM(N321+N324+N334+N339+N342+N358+N361+N364+N374+N375+N376+N377+N378)</f>
        <v>0</v>
      </c>
      <c r="O379" s="115"/>
      <c r="P379" s="49">
        <f>SUM(P321+P324+P334+P339+P342+P358+P361+P364+P374+P375+P376+P377+P378)</f>
        <v>0</v>
      </c>
      <c r="Q379" s="137"/>
      <c r="R379" s="49">
        <f>SUM(R321+R324+R334+R339+R342+R358+R361+R364+R374+R375+R376+R377+R378)</f>
        <v>0</v>
      </c>
      <c r="S379" s="138"/>
      <c r="T379" s="49">
        <f>SUM(T321+T324+T334+T339+T342+T358+T361+T364+T374+T375+T376+T377+T378)</f>
        <v>0</v>
      </c>
      <c r="U379" s="174"/>
    </row>
    <row r="380" spans="2:22" x14ac:dyDescent="0.35">
      <c r="B380" s="175" t="s">
        <v>33</v>
      </c>
      <c r="C380" s="59"/>
      <c r="D380" s="44">
        <f>SUM(D379/100*D303)</f>
        <v>0</v>
      </c>
      <c r="E380" s="115"/>
      <c r="F380" s="129"/>
      <c r="G380" s="129"/>
      <c r="H380" s="44">
        <f>SUM(H379/100*D308)</f>
        <v>0</v>
      </c>
      <c r="I380" s="130"/>
      <c r="J380" s="129"/>
      <c r="K380" s="115"/>
      <c r="L380" s="44">
        <f>SUM(L379/100*D313)</f>
        <v>0</v>
      </c>
      <c r="M380" s="130"/>
      <c r="N380" s="129"/>
      <c r="O380" s="115"/>
      <c r="P380" s="141"/>
      <c r="Q380" s="141"/>
      <c r="R380" s="141"/>
      <c r="S380" s="141"/>
      <c r="T380" s="141"/>
      <c r="U380" s="144"/>
    </row>
    <row r="381" spans="2:22" x14ac:dyDescent="0.35">
      <c r="B381" s="175" t="s">
        <v>52</v>
      </c>
      <c r="C381" s="59"/>
      <c r="D381" s="44">
        <f>SUM(D379+D380)</f>
        <v>0</v>
      </c>
      <c r="E381" s="115"/>
      <c r="F381" s="129"/>
      <c r="G381" s="129"/>
      <c r="H381" s="44">
        <f>SUM(H379+H380)</f>
        <v>0</v>
      </c>
      <c r="I381" s="130"/>
      <c r="J381" s="129"/>
      <c r="K381" s="115"/>
      <c r="L381" s="44">
        <f>SUM(L379+L380)</f>
        <v>0</v>
      </c>
      <c r="M381" s="130"/>
      <c r="N381" s="129"/>
      <c r="O381" s="115"/>
      <c r="P381" s="141"/>
      <c r="Q381" s="141"/>
      <c r="R381" s="141"/>
      <c r="S381" s="141"/>
      <c r="T381" s="141"/>
      <c r="U381" s="144"/>
    </row>
    <row r="382" spans="2:22" x14ac:dyDescent="0.35">
      <c r="B382" s="143"/>
      <c r="C382" s="59"/>
      <c r="D382" s="115"/>
      <c r="E382" s="115"/>
      <c r="F382" s="129"/>
      <c r="G382" s="129"/>
      <c r="H382" s="129"/>
      <c r="I382" s="129"/>
      <c r="J382" s="129"/>
      <c r="K382" s="115"/>
      <c r="L382" s="115"/>
      <c r="M382" s="115"/>
      <c r="N382" s="115"/>
      <c r="O382" s="115"/>
      <c r="P382" s="141"/>
      <c r="Q382" s="141"/>
      <c r="R382" s="141"/>
      <c r="S382" s="141"/>
      <c r="T382" s="141"/>
      <c r="U382" s="144"/>
    </row>
    <row r="383" spans="2:22" x14ac:dyDescent="0.35">
      <c r="B383" s="143" t="s">
        <v>124</v>
      </c>
      <c r="C383" s="59"/>
      <c r="D383" s="115"/>
      <c r="E383" s="115"/>
      <c r="F383" s="132">
        <f>IFERROR((D377)/(D321+D324+D334+D339+D342+D358+D361+D364+D374+D375+D376),0)</f>
        <v>0</v>
      </c>
      <c r="G383" s="129"/>
      <c r="H383" s="129"/>
      <c r="I383" s="129"/>
      <c r="J383" s="132">
        <f>IFERROR((H377)/(H321+H324+H334+H339+H342+H358+H361+H364+H374+H375+H376),0)</f>
        <v>0</v>
      </c>
      <c r="K383" s="115"/>
      <c r="L383" s="115"/>
      <c r="M383" s="115"/>
      <c r="N383" s="132">
        <f>IFERROR((L377)/(L321+L324+L334+L339+L342+L358+L361+L364+L374+L375+L376),0)</f>
        <v>0</v>
      </c>
      <c r="O383" s="115"/>
      <c r="P383" s="141"/>
      <c r="Q383" s="141"/>
      <c r="R383" s="141"/>
      <c r="S383" s="141"/>
      <c r="T383" s="141"/>
      <c r="U383" s="144"/>
    </row>
    <row r="384" spans="2:22" x14ac:dyDescent="0.35">
      <c r="B384" s="143"/>
      <c r="C384" s="59"/>
      <c r="D384" s="115"/>
      <c r="E384" s="115"/>
      <c r="F384" s="129"/>
      <c r="G384" s="129"/>
      <c r="H384" s="129"/>
      <c r="I384" s="129"/>
      <c r="J384" s="129"/>
      <c r="K384" s="115"/>
      <c r="L384" s="115"/>
      <c r="M384" s="115"/>
      <c r="N384" s="115"/>
      <c r="O384" s="115"/>
      <c r="P384" s="141"/>
      <c r="Q384" s="141"/>
      <c r="R384" s="141"/>
      <c r="S384" s="141"/>
      <c r="T384" s="141"/>
      <c r="U384" s="144"/>
    </row>
    <row r="385" spans="2:21" x14ac:dyDescent="0.35">
      <c r="B385" s="143" t="s">
        <v>123</v>
      </c>
      <c r="C385" s="59"/>
      <c r="D385" s="115"/>
      <c r="E385" s="115"/>
      <c r="F385" s="132">
        <f>IFERROR((D378)/(D321+D324+D334+D339+D342+D358+D361+D364+D374+D375+D376),0)</f>
        <v>0</v>
      </c>
      <c r="G385" s="129"/>
      <c r="H385" s="129"/>
      <c r="I385" s="129"/>
      <c r="J385" s="132">
        <f>IFERROR((H378)/(H321+H324+H334+H339+H342+H358+H361+H364+H374+H375+H376),0)</f>
        <v>0</v>
      </c>
      <c r="K385" s="115"/>
      <c r="L385" s="115"/>
      <c r="M385" s="115"/>
      <c r="N385" s="132">
        <f>IFERROR((L378)/(L321+L324+L334+L339+L342+L358+L361+L364+L374+L375+L376),0)</f>
        <v>0</v>
      </c>
      <c r="O385" s="115"/>
      <c r="P385" s="141"/>
      <c r="Q385" s="141"/>
      <c r="R385" s="141"/>
      <c r="S385" s="141"/>
      <c r="T385" s="141"/>
      <c r="U385" s="144"/>
    </row>
    <row r="386" spans="2:21" x14ac:dyDescent="0.35">
      <c r="B386" s="143"/>
      <c r="C386" s="59"/>
      <c r="D386" s="115"/>
      <c r="E386" s="115"/>
      <c r="F386" s="129"/>
      <c r="G386" s="129"/>
      <c r="H386" s="129"/>
      <c r="I386" s="129"/>
      <c r="J386" s="129"/>
      <c r="K386" s="115"/>
      <c r="L386" s="115"/>
      <c r="M386" s="115"/>
      <c r="N386" s="115"/>
      <c r="O386" s="115"/>
      <c r="P386" s="141"/>
      <c r="Q386" s="141"/>
      <c r="R386" s="141"/>
      <c r="S386" s="141"/>
      <c r="T386" s="141"/>
      <c r="U386" s="144"/>
    </row>
    <row r="387" spans="2:21" ht="16" thickBot="1" x14ac:dyDescent="0.4">
      <c r="B387" s="176" t="s">
        <v>34</v>
      </c>
      <c r="C387" s="177"/>
      <c r="D387" s="177"/>
      <c r="E387" s="177"/>
      <c r="F387" s="177"/>
      <c r="G387" s="177"/>
      <c r="H387" s="177"/>
      <c r="I387" s="177"/>
      <c r="J387" s="177"/>
      <c r="K387" s="177"/>
      <c r="L387" s="177"/>
      <c r="M387" s="177"/>
      <c r="N387" s="177"/>
      <c r="O387" s="177"/>
      <c r="P387" s="178"/>
      <c r="Q387" s="178"/>
      <c r="R387" s="178"/>
      <c r="S387" s="178"/>
      <c r="T387" s="178"/>
      <c r="U387" s="179"/>
    </row>
    <row r="388" spans="2:21" ht="16" thickTop="1" x14ac:dyDescent="0.35"/>
  </sheetData>
  <sheetProtection sheet="1" selectLockedCells="1"/>
  <mergeCells count="14">
    <mergeCell ref="B4:C4"/>
    <mergeCell ref="D298:L298"/>
    <mergeCell ref="D104:L104"/>
    <mergeCell ref="D106:L106"/>
    <mergeCell ref="D200:L200"/>
    <mergeCell ref="D202:L202"/>
    <mergeCell ref="D296:L296"/>
    <mergeCell ref="D3:L3"/>
    <mergeCell ref="D14:L14"/>
    <mergeCell ref="D18:L18"/>
    <mergeCell ref="D10:L10"/>
    <mergeCell ref="D12:L12"/>
    <mergeCell ref="D16:L16"/>
    <mergeCell ref="D4:L4"/>
  </mergeCells>
  <dataValidations count="4">
    <dataValidation type="decimal" errorStyle="information" operator="greaterThanOrEqual" allowBlank="1" showInputMessage="1" showErrorMessage="1" error="Number only" sqref="H240:H242 D223:D225 H230:H237 L230:L237 L279:L282 D279:D282 L248:L261 D227 H279:H282 H248:H261 D248:D261 L270:L277 L223:L225 L227 L240:L242 D230:D237 H144:H146 D127:D129 H134:H141 L134:L141 L183:L186 D183:D186 D240:D242 D270:D277 L152:L165 D131 H183:H186 H33 H152:H165 D152:D165 L174:L181 L127:L129 L131 L144:L146 D134:D141 D144:D146 D174:D181 H174:H181 H127:H129 H131 D33 L33 H270:H277 H223:H225 H227 H336:H338 D319:D321 H326:H333 L326:L333 L375:L378 D375:D378 L344:L357 D323 H375:H378 H344:H357 D344:D357 L366:L373 L319:L321 L323 L336:L338 D326:D333 D336:D338 D366:D373 H366:H373 H319:H321 H323" xr:uid="{45B241D6-84DA-4A9B-9E58-7BC883552979}">
      <formula1>0</formula1>
    </dataValidation>
    <dataValidation type="whole" errorStyle="information" operator="greaterThanOrEqual" allowBlank="1" showInputMessage="1" showErrorMessage="1" error="Number only" sqref="D109 D114 D119 D205 D210 D215 D301 D306 D311" xr:uid="{123C60A4-51BE-404C-8C74-BCE6777ECDF1}">
      <formula1>0</formula1>
    </dataValidation>
    <dataValidation type="list" showInputMessage="1" showErrorMessage="1" sqref="N205 N210 N215 N109 N114 N119 N301 N306 N311" xr:uid="{2ED103FA-DD72-49F2-B408-447C86B72E50}">
      <formula1>"Select Q and Year, Q3 - 2022/23, Q4 - 2022/23, Q1 - 2023/24, Q2 - 2023/24, Q3 - 2023/24, Q4 - 2023/24, Q1 - 2024/25, Q2 - 2024/25, Q3 - 2024/25"</formula1>
    </dataValidation>
    <dataValidation type="list" allowBlank="1" showInputMessage="1" showErrorMessage="1" sqref="D12:L12" xr:uid="{BC044261-4841-4C46-8201-FF539F3E36A4}">
      <formula1>$W$6:$W$12</formula1>
    </dataValidation>
  </dataValidations>
  <pageMargins left="0.7" right="0.7" top="0.75" bottom="0.75" header="0.3" footer="0.3"/>
  <pageSetup paperSize="9" orientation="portrait" r:id="rId1"/>
  <ignoredErrors>
    <ignoredError sqref="D129 H129 L129 H33 L33"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6254F6E-AB45-462A-A580-D455529C388E}">
          <x14:formula1>
            <xm:f>'Data Sheet'!$A$1:$A$153</xm:f>
          </x14:formula1>
          <xm:sqref>D16:L16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D089D-A3AF-4C47-8B2E-985715C08AC4}">
  <dimension ref="A1:B153"/>
  <sheetViews>
    <sheetView workbookViewId="0"/>
  </sheetViews>
  <sheetFormatPr defaultRowHeight="14.5" x14ac:dyDescent="0.35"/>
  <cols>
    <col min="1" max="1" width="24.6328125" bestFit="1" customWidth="1"/>
    <col min="2" max="2" width="21.54296875" bestFit="1" customWidth="1"/>
  </cols>
  <sheetData>
    <row r="1" spans="1:2" ht="29" x14ac:dyDescent="0.35">
      <c r="A1" s="58" t="s">
        <v>294</v>
      </c>
      <c r="B1" s="58" t="s">
        <v>17</v>
      </c>
    </row>
    <row r="2" spans="1:2" x14ac:dyDescent="0.35">
      <c r="A2" t="s">
        <v>132</v>
      </c>
      <c r="B2" t="s">
        <v>133</v>
      </c>
    </row>
    <row r="3" spans="1:2" x14ac:dyDescent="0.35">
      <c r="A3" t="s">
        <v>134</v>
      </c>
      <c r="B3" t="s">
        <v>133</v>
      </c>
    </row>
    <row r="4" spans="1:2" x14ac:dyDescent="0.35">
      <c r="A4" t="s">
        <v>135</v>
      </c>
      <c r="B4" t="s">
        <v>136</v>
      </c>
    </row>
    <row r="5" spans="1:2" x14ac:dyDescent="0.35">
      <c r="A5" t="s">
        <v>137</v>
      </c>
      <c r="B5" t="s">
        <v>138</v>
      </c>
    </row>
    <row r="6" spans="1:2" x14ac:dyDescent="0.35">
      <c r="A6" t="s">
        <v>139</v>
      </c>
      <c r="B6" t="s">
        <v>140</v>
      </c>
    </row>
    <row r="7" spans="1:2" x14ac:dyDescent="0.35">
      <c r="A7" t="s">
        <v>141</v>
      </c>
      <c r="B7" t="s">
        <v>133</v>
      </c>
    </row>
    <row r="8" spans="1:2" x14ac:dyDescent="0.35">
      <c r="A8" t="s">
        <v>142</v>
      </c>
      <c r="B8" t="s">
        <v>143</v>
      </c>
    </row>
    <row r="9" spans="1:2" x14ac:dyDescent="0.35">
      <c r="A9" t="s">
        <v>144</v>
      </c>
      <c r="B9" t="s">
        <v>145</v>
      </c>
    </row>
    <row r="10" spans="1:2" x14ac:dyDescent="0.35">
      <c r="A10" t="s">
        <v>146</v>
      </c>
      <c r="B10" t="s">
        <v>145</v>
      </c>
    </row>
    <row r="11" spans="1:2" x14ac:dyDescent="0.35">
      <c r="A11" t="s">
        <v>147</v>
      </c>
      <c r="B11" t="s">
        <v>145</v>
      </c>
    </row>
    <row r="12" spans="1:2" x14ac:dyDescent="0.35">
      <c r="A12" t="s">
        <v>148</v>
      </c>
      <c r="B12" t="s">
        <v>138</v>
      </c>
    </row>
    <row r="13" spans="1:2" x14ac:dyDescent="0.35">
      <c r="A13" t="s">
        <v>149</v>
      </c>
      <c r="B13" t="s">
        <v>150</v>
      </c>
    </row>
    <row r="14" spans="1:2" x14ac:dyDescent="0.35">
      <c r="A14" t="s">
        <v>151</v>
      </c>
      <c r="B14" t="s">
        <v>136</v>
      </c>
    </row>
    <row r="15" spans="1:2" x14ac:dyDescent="0.35">
      <c r="A15" t="s">
        <v>152</v>
      </c>
      <c r="B15" t="s">
        <v>133</v>
      </c>
    </row>
    <row r="16" spans="1:2" x14ac:dyDescent="0.35">
      <c r="A16" t="s">
        <v>153</v>
      </c>
      <c r="B16" t="s">
        <v>150</v>
      </c>
    </row>
    <row r="17" spans="1:2" x14ac:dyDescent="0.35">
      <c r="A17" t="s">
        <v>154</v>
      </c>
      <c r="B17" t="s">
        <v>138</v>
      </c>
    </row>
    <row r="18" spans="1:2" x14ac:dyDescent="0.35">
      <c r="A18" t="s">
        <v>155</v>
      </c>
      <c r="B18" t="s">
        <v>133</v>
      </c>
    </row>
    <row r="19" spans="1:2" x14ac:dyDescent="0.35">
      <c r="A19" t="s">
        <v>156</v>
      </c>
      <c r="B19" t="s">
        <v>150</v>
      </c>
    </row>
    <row r="20" spans="1:2" x14ac:dyDescent="0.35">
      <c r="A20" t="s">
        <v>157</v>
      </c>
      <c r="B20" t="s">
        <v>145</v>
      </c>
    </row>
    <row r="21" spans="1:2" x14ac:dyDescent="0.35">
      <c r="A21" t="s">
        <v>158</v>
      </c>
      <c r="B21" t="s">
        <v>136</v>
      </c>
    </row>
    <row r="22" spans="1:2" x14ac:dyDescent="0.35">
      <c r="A22" t="s">
        <v>159</v>
      </c>
      <c r="B22" t="s">
        <v>140</v>
      </c>
    </row>
    <row r="23" spans="1:2" x14ac:dyDescent="0.35">
      <c r="A23" t="s">
        <v>160</v>
      </c>
      <c r="B23" t="s">
        <v>161</v>
      </c>
    </row>
    <row r="24" spans="1:2" x14ac:dyDescent="0.35">
      <c r="A24" t="s">
        <v>162</v>
      </c>
      <c r="B24" t="s">
        <v>140</v>
      </c>
    </row>
    <row r="25" spans="1:2" x14ac:dyDescent="0.35">
      <c r="A25" t="s">
        <v>163</v>
      </c>
      <c r="B25" t="s">
        <v>145</v>
      </c>
    </row>
    <row r="26" spans="1:2" x14ac:dyDescent="0.35">
      <c r="A26" t="s">
        <v>164</v>
      </c>
      <c r="B26" t="s">
        <v>145</v>
      </c>
    </row>
    <row r="27" spans="1:2" x14ac:dyDescent="0.35">
      <c r="A27" t="s">
        <v>165</v>
      </c>
      <c r="B27" t="s">
        <v>161</v>
      </c>
    </row>
    <row r="28" spans="1:2" x14ac:dyDescent="0.35">
      <c r="A28" t="s">
        <v>166</v>
      </c>
      <c r="B28" t="s">
        <v>138</v>
      </c>
    </row>
    <row r="29" spans="1:2" x14ac:dyDescent="0.35">
      <c r="A29" t="s">
        <v>167</v>
      </c>
      <c r="B29" t="s">
        <v>143</v>
      </c>
    </row>
    <row r="30" spans="1:2" x14ac:dyDescent="0.35">
      <c r="A30" t="s">
        <v>168</v>
      </c>
      <c r="B30" t="s">
        <v>133</v>
      </c>
    </row>
    <row r="31" spans="1:2" x14ac:dyDescent="0.35">
      <c r="A31" t="s">
        <v>169</v>
      </c>
      <c r="B31" t="s">
        <v>145</v>
      </c>
    </row>
    <row r="32" spans="1:2" x14ac:dyDescent="0.35">
      <c r="A32" t="s">
        <v>170</v>
      </c>
      <c r="B32" t="s">
        <v>171</v>
      </c>
    </row>
    <row r="33" spans="1:2" x14ac:dyDescent="0.35">
      <c r="A33" t="s">
        <v>172</v>
      </c>
      <c r="B33" t="s">
        <v>173</v>
      </c>
    </row>
    <row r="34" spans="1:2" x14ac:dyDescent="0.35">
      <c r="A34" t="s">
        <v>174</v>
      </c>
      <c r="B34" t="s">
        <v>173</v>
      </c>
    </row>
    <row r="35" spans="1:2" x14ac:dyDescent="0.35">
      <c r="A35" t="s">
        <v>175</v>
      </c>
      <c r="B35" t="s">
        <v>138</v>
      </c>
    </row>
    <row r="36" spans="1:2" x14ac:dyDescent="0.35">
      <c r="A36" t="s">
        <v>176</v>
      </c>
      <c r="B36" t="s">
        <v>136</v>
      </c>
    </row>
    <row r="37" spans="1:2" x14ac:dyDescent="0.35">
      <c r="A37" t="s">
        <v>177</v>
      </c>
      <c r="B37" t="s">
        <v>138</v>
      </c>
    </row>
    <row r="38" spans="1:2" x14ac:dyDescent="0.35">
      <c r="A38" t="s">
        <v>178</v>
      </c>
      <c r="B38" t="s">
        <v>143</v>
      </c>
    </row>
    <row r="39" spans="1:2" x14ac:dyDescent="0.35">
      <c r="A39" t="s">
        <v>179</v>
      </c>
      <c r="B39" t="s">
        <v>171</v>
      </c>
    </row>
    <row r="40" spans="1:2" x14ac:dyDescent="0.35">
      <c r="A40" t="s">
        <v>180</v>
      </c>
      <c r="B40" t="s">
        <v>133</v>
      </c>
    </row>
    <row r="41" spans="1:2" x14ac:dyDescent="0.35">
      <c r="A41" t="s">
        <v>181</v>
      </c>
      <c r="B41" t="s">
        <v>136</v>
      </c>
    </row>
    <row r="42" spans="1:2" x14ac:dyDescent="0.35">
      <c r="A42" t="s">
        <v>182</v>
      </c>
      <c r="B42" t="s">
        <v>150</v>
      </c>
    </row>
    <row r="43" spans="1:2" x14ac:dyDescent="0.35">
      <c r="A43" t="s">
        <v>183</v>
      </c>
      <c r="B43" t="s">
        <v>133</v>
      </c>
    </row>
    <row r="44" spans="1:2" x14ac:dyDescent="0.35">
      <c r="A44" t="s">
        <v>184</v>
      </c>
      <c r="B44" t="s">
        <v>140</v>
      </c>
    </row>
    <row r="45" spans="1:2" x14ac:dyDescent="0.35">
      <c r="A45" t="s">
        <v>185</v>
      </c>
      <c r="B45" t="s">
        <v>171</v>
      </c>
    </row>
    <row r="46" spans="1:2" x14ac:dyDescent="0.35">
      <c r="A46" t="s">
        <v>186</v>
      </c>
      <c r="B46" t="s">
        <v>138</v>
      </c>
    </row>
    <row r="47" spans="1:2" x14ac:dyDescent="0.35">
      <c r="A47" t="s">
        <v>187</v>
      </c>
      <c r="B47" t="s">
        <v>133</v>
      </c>
    </row>
    <row r="48" spans="1:2" x14ac:dyDescent="0.35">
      <c r="A48" t="s">
        <v>188</v>
      </c>
      <c r="B48" t="s">
        <v>161</v>
      </c>
    </row>
    <row r="49" spans="1:2" x14ac:dyDescent="0.35">
      <c r="A49" t="s">
        <v>189</v>
      </c>
      <c r="B49" t="s">
        <v>145</v>
      </c>
    </row>
    <row r="50" spans="1:2" x14ac:dyDescent="0.35">
      <c r="A50" t="s">
        <v>190</v>
      </c>
      <c r="B50" t="s">
        <v>161</v>
      </c>
    </row>
    <row r="51" spans="1:2" x14ac:dyDescent="0.35">
      <c r="A51" t="s">
        <v>191</v>
      </c>
      <c r="B51" t="s">
        <v>150</v>
      </c>
    </row>
    <row r="52" spans="1:2" x14ac:dyDescent="0.35">
      <c r="A52" t="s">
        <v>192</v>
      </c>
      <c r="B52" t="s">
        <v>161</v>
      </c>
    </row>
    <row r="53" spans="1:2" x14ac:dyDescent="0.35">
      <c r="A53" t="s">
        <v>193</v>
      </c>
      <c r="B53" t="s">
        <v>133</v>
      </c>
    </row>
    <row r="54" spans="1:2" x14ac:dyDescent="0.35">
      <c r="A54" t="s">
        <v>194</v>
      </c>
      <c r="B54" t="s">
        <v>171</v>
      </c>
    </row>
    <row r="55" spans="1:2" x14ac:dyDescent="0.35">
      <c r="A55" t="s">
        <v>195</v>
      </c>
      <c r="B55" t="s">
        <v>133</v>
      </c>
    </row>
    <row r="56" spans="1:2" x14ac:dyDescent="0.35">
      <c r="A56" t="s">
        <v>196</v>
      </c>
      <c r="B56" t="s">
        <v>143</v>
      </c>
    </row>
    <row r="57" spans="1:2" x14ac:dyDescent="0.35">
      <c r="A57" t="s">
        <v>197</v>
      </c>
      <c r="B57" t="s">
        <v>140</v>
      </c>
    </row>
    <row r="58" spans="1:2" x14ac:dyDescent="0.35">
      <c r="A58" t="s">
        <v>198</v>
      </c>
      <c r="B58" t="s">
        <v>133</v>
      </c>
    </row>
    <row r="59" spans="1:2" x14ac:dyDescent="0.35">
      <c r="A59" t="s">
        <v>199</v>
      </c>
      <c r="B59" t="s">
        <v>133</v>
      </c>
    </row>
    <row r="60" spans="1:2" x14ac:dyDescent="0.35">
      <c r="A60" t="s">
        <v>200</v>
      </c>
      <c r="B60" t="s">
        <v>150</v>
      </c>
    </row>
    <row r="61" spans="1:2" x14ac:dyDescent="0.35">
      <c r="A61" t="s">
        <v>201</v>
      </c>
      <c r="B61" t="s">
        <v>138</v>
      </c>
    </row>
    <row r="62" spans="1:2" x14ac:dyDescent="0.35">
      <c r="A62" t="s">
        <v>202</v>
      </c>
      <c r="B62" t="s">
        <v>161</v>
      </c>
    </row>
    <row r="63" spans="1:2" x14ac:dyDescent="0.35">
      <c r="A63" t="s">
        <v>203</v>
      </c>
      <c r="B63" t="s">
        <v>161</v>
      </c>
    </row>
    <row r="64" spans="1:2" x14ac:dyDescent="0.35">
      <c r="A64" t="s">
        <v>204</v>
      </c>
      <c r="B64" t="s">
        <v>150</v>
      </c>
    </row>
    <row r="65" spans="1:2" x14ac:dyDescent="0.35">
      <c r="A65" t="s">
        <v>205</v>
      </c>
      <c r="B65" t="s">
        <v>136</v>
      </c>
    </row>
    <row r="66" spans="1:2" x14ac:dyDescent="0.35">
      <c r="A66" t="s">
        <v>206</v>
      </c>
      <c r="B66" t="s">
        <v>133</v>
      </c>
    </row>
    <row r="67" spans="1:2" x14ac:dyDescent="0.35">
      <c r="A67" t="s">
        <v>207</v>
      </c>
      <c r="B67" t="s">
        <v>136</v>
      </c>
    </row>
    <row r="68" spans="1:2" x14ac:dyDescent="0.35">
      <c r="A68" t="s">
        <v>208</v>
      </c>
      <c r="B68" t="s">
        <v>145</v>
      </c>
    </row>
    <row r="69" spans="1:2" x14ac:dyDescent="0.35">
      <c r="A69" t="s">
        <v>209</v>
      </c>
      <c r="B69" t="s">
        <v>161</v>
      </c>
    </row>
    <row r="70" spans="1:2" x14ac:dyDescent="0.35">
      <c r="A70" t="s">
        <v>210</v>
      </c>
      <c r="B70" t="s">
        <v>145</v>
      </c>
    </row>
    <row r="71" spans="1:2" x14ac:dyDescent="0.35">
      <c r="A71" t="s">
        <v>211</v>
      </c>
      <c r="B71" t="s">
        <v>136</v>
      </c>
    </row>
    <row r="72" spans="1:2" x14ac:dyDescent="0.35">
      <c r="A72" t="s">
        <v>212</v>
      </c>
      <c r="B72" t="s">
        <v>173</v>
      </c>
    </row>
    <row r="73" spans="1:2" x14ac:dyDescent="0.35">
      <c r="A73" t="s">
        <v>213</v>
      </c>
      <c r="B73" t="s">
        <v>173</v>
      </c>
    </row>
    <row r="74" spans="1:2" x14ac:dyDescent="0.35">
      <c r="A74" t="s">
        <v>214</v>
      </c>
      <c r="B74" t="s">
        <v>161</v>
      </c>
    </row>
    <row r="75" spans="1:2" x14ac:dyDescent="0.35">
      <c r="A75" t="s">
        <v>215</v>
      </c>
      <c r="B75" t="s">
        <v>173</v>
      </c>
    </row>
    <row r="76" spans="1:2" x14ac:dyDescent="0.35">
      <c r="A76" t="s">
        <v>216</v>
      </c>
      <c r="B76" t="s">
        <v>145</v>
      </c>
    </row>
    <row r="77" spans="1:2" x14ac:dyDescent="0.35">
      <c r="A77" t="s">
        <v>217</v>
      </c>
      <c r="B77" t="s">
        <v>140</v>
      </c>
    </row>
    <row r="78" spans="1:2" x14ac:dyDescent="0.35">
      <c r="A78" t="s">
        <v>218</v>
      </c>
      <c r="B78" t="s">
        <v>145</v>
      </c>
    </row>
    <row r="79" spans="1:2" x14ac:dyDescent="0.35">
      <c r="A79" t="s">
        <v>219</v>
      </c>
      <c r="B79" t="s">
        <v>150</v>
      </c>
    </row>
    <row r="80" spans="1:2" x14ac:dyDescent="0.35">
      <c r="A80" t="s">
        <v>220</v>
      </c>
      <c r="B80" t="s">
        <v>133</v>
      </c>
    </row>
    <row r="81" spans="1:2" x14ac:dyDescent="0.35">
      <c r="A81" t="s">
        <v>221</v>
      </c>
      <c r="B81" t="s">
        <v>171</v>
      </c>
    </row>
    <row r="82" spans="1:2" x14ac:dyDescent="0.35">
      <c r="A82" t="s">
        <v>222</v>
      </c>
      <c r="B82" t="s">
        <v>150</v>
      </c>
    </row>
    <row r="83" spans="1:2" x14ac:dyDescent="0.35">
      <c r="A83" t="s">
        <v>223</v>
      </c>
      <c r="B83" t="s">
        <v>171</v>
      </c>
    </row>
    <row r="84" spans="1:2" x14ac:dyDescent="0.35">
      <c r="A84" t="s">
        <v>224</v>
      </c>
      <c r="B84" t="s">
        <v>161</v>
      </c>
    </row>
    <row r="85" spans="1:2" x14ac:dyDescent="0.35">
      <c r="A85" t="s">
        <v>225</v>
      </c>
      <c r="B85" t="s">
        <v>140</v>
      </c>
    </row>
    <row r="86" spans="1:2" x14ac:dyDescent="0.35">
      <c r="A86" t="s">
        <v>226</v>
      </c>
      <c r="B86" t="s">
        <v>136</v>
      </c>
    </row>
    <row r="87" spans="1:2" x14ac:dyDescent="0.35">
      <c r="A87" t="s">
        <v>227</v>
      </c>
      <c r="B87" t="s">
        <v>136</v>
      </c>
    </row>
    <row r="88" spans="1:2" x14ac:dyDescent="0.35">
      <c r="A88" t="s">
        <v>228</v>
      </c>
      <c r="B88" t="s">
        <v>138</v>
      </c>
    </row>
    <row r="89" spans="1:2" x14ac:dyDescent="0.35">
      <c r="A89" t="s">
        <v>229</v>
      </c>
      <c r="B89" t="s">
        <v>171</v>
      </c>
    </row>
    <row r="90" spans="1:2" x14ac:dyDescent="0.35">
      <c r="A90" t="s">
        <v>230</v>
      </c>
      <c r="B90" t="s">
        <v>136</v>
      </c>
    </row>
    <row r="91" spans="1:2" x14ac:dyDescent="0.35">
      <c r="A91" t="s">
        <v>231</v>
      </c>
      <c r="B91" t="s">
        <v>173</v>
      </c>
    </row>
    <row r="92" spans="1:2" x14ac:dyDescent="0.35">
      <c r="A92" t="s">
        <v>232</v>
      </c>
      <c r="B92" t="s">
        <v>171</v>
      </c>
    </row>
    <row r="93" spans="1:2" x14ac:dyDescent="0.35">
      <c r="A93" t="s">
        <v>233</v>
      </c>
      <c r="B93" t="s">
        <v>173</v>
      </c>
    </row>
    <row r="94" spans="1:2" x14ac:dyDescent="0.35">
      <c r="A94" t="s">
        <v>234</v>
      </c>
      <c r="B94" t="s">
        <v>173</v>
      </c>
    </row>
    <row r="95" spans="1:2" x14ac:dyDescent="0.35">
      <c r="A95" t="s">
        <v>235</v>
      </c>
      <c r="B95" t="s">
        <v>145</v>
      </c>
    </row>
    <row r="96" spans="1:2" x14ac:dyDescent="0.35">
      <c r="A96" t="s">
        <v>236</v>
      </c>
      <c r="B96" t="s">
        <v>150</v>
      </c>
    </row>
    <row r="97" spans="1:2" x14ac:dyDescent="0.35">
      <c r="A97" t="s">
        <v>237</v>
      </c>
      <c r="B97" t="s">
        <v>140</v>
      </c>
    </row>
    <row r="98" spans="1:2" x14ac:dyDescent="0.35">
      <c r="A98" t="s">
        <v>238</v>
      </c>
      <c r="B98" t="s">
        <v>138</v>
      </c>
    </row>
    <row r="99" spans="1:2" x14ac:dyDescent="0.35">
      <c r="A99" t="s">
        <v>239</v>
      </c>
      <c r="B99" t="s">
        <v>138</v>
      </c>
    </row>
    <row r="100" spans="1:2" x14ac:dyDescent="0.35">
      <c r="A100" t="s">
        <v>240</v>
      </c>
      <c r="B100" t="s">
        <v>150</v>
      </c>
    </row>
    <row r="101" spans="1:2" x14ac:dyDescent="0.35">
      <c r="A101" t="s">
        <v>241</v>
      </c>
      <c r="B101" t="s">
        <v>150</v>
      </c>
    </row>
    <row r="102" spans="1:2" x14ac:dyDescent="0.35">
      <c r="A102" t="s">
        <v>242</v>
      </c>
      <c r="B102" t="s">
        <v>133</v>
      </c>
    </row>
    <row r="103" spans="1:2" x14ac:dyDescent="0.35">
      <c r="A103" t="s">
        <v>243</v>
      </c>
      <c r="B103" t="s">
        <v>171</v>
      </c>
    </row>
    <row r="104" spans="1:2" x14ac:dyDescent="0.35">
      <c r="A104" t="s">
        <v>244</v>
      </c>
      <c r="B104" t="s">
        <v>133</v>
      </c>
    </row>
    <row r="105" spans="1:2" x14ac:dyDescent="0.35">
      <c r="A105" t="s">
        <v>245</v>
      </c>
      <c r="B105" t="s">
        <v>145</v>
      </c>
    </row>
    <row r="106" spans="1:2" x14ac:dyDescent="0.35">
      <c r="A106" t="s">
        <v>246</v>
      </c>
      <c r="B106" t="s">
        <v>136</v>
      </c>
    </row>
    <row r="107" spans="1:2" x14ac:dyDescent="0.35">
      <c r="A107" t="s">
        <v>247</v>
      </c>
      <c r="B107" t="s">
        <v>173</v>
      </c>
    </row>
    <row r="108" spans="1:2" x14ac:dyDescent="0.35">
      <c r="A108" t="s">
        <v>248</v>
      </c>
      <c r="B108" t="s">
        <v>145</v>
      </c>
    </row>
    <row r="109" spans="1:2" x14ac:dyDescent="0.35">
      <c r="A109" t="s">
        <v>249</v>
      </c>
      <c r="B109" t="s">
        <v>143</v>
      </c>
    </row>
    <row r="110" spans="1:2" x14ac:dyDescent="0.35">
      <c r="A110" t="s">
        <v>250</v>
      </c>
      <c r="B110" t="s">
        <v>145</v>
      </c>
    </row>
    <row r="111" spans="1:2" x14ac:dyDescent="0.35">
      <c r="A111" t="s">
        <v>251</v>
      </c>
      <c r="B111" t="s">
        <v>136</v>
      </c>
    </row>
    <row r="112" spans="1:2" x14ac:dyDescent="0.35">
      <c r="A112" t="s">
        <v>252</v>
      </c>
      <c r="B112" t="s">
        <v>143</v>
      </c>
    </row>
    <row r="113" spans="1:2" x14ac:dyDescent="0.35">
      <c r="A113" t="s">
        <v>253</v>
      </c>
      <c r="B113" t="s">
        <v>150</v>
      </c>
    </row>
    <row r="114" spans="1:2" x14ac:dyDescent="0.35">
      <c r="A114" t="s">
        <v>254</v>
      </c>
      <c r="B114" t="s">
        <v>143</v>
      </c>
    </row>
    <row r="115" spans="1:2" x14ac:dyDescent="0.35">
      <c r="A115" t="s">
        <v>255</v>
      </c>
      <c r="B115" t="s">
        <v>138</v>
      </c>
    </row>
    <row r="116" spans="1:2" x14ac:dyDescent="0.35">
      <c r="A116" t="s">
        <v>256</v>
      </c>
      <c r="B116" t="s">
        <v>138</v>
      </c>
    </row>
    <row r="117" spans="1:2" x14ac:dyDescent="0.35">
      <c r="A117" t="s">
        <v>257</v>
      </c>
      <c r="B117" t="s">
        <v>171</v>
      </c>
    </row>
    <row r="118" spans="1:2" x14ac:dyDescent="0.35">
      <c r="A118" t="s">
        <v>258</v>
      </c>
      <c r="B118" t="s">
        <v>150</v>
      </c>
    </row>
    <row r="119" spans="1:2" x14ac:dyDescent="0.35">
      <c r="A119" t="s">
        <v>259</v>
      </c>
      <c r="B119" t="s">
        <v>140</v>
      </c>
    </row>
    <row r="120" spans="1:2" x14ac:dyDescent="0.35">
      <c r="A120" t="s">
        <v>260</v>
      </c>
      <c r="B120" t="s">
        <v>161</v>
      </c>
    </row>
    <row r="121" spans="1:2" x14ac:dyDescent="0.35">
      <c r="A121" t="s">
        <v>261</v>
      </c>
      <c r="B121" t="s">
        <v>145</v>
      </c>
    </row>
    <row r="122" spans="1:2" x14ac:dyDescent="0.35">
      <c r="A122" t="s">
        <v>262</v>
      </c>
      <c r="B122" t="s">
        <v>143</v>
      </c>
    </row>
    <row r="123" spans="1:2" x14ac:dyDescent="0.35">
      <c r="A123" t="s">
        <v>263</v>
      </c>
      <c r="B123" t="s">
        <v>145</v>
      </c>
    </row>
    <row r="124" spans="1:2" x14ac:dyDescent="0.35">
      <c r="A124" t="s">
        <v>264</v>
      </c>
      <c r="B124" t="s">
        <v>171</v>
      </c>
    </row>
    <row r="125" spans="1:2" x14ac:dyDescent="0.35">
      <c r="A125" t="s">
        <v>265</v>
      </c>
      <c r="B125" t="s">
        <v>143</v>
      </c>
    </row>
    <row r="126" spans="1:2" x14ac:dyDescent="0.35">
      <c r="A126" t="s">
        <v>266</v>
      </c>
      <c r="B126" t="s">
        <v>140</v>
      </c>
    </row>
    <row r="127" spans="1:2" x14ac:dyDescent="0.35">
      <c r="A127" t="s">
        <v>267</v>
      </c>
      <c r="B127" t="s">
        <v>171</v>
      </c>
    </row>
    <row r="128" spans="1:2" x14ac:dyDescent="0.35">
      <c r="A128" t="s">
        <v>268</v>
      </c>
      <c r="B128" t="s">
        <v>150</v>
      </c>
    </row>
    <row r="129" spans="1:2" x14ac:dyDescent="0.35">
      <c r="A129" t="s">
        <v>269</v>
      </c>
      <c r="B129" t="s">
        <v>133</v>
      </c>
    </row>
    <row r="130" spans="1:2" x14ac:dyDescent="0.35">
      <c r="A130" t="s">
        <v>270</v>
      </c>
      <c r="B130" t="s">
        <v>138</v>
      </c>
    </row>
    <row r="131" spans="1:2" x14ac:dyDescent="0.35">
      <c r="A131" t="s">
        <v>271</v>
      </c>
      <c r="B131" t="s">
        <v>145</v>
      </c>
    </row>
    <row r="132" spans="1:2" x14ac:dyDescent="0.35">
      <c r="A132" t="s">
        <v>272</v>
      </c>
      <c r="B132" t="s">
        <v>143</v>
      </c>
    </row>
    <row r="133" spans="1:2" x14ac:dyDescent="0.35">
      <c r="A133" t="s">
        <v>273</v>
      </c>
      <c r="B133" t="s">
        <v>140</v>
      </c>
    </row>
    <row r="134" spans="1:2" x14ac:dyDescent="0.35">
      <c r="A134" t="s">
        <v>274</v>
      </c>
      <c r="B134" t="s">
        <v>138</v>
      </c>
    </row>
    <row r="135" spans="1:2" x14ac:dyDescent="0.35">
      <c r="A135" t="s">
        <v>275</v>
      </c>
      <c r="B135" t="s">
        <v>161</v>
      </c>
    </row>
    <row r="136" spans="1:2" x14ac:dyDescent="0.35">
      <c r="A136" t="s">
        <v>276</v>
      </c>
      <c r="B136" t="s">
        <v>145</v>
      </c>
    </row>
    <row r="137" spans="1:2" x14ac:dyDescent="0.35">
      <c r="A137" t="s">
        <v>277</v>
      </c>
      <c r="B137" t="s">
        <v>136</v>
      </c>
    </row>
    <row r="138" spans="1:2" x14ac:dyDescent="0.35">
      <c r="A138" t="s">
        <v>278</v>
      </c>
      <c r="B138" t="s">
        <v>143</v>
      </c>
    </row>
    <row r="139" spans="1:2" x14ac:dyDescent="0.35">
      <c r="A139" t="s">
        <v>279</v>
      </c>
      <c r="B139" t="s">
        <v>133</v>
      </c>
    </row>
    <row r="140" spans="1:2" x14ac:dyDescent="0.35">
      <c r="A140" t="s">
        <v>280</v>
      </c>
      <c r="B140" t="s">
        <v>161</v>
      </c>
    </row>
    <row r="141" spans="1:2" x14ac:dyDescent="0.35">
      <c r="A141" t="s">
        <v>281</v>
      </c>
      <c r="B141" t="s">
        <v>145</v>
      </c>
    </row>
    <row r="142" spans="1:2" x14ac:dyDescent="0.35">
      <c r="A142" t="s">
        <v>282</v>
      </c>
      <c r="B142" t="s">
        <v>143</v>
      </c>
    </row>
    <row r="143" spans="1:2" x14ac:dyDescent="0.35">
      <c r="A143" t="s">
        <v>283</v>
      </c>
      <c r="B143" t="s">
        <v>150</v>
      </c>
    </row>
    <row r="144" spans="1:2" x14ac:dyDescent="0.35">
      <c r="A144" t="s">
        <v>284</v>
      </c>
      <c r="B144" t="s">
        <v>150</v>
      </c>
    </row>
    <row r="145" spans="1:2" x14ac:dyDescent="0.35">
      <c r="A145" t="s">
        <v>285</v>
      </c>
      <c r="B145" t="s">
        <v>161</v>
      </c>
    </row>
    <row r="146" spans="1:2" x14ac:dyDescent="0.35">
      <c r="A146" t="s">
        <v>286</v>
      </c>
      <c r="B146" t="s">
        <v>145</v>
      </c>
    </row>
    <row r="147" spans="1:2" x14ac:dyDescent="0.35">
      <c r="A147" t="s">
        <v>287</v>
      </c>
      <c r="B147" t="s">
        <v>138</v>
      </c>
    </row>
    <row r="148" spans="1:2" x14ac:dyDescent="0.35">
      <c r="A148" t="s">
        <v>288</v>
      </c>
      <c r="B148" t="s">
        <v>150</v>
      </c>
    </row>
    <row r="149" spans="1:2" x14ac:dyDescent="0.35">
      <c r="A149" t="s">
        <v>289</v>
      </c>
      <c r="B149" t="s">
        <v>145</v>
      </c>
    </row>
    <row r="150" spans="1:2" x14ac:dyDescent="0.35">
      <c r="A150" t="s">
        <v>290</v>
      </c>
      <c r="B150" t="s">
        <v>150</v>
      </c>
    </row>
    <row r="151" spans="1:2" x14ac:dyDescent="0.35">
      <c r="A151" t="s">
        <v>291</v>
      </c>
      <c r="B151" t="s">
        <v>143</v>
      </c>
    </row>
    <row r="152" spans="1:2" x14ac:dyDescent="0.35">
      <c r="A152" t="s">
        <v>292</v>
      </c>
      <c r="B152" t="s">
        <v>143</v>
      </c>
    </row>
    <row r="153" spans="1:2" x14ac:dyDescent="0.35">
      <c r="A153" t="s">
        <v>293</v>
      </c>
      <c r="B153" t="s">
        <v>136</v>
      </c>
    </row>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DB83D-00B2-4F73-91B0-1EA4AEC0CCBF}">
  <dimension ref="A1:A9"/>
  <sheetViews>
    <sheetView workbookViewId="0">
      <selection activeCell="A10" sqref="A10"/>
    </sheetView>
  </sheetViews>
  <sheetFormatPr defaultRowHeight="14.5" x14ac:dyDescent="0.35"/>
  <cols>
    <col min="1" max="1" width="25.81640625" customWidth="1"/>
  </cols>
  <sheetData>
    <row r="1" spans="1:1" x14ac:dyDescent="0.35">
      <c r="A1" t="s">
        <v>42</v>
      </c>
    </row>
    <row r="2" spans="1:1" x14ac:dyDescent="0.35">
      <c r="A2" t="s">
        <v>43</v>
      </c>
    </row>
    <row r="3" spans="1:1" x14ac:dyDescent="0.35">
      <c r="A3" t="s">
        <v>44</v>
      </c>
    </row>
    <row r="4" spans="1:1" x14ac:dyDescent="0.35">
      <c r="A4" t="s">
        <v>45</v>
      </c>
    </row>
    <row r="5" spans="1:1" x14ac:dyDescent="0.35">
      <c r="A5" t="s">
        <v>46</v>
      </c>
    </row>
    <row r="6" spans="1:1" x14ac:dyDescent="0.35">
      <c r="A6" t="s">
        <v>47</v>
      </c>
    </row>
    <row r="7" spans="1:1" x14ac:dyDescent="0.35">
      <c r="A7" t="s">
        <v>48</v>
      </c>
    </row>
    <row r="8" spans="1:1" x14ac:dyDescent="0.35">
      <c r="A8" t="s">
        <v>49</v>
      </c>
    </row>
    <row r="9" spans="1:1" x14ac:dyDescent="0.35">
      <c r="A9"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565CBBD523CC0A43A111A834D2C95146" ma:contentTypeVersion="17" ma:contentTypeDescription="" ma:contentTypeScope="" ma:versionID="57f904903878d80d478ea1117cbf94d9">
  <xsd:schema xmlns:xsd="http://www.w3.org/2001/XMLSchema" xmlns:xs="http://www.w3.org/2001/XMLSchema" xmlns:p="http://schemas.microsoft.com/office/2006/metadata/properties" xmlns:ns2="b0a765ac-d083-4a82-ac31-e7c2a8980dd7" xmlns:ns3="8c566321-f672-4e06-a901-b5e72b4c4357" xmlns:ns4="ba2294b9-6d6a-4c9b-a125-9e4b98f52ed2" xmlns:ns5="9550e898-4808-4622-b503-da91f5766246" targetNamespace="http://schemas.microsoft.com/office/2006/metadata/properties" ma:root="true" ma:fieldsID="8db2a2859aabbfa0c74eabd9f8e37494" ns2:_="" ns3:_="" ns4:_="" ns5:_="">
    <xsd:import namespace="b0a765ac-d083-4a82-ac31-e7c2a8980dd7"/>
    <xsd:import namespace="8c566321-f672-4e06-a901-b5e72b4c4357"/>
    <xsd:import namespace="ba2294b9-6d6a-4c9b-a125-9e4b98f52ed2"/>
    <xsd:import namespace="9550e898-4808-4622-b503-da91f5766246"/>
    <xsd:element name="properties">
      <xsd:complexType>
        <xsd:sequence>
          <xsd:element name="documentManagement">
            <xsd:complexType>
              <xsd:all>
                <xsd:element ref="ns2:TaxCatchAll" minOccurs="0"/>
                <xsd:element ref="ns2:TaxCatchAllLabel" minOccurs="0"/>
                <xsd:element ref="ns3:f6ec388a6d534bab86a259abd1bfa088" minOccurs="0"/>
                <xsd:element ref="ns3:p6919dbb65844893b164c5f63a6f0eeb" minOccurs="0"/>
                <xsd:element ref="ns3:c02f73938b5741d4934b358b31a1b80f" minOccurs="0"/>
                <xsd:element ref="ns3:i98b064926ea4fbe8f5b88c394ff652b" minOccurs="0"/>
                <xsd:element ref="ns4:_dlc_DocId" minOccurs="0"/>
                <xsd:element ref="ns4:_dlc_DocIdUrl" minOccurs="0"/>
                <xsd:element ref="ns4:_dlc_DocIdPersistId" minOccurs="0"/>
                <xsd:element ref="ns5:MediaServiceDateTaken"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a765ac-d083-4a82-ac31-e7c2a8980dd7"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e84c4e5e-5eb4-4f8d-ba42-3eded1f68001}" ma:internalName="TaxCatchAll" ma:showField="CatchAllData" ma:web="b0a765ac-d083-4a82-ac31-e7c2a8980dd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e84c4e5e-5eb4-4f8d-ba42-3eded1f68001}" ma:internalName="TaxCatchAllLabel" ma:readOnly="true" ma:showField="CatchAllDataLabel" ma:web="b0a765ac-d083-4a82-ac31-e7c2a8980dd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f6ec388a6d534bab86a259abd1bfa088" ma:index="10" nillable="true" ma:taxonomy="true" ma:internalName="f6ec388a6d534bab86a259abd1bfa088" ma:taxonomyFieldName="DfeOrganisationalUnit" ma:displayName="Organisational Unit" ma:readOnly="false" ma:default="1;#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nillable="true" ma:taxonomy="true" ma:internalName="p6919dbb65844893b164c5f63a6f0eeb" ma:taxonomyFieldName="DfeOwner" ma:displayName="Owner" ma:readOnly="false" ma:default="2;#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nillable="true" ma:taxonomy="true" ma:internalName="c02f73938b5741d4934b358b31a1b80f" ma:taxonomyFieldName="DfeRights_x003a_ProtectiveMarking" ma:displayName="Rights: Protective Marking" ma:readOnly="false" ma:default="3;#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2294b9-6d6a-4c9b-a125-9e4b98f52ed2"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50e898-4808-4622-b503-da91f5766246" elementFormDefault="qualified">
    <xsd:import namespace="http://schemas.microsoft.com/office/2006/documentManagement/types"/>
    <xsd:import namespace="http://schemas.microsoft.com/office/infopath/2007/PartnerControls"/>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0a765ac-d083-4a82-ac31-e7c2a8980dd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_dlc_DocId xmlns="ba2294b9-6d6a-4c9b-a125-9e4b98f52ed2">E6V2KJTZ4R34-1911401321-88279</_dlc_DocId>
    <_dlc_DocIdUrl xmlns="ba2294b9-6d6a-4c9b-a125-9e4b98f52ed2">
      <Url>https://educationgovuk.sharepoint.com/sites/lvedfe00054/_layouts/15/DocIdRedir.aspx?ID=E6V2KJTZ4R34-1911401321-88279</Url>
      <Description>E6V2KJTZ4R34-1911401321-88279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ec07c698-60f5-424f-b9af-f4c59398b511" ContentTypeId="0x010100545E941595ED5448BA61900FDDAFF313" PreviousValue="false" LastSyncTimeStamp="2019-04-10T14:46:11.267Z"/>
</file>

<file path=customXml/itemProps1.xml><?xml version="1.0" encoding="utf-8"?>
<ds:datastoreItem xmlns:ds="http://schemas.openxmlformats.org/officeDocument/2006/customXml" ds:itemID="{F9EA7F0B-759F-4724-8B9A-E6B75FA2810D}">
  <ds:schemaRefs>
    <ds:schemaRef ds:uri="http://schemas.microsoft.com/sharepoint/events"/>
  </ds:schemaRefs>
</ds:datastoreItem>
</file>

<file path=customXml/itemProps2.xml><?xml version="1.0" encoding="utf-8"?>
<ds:datastoreItem xmlns:ds="http://schemas.openxmlformats.org/officeDocument/2006/customXml" ds:itemID="{62428BC7-9623-47A0-8712-A8F00E88D8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a765ac-d083-4a82-ac31-e7c2a8980dd7"/>
    <ds:schemaRef ds:uri="8c566321-f672-4e06-a901-b5e72b4c4357"/>
    <ds:schemaRef ds:uri="ba2294b9-6d6a-4c9b-a125-9e4b98f52ed2"/>
    <ds:schemaRef ds:uri="9550e898-4808-4622-b503-da91f57662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7A881C-0D65-4125-8030-B235F435A1CB}">
  <ds:schemaRefs>
    <ds:schemaRef ds:uri="http://www.w3.org/XML/1998/namespace"/>
    <ds:schemaRef ds:uri="ba2294b9-6d6a-4c9b-a125-9e4b98f52ed2"/>
    <ds:schemaRef ds:uri="http://schemas.openxmlformats.org/package/2006/metadata/core-properties"/>
    <ds:schemaRef ds:uri="http://purl.org/dc/terms/"/>
    <ds:schemaRef ds:uri="9550e898-4808-4622-b503-da91f5766246"/>
    <ds:schemaRef ds:uri="8c566321-f672-4e06-a901-b5e72b4c4357"/>
    <ds:schemaRef ds:uri="http://schemas.microsoft.com/office/2006/documentManagement/types"/>
    <ds:schemaRef ds:uri="http://schemas.microsoft.com/office/2006/metadata/properties"/>
    <ds:schemaRef ds:uri="b0a765ac-d083-4a82-ac31-e7c2a8980dd7"/>
    <ds:schemaRef ds:uri="http://schemas.microsoft.com/office/infopath/2007/PartnerControls"/>
    <ds:schemaRef ds:uri="http://purl.org/dc/dcmitype/"/>
    <ds:schemaRef ds:uri="http://purl.org/dc/elements/1.1/"/>
  </ds:schemaRefs>
</ds:datastoreItem>
</file>

<file path=customXml/itemProps4.xml><?xml version="1.0" encoding="utf-8"?>
<ds:datastoreItem xmlns:ds="http://schemas.openxmlformats.org/officeDocument/2006/customXml" ds:itemID="{DD008CDC-881D-47F1-BED2-E216DF441126}">
  <ds:schemaRefs>
    <ds:schemaRef ds:uri="http://schemas.microsoft.com/sharepoint/v3/contenttype/forms"/>
  </ds:schemaRefs>
</ds:datastoreItem>
</file>

<file path=customXml/itemProps5.xml><?xml version="1.0" encoding="utf-8"?>
<ds:datastoreItem xmlns:ds="http://schemas.openxmlformats.org/officeDocument/2006/customXml" ds:itemID="{2D64C34A-42C4-4EB4-BE43-32EA9DBD35D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Cost Breakdown</vt:lpstr>
      <vt:lpstr>Data Sheet</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Peter.ROSS@education.gov.uk</dc:creator>
  <cp:keywords/>
  <dc:description/>
  <cp:lastModifiedBy>LAWSON, Catherine</cp:lastModifiedBy>
  <cp:revision/>
  <dcterms:created xsi:type="dcterms:W3CDTF">2021-10-18T15:04:30Z</dcterms:created>
  <dcterms:modified xsi:type="dcterms:W3CDTF">2023-04-21T11:12:08Z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0x010100545E941595ED5448BA61900FDDAFF31300565CBBD523CC0A43A111A834D2C95146</vt:lpwstr>
  </property>
  <property fmtid="{D5CDD505-2E9C-101B-9397-08002B2CF9AE}" pid="3" name="cf01b81f267a4ae7a066de4ca5a45f7c">
    <vt:lpwstr>Official|0884c477-2e62-47ea-b19c-5af6e91124c5</vt:lpwstr>
  </property>
  <property fmtid="{D5CDD505-2E9C-101B-9397-08002B2CF9AE}" pid="4" name="DfeOwner">
    <vt:lpwstr>2;#DfE|a484111e-5b24-4ad9-9778-c536c8c88985</vt:lpwstr>
  </property>
  <property fmtid="{D5CDD505-2E9C-101B-9397-08002B2CF9AE}" pid="5" name="DfeRights:ProtectiveMarking">
    <vt:lpwstr>3;#Official|0884c477-2e62-47ea-b19c-5af6e91124c5</vt:lpwstr>
  </property>
  <property fmtid="{D5CDD505-2E9C-101B-9397-08002B2CF9AE}" pid="6" name="pd0bfabaa6cb47f7bff41b54a8405b46">
    <vt:lpwstr>DfE|cc08a6d4-dfde-4d0f-bd85-069ebcef80d5</vt:lpwstr>
  </property>
  <property fmtid="{D5CDD505-2E9C-101B-9397-08002B2CF9AE}" pid="7" name="afedf6f4583d4414b8b49f98bd7a4a38">
    <vt:lpwstr>DfE|a484111e-5b24-4ad9-9778-c536c8c88985</vt:lpwstr>
  </property>
  <property fmtid="{D5CDD505-2E9C-101B-9397-08002B2CF9AE}" pid="8" name="DfeOrganisationalUnit">
    <vt:lpwstr>1;#DfE|cc08a6d4-dfde-4d0f-bd85-069ebcef80d5</vt:lpwstr>
  </property>
  <property fmtid="{D5CDD505-2E9C-101B-9397-08002B2CF9AE}" pid="9" name="DfeSubject">
    <vt:lpwstr/>
  </property>
  <property fmtid="{D5CDD505-2E9C-101B-9397-08002B2CF9AE}" pid="10" name="_dlc_DocIdItemGuid">
    <vt:lpwstr>25515e8d-aa76-4295-a948-a6285f71c8fe</vt:lpwstr>
  </property>
  <property fmtid="{D5CDD505-2E9C-101B-9397-08002B2CF9AE}" pid="11" name="cbd89a3d90af4054933af136d81ae271">
    <vt:lpwstr/>
  </property>
  <property fmtid="{D5CDD505-2E9C-101B-9397-08002B2CF9AE}" pid="12" name="MediaServiceImageTags">
    <vt:lpwstr/>
  </property>
  <property fmtid="{D5CDD505-2E9C-101B-9397-08002B2CF9AE}" pid="13" name="Rights:ProtectiveMarking">
    <vt:lpwstr>3;#Official|0884c477-2e62-47ea-b19c-5af6e91124c5</vt:lpwstr>
  </property>
  <property fmtid="{D5CDD505-2E9C-101B-9397-08002B2CF9AE}" pid="14" name="Subject1">
    <vt:lpwstr/>
  </property>
  <property fmtid="{D5CDD505-2E9C-101B-9397-08002B2CF9AE}" pid="15" name="SiteType">
    <vt:lpwstr/>
  </property>
  <property fmtid="{D5CDD505-2E9C-101B-9397-08002B2CF9AE}" pid="16" name="OrganisationalUnit">
    <vt:lpwstr>1;#DfE|cc08a6d4-dfde-4d0f-bd85-069ebcef80d5</vt:lpwstr>
  </property>
  <property fmtid="{D5CDD505-2E9C-101B-9397-08002B2CF9AE}" pid="17" name="Owner">
    <vt:lpwstr>2;#DfE|a484111e-5b24-4ad9-9778-c536c8c88985</vt:lpwstr>
  </property>
  <property fmtid="{D5CDD505-2E9C-101B-9397-08002B2CF9AE}" pid="18" name="e001803101cc486883c488742a9b195f">
    <vt:lpwstr/>
  </property>
  <property fmtid="{D5CDD505-2E9C-101B-9397-08002B2CF9AE}" pid="19" name="lcf76f155ced4ddcb4097134ff3c332f">
    <vt:lpwstr/>
  </property>
  <property fmtid="{D5CDD505-2E9C-101B-9397-08002B2CF9AE}" pid="20" name="c0e8f78731f34305bd83ee7a944e5d31">
    <vt:lpwstr/>
  </property>
  <property fmtid="{D5CDD505-2E9C-101B-9397-08002B2CF9AE}" pid="21" name="Function">
    <vt:lpwstr/>
  </property>
</Properties>
</file>