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educationgovuk-my.sharepoint.com/personal/alison_tolson_education_gov_uk/Documents/PRA_College Finance Records/2022/Reclassification regularity/"/>
    </mc:Choice>
  </mc:AlternateContent>
  <xr:revisionPtr revIDLastSave="353" documentId="8_{DCC3B4A5-5131-4755-9003-DCD142671FD1}" xr6:coauthVersionLast="47" xr6:coauthVersionMax="47" xr10:uidLastSave="{C9BFA642-A9C4-4B42-8320-C15D536A74E7}"/>
  <bookViews>
    <workbookView xWindow="-120" yWindow="-120" windowWidth="29040" windowHeight="15840" xr2:uid="{3FB16C2C-A22F-47C6-8C6A-1E381F8AAC53}"/>
  </bookViews>
  <sheets>
    <sheet name="Completion guidance notes" sheetId="1" r:id="rId1"/>
    <sheet name="Delegated Limits" sheetId="4" r:id="rId2"/>
    <sheet name="Return" sheetId="2" r:id="rId3"/>
    <sheet name="List of Colleges" sheetId="3" state="hidden" r:id="rId4"/>
    <sheet name="Sheet1" sheetId="5" state="hidden" r:id="rId5"/>
  </sheets>
  <externalReferences>
    <externalReference r:id="rId6"/>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01" i="2" l="1"/>
  <c r="C201" i="2"/>
  <c r="E161" i="2"/>
  <c r="C161" i="2"/>
  <c r="E131" i="2"/>
  <c r="C131" i="2"/>
  <c r="E89" i="2"/>
  <c r="C89" i="2"/>
  <c r="E51" i="2"/>
  <c r="C51" i="2"/>
  <c r="D12" i="2"/>
  <c r="D11" i="2"/>
  <c r="D10" i="2"/>
  <c r="D9" i="2"/>
  <c r="C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BROOK, Adrian</author>
  </authors>
  <commentList>
    <comment ref="B11" authorId="0" shapeId="0" xr:uid="{0878602D-8F48-4D29-92FE-441D506F433C}">
      <text>
        <r>
          <rPr>
            <sz val="9"/>
            <color indexed="81"/>
            <rFont val="Tahoma"/>
            <family val="2"/>
          </rPr>
          <t>Novel transactions are those of which the college has no experience or are outside its range of normal business.
Contentious transactions are those that might cause criticism of the college by Parliament, the public or the media.
Repercussive transactions are those that may have wider financial implications for the sector or which appear to create a precedent.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TOLSON, Alison</author>
    <author>BROOK, Adrian</author>
  </authors>
  <commentList>
    <comment ref="E38" authorId="0" shapeId="0" xr:uid="{52E50E21-09CC-4518-B2E3-4803B12D5D02}">
      <text>
        <r>
          <rPr>
            <b/>
            <sz val="9"/>
            <color indexed="81"/>
            <rFont val="Tahoma"/>
            <family val="2"/>
          </rPr>
          <t>New borrowing</t>
        </r>
        <r>
          <rPr>
            <sz val="9"/>
            <color indexed="81"/>
            <rFont val="Tahoma"/>
            <family val="2"/>
          </rPr>
          <t xml:space="preserve"> - amount drawn down in the period
</t>
        </r>
        <r>
          <rPr>
            <b/>
            <sz val="9"/>
            <color indexed="81"/>
            <rFont val="Tahoma"/>
            <family val="2"/>
          </rPr>
          <t>Additional use</t>
        </r>
        <r>
          <rPr>
            <sz val="9"/>
            <color indexed="81"/>
            <rFont val="Tahoma"/>
            <family val="2"/>
          </rPr>
          <t xml:space="preserve"> - additional amount drawn down in the period
</t>
        </r>
        <r>
          <rPr>
            <b/>
            <sz val="9"/>
            <color indexed="81"/>
            <rFont val="Tahoma"/>
            <family val="2"/>
          </rPr>
          <t>Amendments to existing facility agreements</t>
        </r>
        <r>
          <rPr>
            <sz val="9"/>
            <color indexed="81"/>
            <rFont val="Tahoma"/>
            <family val="2"/>
          </rPr>
          <t xml:space="preserve"> - the additional interest plus any additional fees for payments e.g. break costs, arrangement fees
</t>
        </r>
      </text>
    </comment>
    <comment ref="C145" authorId="1" shapeId="0" xr:uid="{6DA80856-A1E5-42C9-8664-79BD71C9A0D7}">
      <text>
        <r>
          <rPr>
            <b/>
            <sz val="9"/>
            <color indexed="81"/>
            <rFont val="Tahoma"/>
            <family val="2"/>
          </rPr>
          <t>Novel transactions</t>
        </r>
        <r>
          <rPr>
            <sz val="9"/>
            <color indexed="81"/>
            <rFont val="Tahoma"/>
            <family val="2"/>
          </rPr>
          <t xml:space="preserve"> are those of which the college has no experience or are outside its range of normal business.
</t>
        </r>
        <r>
          <rPr>
            <b/>
            <sz val="9"/>
            <color indexed="81"/>
            <rFont val="Tahoma"/>
            <family val="2"/>
          </rPr>
          <t>Contentious transactions</t>
        </r>
        <r>
          <rPr>
            <sz val="9"/>
            <color indexed="81"/>
            <rFont val="Tahoma"/>
            <family val="2"/>
          </rPr>
          <t xml:space="preserve"> are those that might cause criticism of the college by Parliament, the public or the media.
</t>
        </r>
        <r>
          <rPr>
            <b/>
            <sz val="9"/>
            <color indexed="81"/>
            <rFont val="Tahoma"/>
            <family val="2"/>
          </rPr>
          <t>Repercussive transactions</t>
        </r>
        <r>
          <rPr>
            <sz val="9"/>
            <color indexed="81"/>
            <rFont val="Tahoma"/>
            <family val="2"/>
          </rPr>
          <t xml:space="preserve"> are those that may have wider financial implications for the sector or which appear to create a precedent.</t>
        </r>
      </text>
    </comment>
    <comment ref="C182" authorId="1" shapeId="0" xr:uid="{1087C71C-0B08-4E29-90BF-1E3170334085}">
      <text>
        <r>
          <rPr>
            <sz val="9"/>
            <color indexed="81"/>
            <rFont val="Tahoma"/>
            <family val="2"/>
          </rPr>
          <t xml:space="preserve">
No delegated authority for ex gratia payments</t>
        </r>
      </text>
    </comment>
  </commentList>
</comments>
</file>

<file path=xl/sharedStrings.xml><?xml version="1.0" encoding="utf-8"?>
<sst xmlns="http://schemas.openxmlformats.org/spreadsheetml/2006/main" count="886" uniqueCount="627">
  <si>
    <t>College MPM Return - Guidance</t>
  </si>
  <si>
    <t>Purpose</t>
  </si>
  <si>
    <t>Return period</t>
  </si>
  <si>
    <t>This return relates to the period 29 November 2022 to 31 March 2023.</t>
  </si>
  <si>
    <t>Deadline for return</t>
  </si>
  <si>
    <r>
      <t>This return should be submitted to the ESFA no later than</t>
    </r>
    <r>
      <rPr>
        <b/>
        <u/>
        <sz val="11"/>
        <color theme="1"/>
        <rFont val="Calibri"/>
        <family val="2"/>
        <scheme val="minor"/>
      </rPr>
      <t xml:space="preserve"> Friday </t>
    </r>
    <r>
      <rPr>
        <b/>
        <u/>
        <sz val="11"/>
        <rFont val="Calibri"/>
        <family val="2"/>
        <scheme val="minor"/>
      </rPr>
      <t>28</t>
    </r>
    <r>
      <rPr>
        <b/>
        <u/>
        <sz val="11"/>
        <color theme="1"/>
        <rFont val="Calibri"/>
        <family val="2"/>
        <scheme val="minor"/>
      </rPr>
      <t xml:space="preserve"> April 2023</t>
    </r>
    <r>
      <rPr>
        <sz val="11"/>
        <color theme="1"/>
        <rFont val="Calibri"/>
        <family val="2"/>
        <scheme val="minor"/>
      </rPr>
      <t>. Please submit to PMO.Reclassification@education.gov.uk, with '</t>
    </r>
    <r>
      <rPr>
        <i/>
        <sz val="11"/>
        <color theme="1"/>
        <rFont val="Calibri"/>
        <family val="2"/>
        <scheme val="minor"/>
      </rPr>
      <t>UKPRN</t>
    </r>
    <r>
      <rPr>
        <sz val="11"/>
        <color theme="1"/>
        <rFont val="Calibri"/>
        <family val="2"/>
        <scheme val="minor"/>
      </rPr>
      <t>_</t>
    </r>
    <r>
      <rPr>
        <i/>
        <sz val="11"/>
        <color theme="1"/>
        <rFont val="Calibri"/>
        <family val="2"/>
        <scheme val="minor"/>
      </rPr>
      <t>College name</t>
    </r>
    <r>
      <rPr>
        <sz val="11"/>
        <color theme="1"/>
        <rFont val="Calibri"/>
        <family val="2"/>
        <scheme val="minor"/>
      </rPr>
      <t xml:space="preserve"> - </t>
    </r>
    <r>
      <rPr>
        <sz val="11"/>
        <rFont val="Calibri"/>
        <family val="2"/>
        <scheme val="minor"/>
      </rPr>
      <t xml:space="preserve">MPM </t>
    </r>
    <r>
      <rPr>
        <sz val="11"/>
        <color theme="1"/>
        <rFont val="Calibri"/>
        <family val="2"/>
        <scheme val="minor"/>
      </rPr>
      <t>return 31-03-23' as the file name and in the email subject heading.
All colleges must complete the return.</t>
    </r>
  </si>
  <si>
    <t>Further sampling</t>
  </si>
  <si>
    <t>Retrospective approval</t>
  </si>
  <si>
    <t>In completing this return you may identify transactions where prior approval should have been obtained from ESFA, DfE and / or HMT but not sought at the time. In these cases you must apply for retrospective approval to ensure compliance with Managing Public Money requirements. Please see the links in the guidance section below for further information.</t>
  </si>
  <si>
    <t>Guidance</t>
  </si>
  <si>
    <t>Reclassification of colleges to the central government sector, including the Dear Accounting Officer letter issued on 29th November 2022</t>
  </si>
  <si>
    <t xml:space="preserve">https://www.gov.uk/government/publications/reclassification-of-fe-colleges-sixth-form-colleges-and-designated-institutions-in-england-to-the-central-government-sector
</t>
  </si>
  <si>
    <t>College requirements for special payments, including severance, compensation and ex-gratia payments - GOV.UK (www.gov.uk)</t>
  </si>
  <si>
    <t>College requirements for write-offs and losses</t>
  </si>
  <si>
    <t>College requirements for write-offs and losses - GOV.UK (www.gov.uk)</t>
  </si>
  <si>
    <t>College requirements for special payments, including severance, compensation and ex-gratia payments</t>
  </si>
  <si>
    <t>College requirements for indemnities, guarantees and letters of comfort</t>
  </si>
  <si>
    <t>College requirements for indemnities, guarantees and letters of comfort - GOV.UK (www.gov.uk)</t>
  </si>
  <si>
    <t>College requirements for novel, contentious and repercussive transactions</t>
  </si>
  <si>
    <t>College requirements for novel, contentious and repercussive transactions - GOV.UK (www.gov.uk)</t>
  </si>
  <si>
    <t>College reclassification - summary of college delegation levels for financial transactions</t>
  </si>
  <si>
    <t>The table below provides a summary of the delegated authority levels relevant to this return. Please refer to the Dear Accounting Officer letter and the bite-size guides for further details.</t>
  </si>
  <si>
    <t>RETURN REF.</t>
  </si>
  <si>
    <t>TYPE OF TRANSACTION</t>
  </si>
  <si>
    <t>COLLEGE DELEGATED AUTHORITY</t>
  </si>
  <si>
    <t>Additional usage of existing overdraft, revolving credit facilities (RCFs) or drawdowns of existing term loans.</t>
  </si>
  <si>
    <t>No delegated authority.</t>
  </si>
  <si>
    <t>Amendments to existing private sector borrowing</t>
  </si>
  <si>
    <t>Colleges can agree amendments which are not within the scope of Managing Public Money (MPM). Examples include but are not limited to:
a) providing periodic standard written representations to lenders
b) changes to financial and non-financial covenants
c) changes to standard clauses following underlying legislation changes.</t>
  </si>
  <si>
    <t>New private sector  borrowing</t>
  </si>
  <si>
    <t>Novel, contentious and repercussive transactions</t>
  </si>
  <si>
    <t>Compensation payments</t>
  </si>
  <si>
    <t xml:space="preserve">Individual payments where non-statutory / non-contractual element is under £50,000. </t>
  </si>
  <si>
    <t>MPM Return</t>
  </si>
  <si>
    <t>Ref. No.</t>
  </si>
  <si>
    <t>Description</t>
  </si>
  <si>
    <t>College Details</t>
  </si>
  <si>
    <t>College Name</t>
  </si>
  <si>
    <t>College Type</t>
  </si>
  <si>
    <t>College Code</t>
  </si>
  <si>
    <t>College UPIN</t>
  </si>
  <si>
    <t>College UKPRN</t>
  </si>
  <si>
    <r>
      <t xml:space="preserve">Please complete the following sections with reference to the Dear Accounting Officer letter issued on 29th November 2022, associated guidance (see 'Completion guidance notes' tab for links and information) </t>
    </r>
    <r>
      <rPr>
        <sz val="11"/>
        <rFont val="Calibri"/>
        <family val="2"/>
        <scheme val="minor"/>
      </rPr>
      <t>and 'delegation levels' tab.</t>
    </r>
    <r>
      <rPr>
        <sz val="11"/>
        <color theme="1"/>
        <rFont val="Calibri"/>
        <family val="2"/>
        <scheme val="minor"/>
      </rPr>
      <t xml:space="preserve"> 
Nil returns are required.</t>
    </r>
  </si>
  <si>
    <t>If the number of transactions exceed the number of rows in any table below, please contact PMO.Reclassification@education.gov.uk stating approximately how many rows you require.</t>
  </si>
  <si>
    <t>Do you have systems and controls to identify, record, approve and report to DfE 'new financing or amendments to existing borrowing' (as defined in Q1.4 below), taking appropriate action in line with the requirements set out in MPM correspondence / guidance?</t>
  </si>
  <si>
    <t>If yes, have you documented the systems and controls referred to in Q1.1 above?</t>
  </si>
  <si>
    <t>If you have responded 'No' or 'Partial' to Q1.1 and / or Q1.2, what actions are you taking to address this and by when?</t>
  </si>
  <si>
    <t>New borrowing</t>
  </si>
  <si>
    <t>Amendments to existing facility agreements within the scope of Managing Public Money (MPM)</t>
  </si>
  <si>
    <t>Type of transaction</t>
  </si>
  <si>
    <t>Brief description</t>
  </si>
  <si>
    <t xml:space="preserve">Value (£)
(29/11/22 to 31/3/23) </t>
  </si>
  <si>
    <t>Date of change / start date as appropriate</t>
  </si>
  <si>
    <t>Is retrospective consent being sought?</t>
  </si>
  <si>
    <t>Additional comments</t>
  </si>
  <si>
    <t>Do you have systems and controls to identify, record, approve and, where required, report to DfE transactions of this type, taking appropriate action in line with the requirements set out in MPM correspondence / guidance?</t>
  </si>
  <si>
    <t>If yes, have you documented the systems and controls referred to in Q2.1 above?</t>
  </si>
  <si>
    <t>If you have responded 'No' or 'Partial' to Q2.1 and / or Q2.2, what actions are you taking to address this and by when?</t>
  </si>
  <si>
    <t>Yes / No</t>
  </si>
  <si>
    <t>Individual or cumulative transaction(s)</t>
  </si>
  <si>
    <t>Value (£)
(29/11/22 to 31/3/23)</t>
  </si>
  <si>
    <t>Brief descripton / additional comments</t>
  </si>
  <si>
    <t>Section 3 - Indemnities, guarantees and letters of comfort</t>
  </si>
  <si>
    <t>If yes, have you documented the systems and controls referred to in Q3.1 above?</t>
  </si>
  <si>
    <t>If you have responded 'No' or 'Partial' to Q3.1 and / or Q3.2, what actions are you taking to address this and by when?</t>
  </si>
  <si>
    <t>Indemnities</t>
  </si>
  <si>
    <t>Guarantees</t>
  </si>
  <si>
    <t>Letters of comfort</t>
  </si>
  <si>
    <t>If your response is 'no' to all of the above in Q3.5, no further information is required. If yes to one or more options, please complete the following table providing details of those arrangements where prior approval from DfE should have been obtained.</t>
  </si>
  <si>
    <t>Do you have systems and controls to identify, record, approve and report to DfE transactions of this type, taking appropriate action in line with the requirements set out in MPM correspondence / guidance?</t>
  </si>
  <si>
    <t>If yes, have you documented the systems and controls referred to in Q4.1 above?</t>
  </si>
  <si>
    <t>If you have responded 'No' or 'Partial' to Q4.1 and / or Q4.2, what actions are you taking to address this and by when?</t>
  </si>
  <si>
    <t>Date of transaction</t>
  </si>
  <si>
    <t>Do you have systems and controls to identify, record, approve and, where required, report to DfE, transactions of this type, taking appropriate action in line with the requirements set out in MPM correspondence / guidance?</t>
  </si>
  <si>
    <t>If yes, have you documented the systems and controls referred to in Q5.1 above?</t>
  </si>
  <si>
    <t>If you have responded 'No' or 'Partial' to Q5.1 and Q5.2, what actions are you taking to address this and by when?</t>
  </si>
  <si>
    <t>Special severence payments</t>
  </si>
  <si>
    <t>Ex-gratia payments (including extra-contractual and extra-statutory payments)</t>
  </si>
  <si>
    <t>If your response is 'no' to all of the above in Q5.5, no further information is required. If yes to one or more options, please complete the following table providing details of those arrangements where prior approval from DfE should have been obtained.</t>
  </si>
  <si>
    <t>For all transactions, please include the full value, not just the difference above the delegated threshold. For example input 55,000 for a special severence payment where the non-statutory / non contractual element is £55,000.  Further information is available on the 'Delegation levels' tab and in the links in the completion guidance notes tab.</t>
  </si>
  <si>
    <t>Accounting Officer Declaration</t>
  </si>
  <si>
    <t>In completing my name and date below, I confirm that, after having made reasonable enquiries, to the best of my knowledge and belief, the information, data and transactions included in this return are an accurate and complete record in respect of all such transactions undertaken by the college in the period 29 November 2022 to 31 March 2023, and that the typing of my name and date serve as my digital signature.</t>
  </si>
  <si>
    <t>Name:</t>
  </si>
  <si>
    <t>Date:</t>
  </si>
  <si>
    <t>Name of contact for queries (if different):</t>
  </si>
  <si>
    <t>Contact's role:</t>
  </si>
  <si>
    <t>Telephone Number:</t>
  </si>
  <si>
    <t>Email Address:</t>
  </si>
  <si>
    <t>List of Colleges</t>
  </si>
  <si>
    <t>COLLEGE TYPE</t>
  </si>
  <si>
    <t>COLLEGE CODE</t>
  </si>
  <si>
    <t>COLLEGE UPIN</t>
  </si>
  <si>
    <t>COLLEGE UKPRN</t>
  </si>
  <si>
    <t>ABINGDON AND WITNEY COLLEGE</t>
  </si>
  <si>
    <t>GFEC</t>
  </si>
  <si>
    <t>ABING</t>
  </si>
  <si>
    <t>ACTIVATE LEARNING</t>
  </si>
  <si>
    <t>OXFFE</t>
  </si>
  <si>
    <t>ADA NATIONAL COLLEGE FOR DIGITAL SKILLS</t>
  </si>
  <si>
    <t>NCDSK</t>
  </si>
  <si>
    <t>AQUINAS COLLEGE</t>
  </si>
  <si>
    <t>SFC</t>
  </si>
  <si>
    <t>AQUIN</t>
  </si>
  <si>
    <t>ASKHAM BRYAN COLLEGE</t>
  </si>
  <si>
    <t>A&amp;HC</t>
  </si>
  <si>
    <t>ASKBR</t>
  </si>
  <si>
    <t>AYLESBURY COLLEGE</t>
  </si>
  <si>
    <t>AYLES</t>
  </si>
  <si>
    <t>BARKING AND DAGENHAM COLLEGE</t>
  </si>
  <si>
    <t>BARKG</t>
  </si>
  <si>
    <t>BARNET &amp; SOUTHGATE COLLEGE</t>
  </si>
  <si>
    <t>BARNT</t>
  </si>
  <si>
    <t>BARNSLEY COLLEGE</t>
  </si>
  <si>
    <t>TC</t>
  </si>
  <si>
    <t>BNSLY</t>
  </si>
  <si>
    <t>BARTON PEVERIL SIXTH FORM COLLEGE</t>
  </si>
  <si>
    <t>BARPE</t>
  </si>
  <si>
    <t>BASINGSTOKE COLLEGE OF TECHNOLOGY</t>
  </si>
  <si>
    <t>BASNG</t>
  </si>
  <si>
    <t>BATH COLLEGE</t>
  </si>
  <si>
    <t>CYBAT</t>
  </si>
  <si>
    <t>BEDFD</t>
  </si>
  <si>
    <t>BEXHILL COLLEGE</t>
  </si>
  <si>
    <t>BEXHL</t>
  </si>
  <si>
    <t>BIRMINGHAM METROPOLITAN COLLEGE</t>
  </si>
  <si>
    <t>SUTTN</t>
  </si>
  <si>
    <t>BISHOP AUCKLAND COLLEGE</t>
  </si>
  <si>
    <t>BSHAU</t>
  </si>
  <si>
    <t>BISHOP BURTON COLLEGE</t>
  </si>
  <si>
    <t>BISBU</t>
  </si>
  <si>
    <t>BLACKBURN COLLEGE</t>
  </si>
  <si>
    <t>BBURN</t>
  </si>
  <si>
    <t>BLACKPOOL AND THE FYLDE COLLEGE</t>
  </si>
  <si>
    <t>BFYLD</t>
  </si>
  <si>
    <t>BOLTON COLLEGE</t>
  </si>
  <si>
    <t>DC</t>
  </si>
  <si>
    <t>BOLCL</t>
  </si>
  <si>
    <t>BOLTON SIXTH FORM COLLEGE</t>
  </si>
  <si>
    <t>BLNSF</t>
  </si>
  <si>
    <t>BOSTON COLLEGE</t>
  </si>
  <si>
    <t>BOSTO</t>
  </si>
  <si>
    <t>BOURNEMOUTH AND POOLE COLLEGE, THE</t>
  </si>
  <si>
    <t>BPCFE</t>
  </si>
  <si>
    <t>BRADFORD COLLEGE</t>
  </si>
  <si>
    <t>BRILK</t>
  </si>
  <si>
    <t>BRIDGWATER AND TAUNTON COLLEGE</t>
  </si>
  <si>
    <t>BRIDG</t>
  </si>
  <si>
    <t>BRIGHTON HOVE AND SUSSEX SIXTH FORM COLLEGE</t>
  </si>
  <si>
    <t>BRIHO</t>
  </si>
  <si>
    <t>BROCKENHURST COLLEGE</t>
  </si>
  <si>
    <t>BROCK</t>
  </si>
  <si>
    <t>BROOKLANDS COLLEGE</t>
  </si>
  <si>
    <t>BRKLD</t>
  </si>
  <si>
    <t>BURNLEY COLLEGE</t>
  </si>
  <si>
    <t>BRNLY</t>
  </si>
  <si>
    <t>BURTON AND SOUTH DERBYSHIRE COLLEGE</t>
  </si>
  <si>
    <t>BURTN</t>
  </si>
  <si>
    <t>BURY COLLEGE</t>
  </si>
  <si>
    <t>BURYC</t>
  </si>
  <si>
    <t>CALDERDALE COLLEGE</t>
  </si>
  <si>
    <t>CALDE</t>
  </si>
  <si>
    <t>CAMBRIDGE REGIONAL COLLEGE</t>
  </si>
  <si>
    <t>CAMRE</t>
  </si>
  <si>
    <t>CAPEL MANOR COLLEGE</t>
  </si>
  <si>
    <t>CAPEL</t>
  </si>
  <si>
    <t>CARDINAL NEWMAN COLLEGE</t>
  </si>
  <si>
    <t>CARNE</t>
  </si>
  <si>
    <t>CARMEL COLLEGE</t>
  </si>
  <si>
    <t>CARML</t>
  </si>
  <si>
    <t>CENTRAL BEDFORDSHIRE COLLEGE</t>
  </si>
  <si>
    <t>DUNST</t>
  </si>
  <si>
    <t>CHELMSFORD COLLEGE</t>
  </si>
  <si>
    <t>CHELM</t>
  </si>
  <si>
    <t>CHESHIRE COLLEGE SOUTH AND WEST</t>
  </si>
  <si>
    <t>SOCHE</t>
  </si>
  <si>
    <t>CHESTERFIELD COLLEGE</t>
  </si>
  <si>
    <t>CHSTF</t>
  </si>
  <si>
    <t>CHICHESTER COLLEGE GROUP</t>
  </si>
  <si>
    <t>CHICH</t>
  </si>
  <si>
    <t>CHRIST THE KING SIXTH FORM COLLEGE</t>
  </si>
  <si>
    <t>CHKIN</t>
  </si>
  <si>
    <t>CIRENCESTER COLLEGE</t>
  </si>
  <si>
    <t>CIREN</t>
  </si>
  <si>
    <t>CITY COLLEGE NORWICH</t>
  </si>
  <si>
    <t>NRWCH</t>
  </si>
  <si>
    <t>CITY COLLEGE PLYMOUTH</t>
  </si>
  <si>
    <t>PLYFE</t>
  </si>
  <si>
    <t>CITY OF BRISTOL COLLEGE</t>
  </si>
  <si>
    <t>CTBRI</t>
  </si>
  <si>
    <t>CITY OF PORTSMOUTH COLLEGE</t>
  </si>
  <si>
    <t>HIGHB</t>
  </si>
  <si>
    <t>CITY OF SUNDERLAND COLLEGE</t>
  </si>
  <si>
    <t>CTSUN</t>
  </si>
  <si>
    <t>CITY OF WOLVERHAMPTON COLLEGE</t>
  </si>
  <si>
    <t>WOLVE</t>
  </si>
  <si>
    <t>COLCHESTER INSTITUTE</t>
  </si>
  <si>
    <t>CLHIN</t>
  </si>
  <si>
    <t>CORNWALL COLLEGE</t>
  </si>
  <si>
    <t>CORNL</t>
  </si>
  <si>
    <t>COVENTRY COLLEGE</t>
  </si>
  <si>
    <t>HENCO</t>
  </si>
  <si>
    <t>CRAVEN COLLEGE</t>
  </si>
  <si>
    <t>CRAVN</t>
  </si>
  <si>
    <t>CROYDON COLLEGE</t>
  </si>
  <si>
    <t>CROYD</t>
  </si>
  <si>
    <t>DARLINGTON COLLEGE</t>
  </si>
  <si>
    <t>DARLN</t>
  </si>
  <si>
    <t>DCG</t>
  </si>
  <si>
    <t>DERBY</t>
  </si>
  <si>
    <t>DERWENTSIDE COLLEGE</t>
  </si>
  <si>
    <t>DERWE</t>
  </si>
  <si>
    <t>DN COLLEGES GROUP</t>
  </si>
  <si>
    <t>NTLND</t>
  </si>
  <si>
    <t>DUDLEY COLLEGE OF TECHNOLOGY</t>
  </si>
  <si>
    <t>DUDLY</t>
  </si>
  <si>
    <t>EALING, HAMMERSMITH &amp; WEST LONDON COLLEGE</t>
  </si>
  <si>
    <t>HAMWL</t>
  </si>
  <si>
    <t>EAST COAST COLLEGE</t>
  </si>
  <si>
    <t>LWSFT</t>
  </si>
  <si>
    <t>EAST DURHAM COLLEGE</t>
  </si>
  <si>
    <t>EDHCC</t>
  </si>
  <si>
    <t>EAST SURREY COLLEGE</t>
  </si>
  <si>
    <t>ESURR</t>
  </si>
  <si>
    <t>EAST SUSSEX COLLEGE GROUP</t>
  </si>
  <si>
    <t>HASTG</t>
  </si>
  <si>
    <t>EASTLEIGH COLLEGE</t>
  </si>
  <si>
    <t>ESTLH</t>
  </si>
  <si>
    <t>EKC GROUP</t>
  </si>
  <si>
    <t>THANT</t>
  </si>
  <si>
    <t>EXETER COLLEGE</t>
  </si>
  <si>
    <t>EXETE</t>
  </si>
  <si>
    <t>FAREHAM COLLEGE</t>
  </si>
  <si>
    <t>FAREH</t>
  </si>
  <si>
    <t>FARNBOROUGH COLLEGE OF TECHNOLOGY</t>
  </si>
  <si>
    <t>FCOTF</t>
  </si>
  <si>
    <t>FIRCROFT COLLEGE OF ADULT EDUCATION</t>
  </si>
  <si>
    <t>FIRCR</t>
  </si>
  <si>
    <t>FRANKLIN COLLEGE</t>
  </si>
  <si>
    <t>FRNKN</t>
  </si>
  <si>
    <t>FURNESS COLLEGE</t>
  </si>
  <si>
    <t>FURNE</t>
  </si>
  <si>
    <t>GATESHEAD COLLEGE</t>
  </si>
  <si>
    <t>GATHD</t>
  </si>
  <si>
    <t>GLOUCESTERSHIRE COLLEGE</t>
  </si>
  <si>
    <t>GLOUC</t>
  </si>
  <si>
    <t>GRANTHAM COLLEGE</t>
  </si>
  <si>
    <t>GRANT</t>
  </si>
  <si>
    <t>GREENHEAD COLLEGE</t>
  </si>
  <si>
    <t>GRHED</t>
  </si>
  <si>
    <t>HALESOWEN COLLEGE</t>
  </si>
  <si>
    <t>HALES</t>
  </si>
  <si>
    <t>HARLOW COLLEGE</t>
  </si>
  <si>
    <t>HRLOW</t>
  </si>
  <si>
    <t>HARTLEPOOL COLLEGE OF FURTHER EDUCATION</t>
  </si>
  <si>
    <t>HPLFE</t>
  </si>
  <si>
    <t>HARTPURY COLLEGE OF FURTHER EDUCATION</t>
  </si>
  <si>
    <t>HRTPY</t>
  </si>
  <si>
    <t>HAVANT AND SOUTH DOWNS COLLEGE</t>
  </si>
  <si>
    <t>SDOWN</t>
  </si>
  <si>
    <t>HRUC</t>
  </si>
  <si>
    <t>UXBRI</t>
  </si>
  <si>
    <t>HEART OF WORCESTERSHIRE COLLEGE</t>
  </si>
  <si>
    <t>WRCTE</t>
  </si>
  <si>
    <t>HEART OF YORKSHIRE EDUCATION GROUP</t>
  </si>
  <si>
    <t>WAKEF</t>
  </si>
  <si>
    <t>HEREFORD COLLEGE OF ARTS</t>
  </si>
  <si>
    <t>AD&amp;PA</t>
  </si>
  <si>
    <t>HFDAD</t>
  </si>
  <si>
    <t>HERTE</t>
  </si>
  <si>
    <t>HEREWARD COLLEGE OF FURTHER EDUCATION</t>
  </si>
  <si>
    <t>HEREW</t>
  </si>
  <si>
    <t>HERTFORD REGIONAL COLLEGE</t>
  </si>
  <si>
    <t>HTREG</t>
  </si>
  <si>
    <t>HILLS ROAD SIXTH FORM COLLEGE</t>
  </si>
  <si>
    <t>HILLS</t>
  </si>
  <si>
    <t>HOLY CROSS COLLEGE</t>
  </si>
  <si>
    <t>HOLYC</t>
  </si>
  <si>
    <t>HOPWOOD HALL COLLEGE</t>
  </si>
  <si>
    <t>HOPWD</t>
  </si>
  <si>
    <t>HUDDERSFIELD NEW COLLEGE</t>
  </si>
  <si>
    <t>HUNEW</t>
  </si>
  <si>
    <t>HUGH BAIRD COLLEGE</t>
  </si>
  <si>
    <t>HBAIR</t>
  </si>
  <si>
    <t>HULL COLLEGE</t>
  </si>
  <si>
    <t>HULLC</t>
  </si>
  <si>
    <t>INSPIRE EDUCATION GROUP</t>
  </si>
  <si>
    <t>PBORO</t>
  </si>
  <si>
    <t>ISLE OF WIGHT COLLEGE</t>
  </si>
  <si>
    <t>ISLWT</t>
  </si>
  <si>
    <t>ITCHEN COLLEGE</t>
  </si>
  <si>
    <t>ITCHE</t>
  </si>
  <si>
    <t>JOHN LEGGOTT SIXTH FORM COLLEGE</t>
  </si>
  <si>
    <t>JLEGG</t>
  </si>
  <si>
    <t>JOSEPH CHAMBERLAIN SIXTH FORM COLLEGE</t>
  </si>
  <si>
    <t>JCHAM</t>
  </si>
  <si>
    <t>KENDAL COLLEGE</t>
  </si>
  <si>
    <t>KENDA</t>
  </si>
  <si>
    <t>KINGSTON MAURWARD COLLEGE</t>
  </si>
  <si>
    <t>KMAUR</t>
  </si>
  <si>
    <t>KIRKLEES COLLEGE</t>
  </si>
  <si>
    <t>HUDTE</t>
  </si>
  <si>
    <t>LAKES COLLEGE WEST CUMBRIA</t>
  </si>
  <si>
    <t>WCUMB</t>
  </si>
  <si>
    <t>LANCASTER AND MORECAMBE COLLEGE</t>
  </si>
  <si>
    <t>LANMO</t>
  </si>
  <si>
    <t>LEEDS COLLEGE OF BUILDING</t>
  </si>
  <si>
    <t>LEEBU</t>
  </si>
  <si>
    <t>LEICESTER COLLEGE</t>
  </si>
  <si>
    <t>LCSTR</t>
  </si>
  <si>
    <t>LEYTON SIXTH FORM COLLEGE</t>
  </si>
  <si>
    <t>LEYTN</t>
  </si>
  <si>
    <t>LINCOLN COLLEGE</t>
  </si>
  <si>
    <t>NLINC</t>
  </si>
  <si>
    <t>LONDON SOUTH EAST COLLEGES</t>
  </si>
  <si>
    <t>BROML</t>
  </si>
  <si>
    <t>LONG ROAD SIXTH FORM COLLEGE</t>
  </si>
  <si>
    <t>LNGRD</t>
  </si>
  <si>
    <t>LORETO COLLEGE</t>
  </si>
  <si>
    <t>LORET</t>
  </si>
  <si>
    <t>LOUGHBOROUGH COLLEGE</t>
  </si>
  <si>
    <t>LOUFE</t>
  </si>
  <si>
    <t>LTE GROUP</t>
  </si>
  <si>
    <t>CYCOL</t>
  </si>
  <si>
    <t>LUMINATE EDUCATION GROUP</t>
  </si>
  <si>
    <t>LEETE</t>
  </si>
  <si>
    <t>LUTON SIXTH FORM COLLEGE</t>
  </si>
  <si>
    <t>LTNSF</t>
  </si>
  <si>
    <t>MACCLESFIELD COLLEGE</t>
  </si>
  <si>
    <t>MACCL</t>
  </si>
  <si>
    <t>MARY WARD SETTLEMENT</t>
  </si>
  <si>
    <t>MWARD</t>
  </si>
  <si>
    <t>MIDDLESBROUGH COLLEGE</t>
  </si>
  <si>
    <t>MIBRO</t>
  </si>
  <si>
    <t>MID-KENT COLLEGE</t>
  </si>
  <si>
    <t>MKENT</t>
  </si>
  <si>
    <t>MILTON KEYNES COLLEGE</t>
  </si>
  <si>
    <t>MILTN</t>
  </si>
  <si>
    <t>MORLEY COLLEGE LIMITED</t>
  </si>
  <si>
    <t>MORLE</t>
  </si>
  <si>
    <t>MOULTON COLLEGE</t>
  </si>
  <si>
    <t>MOULT</t>
  </si>
  <si>
    <t>MYERSCOUGH COLLEGE</t>
  </si>
  <si>
    <t>MYERS</t>
  </si>
  <si>
    <t>NATIONAL COLLEGE FOR ADVANCED TRANSPORT AND INFRASTRUCTURE</t>
  </si>
  <si>
    <t>NCHSR</t>
  </si>
  <si>
    <t>NCG</t>
  </si>
  <si>
    <t>NWCAS</t>
  </si>
  <si>
    <t>NELSON AND COLNE COLLEGE</t>
  </si>
  <si>
    <t>NELCO</t>
  </si>
  <si>
    <t>NEW CITY COLLEGE</t>
  </si>
  <si>
    <t>TOWHA</t>
  </si>
  <si>
    <t>NEW COLLEGE DURHAM</t>
  </si>
  <si>
    <t>NWDUR</t>
  </si>
  <si>
    <t>NEW COLLEGE SWINDON</t>
  </si>
  <si>
    <t>NWSWI</t>
  </si>
  <si>
    <t>NEWBURY COLLEGE</t>
  </si>
  <si>
    <t>NWBRY</t>
  </si>
  <si>
    <t>NEWCASTLE AND STAFFORD COLLEGES GROUP</t>
  </si>
  <si>
    <t>NELYM</t>
  </si>
  <si>
    <t>NEWHAM COLLEGE OF FURTHER EDUCATION</t>
  </si>
  <si>
    <t>NEWFE</t>
  </si>
  <si>
    <t>NEWHAM SIXTH FORM COLLEGE</t>
  </si>
  <si>
    <t>NEWSF</t>
  </si>
  <si>
    <t>NORTH EAST SURREY COLLEGE OF TECHNOLOGY (NESCOT)</t>
  </si>
  <si>
    <t>NESUR</t>
  </si>
  <si>
    <t>NORTH HERTFORDSHIRE COLLEGE</t>
  </si>
  <si>
    <t>NHERT</t>
  </si>
  <si>
    <t>NORTH KENT COLLEGE</t>
  </si>
  <si>
    <t>NWKEN</t>
  </si>
  <si>
    <t>NORTH WARWICKSHIRE AND SOUTH LEICESTERSHIRE COLLEGE</t>
  </si>
  <si>
    <t>NTWAR</t>
  </si>
  <si>
    <t>NORTHAMPTON COLLEGE</t>
  </si>
  <si>
    <t>NAMPT</t>
  </si>
  <si>
    <t>NORTHERN COLLEGE FOR RESIDENTIAL ADULT EDUCATION LIMITED(THE)</t>
  </si>
  <si>
    <t>NCRES</t>
  </si>
  <si>
    <t>NOTRE DAME CATHOLIC SIXTH FORM COLLEGE</t>
  </si>
  <si>
    <t>NOTRE</t>
  </si>
  <si>
    <t>NOTTINGHAM COLLEGE</t>
  </si>
  <si>
    <t>CLARN</t>
  </si>
  <si>
    <t>OAKLANDS COLLEGE</t>
  </si>
  <si>
    <t>OAKLA</t>
  </si>
  <si>
    <t>PETER SYMONDS COLLEGE</t>
  </si>
  <si>
    <t>PSYMO</t>
  </si>
  <si>
    <t>PETROC</t>
  </si>
  <si>
    <t>NTDEV</t>
  </si>
  <si>
    <t>PLUMPTON COLLEGE</t>
  </si>
  <si>
    <t>PLMTN</t>
  </si>
  <si>
    <t>PRESTON COLLEGE</t>
  </si>
  <si>
    <t>PREST</t>
  </si>
  <si>
    <t>QUEEN ELIZABETH SIXTH FORM COLLEGE</t>
  </si>
  <si>
    <t>QELIZ</t>
  </si>
  <si>
    <t>REASEHEATH COLLEGE</t>
  </si>
  <si>
    <t>REASE</t>
  </si>
  <si>
    <t>RICHMOND AND HILLCROFT ADULT AND COMMUNITY COLLEGE</t>
  </si>
  <si>
    <t>HILCT</t>
  </si>
  <si>
    <t>RICHMOND UPON THAMES COLLEGE</t>
  </si>
  <si>
    <t>RICHM</t>
  </si>
  <si>
    <t>RIVERSIDE COLLEGE</t>
  </si>
  <si>
    <t>HALTN</t>
  </si>
  <si>
    <t>RNN GROUP</t>
  </si>
  <si>
    <t>ROHAM</t>
  </si>
  <si>
    <t>RUNSHAW COLLEGE</t>
  </si>
  <si>
    <t>RUNSH</t>
  </si>
  <si>
    <t>RUSKIN COLLEGE</t>
  </si>
  <si>
    <t>RUSKN</t>
  </si>
  <si>
    <t>SALFORD CITY COLLEGE</t>
  </si>
  <si>
    <t>SALFD</t>
  </si>
  <si>
    <t>SANDWELL COLLEGE</t>
  </si>
  <si>
    <t>SANDW</t>
  </si>
  <si>
    <t>SCARBOROUGH SIXTH FORM COLLEGE</t>
  </si>
  <si>
    <t>SCARB</t>
  </si>
  <si>
    <t>SELBY COLLEGE</t>
  </si>
  <si>
    <t>SELBY</t>
  </si>
  <si>
    <t>SHEFFIELD COLLEGE, THE</t>
  </si>
  <si>
    <t>SHFCL</t>
  </si>
  <si>
    <t>SHIPLEY COLLEGE</t>
  </si>
  <si>
    <t>SHIPL</t>
  </si>
  <si>
    <t>SHREWSBURY COLLEGES GROUP</t>
  </si>
  <si>
    <t>SHWSF</t>
  </si>
  <si>
    <t>SIR GEORGE MONOUX COLLEGE</t>
  </si>
  <si>
    <t>SRGEO</t>
  </si>
  <si>
    <t>SOLIHULL COLLEGE AND UNIVERSITY CENTRE</t>
  </si>
  <si>
    <t>SOLFE</t>
  </si>
  <si>
    <t>SOUTH &amp; CITY COLLEGE BIRMINGHAM</t>
  </si>
  <si>
    <t>SOBIR</t>
  </si>
  <si>
    <t>SOUTH BANK COLLEGES</t>
  </si>
  <si>
    <t>LAMBE</t>
  </si>
  <si>
    <t>SOUTH DEVON COLLEGE</t>
  </si>
  <si>
    <t>SODEV</t>
  </si>
  <si>
    <t>SOUTH ESSEX COLLEGE OF FURTHER AND HIGHER EDUCATION</t>
  </si>
  <si>
    <t>SEEAT</t>
  </si>
  <si>
    <t>SOUTH GLOUCESTERSHIRE AND STROUD COLLEGE</t>
  </si>
  <si>
    <t>STROU</t>
  </si>
  <si>
    <t>SOUTH STAFFORDSHIRE COLLEGE</t>
  </si>
  <si>
    <t>TAMWO</t>
  </si>
  <si>
    <t>SOUTH THAMES COLLEGES GROUP</t>
  </si>
  <si>
    <t>KGSTN</t>
  </si>
  <si>
    <t>SOUTHAMPTON CITY COLLEGE</t>
  </si>
  <si>
    <t>SMPTE</t>
  </si>
  <si>
    <t>SOUTHPORT COLLEGE</t>
  </si>
  <si>
    <t>SPORT</t>
  </si>
  <si>
    <t>SPARSHOLT COLLEGE</t>
  </si>
  <si>
    <t>SPARS</t>
  </si>
  <si>
    <t>ST BRENDAN'S SIXTH FORM COLLEGE</t>
  </si>
  <si>
    <t>STBRN</t>
  </si>
  <si>
    <t>ST CHARLES CATHOLIC SIXTH FORM COLLEGE</t>
  </si>
  <si>
    <t>STCHA</t>
  </si>
  <si>
    <t>ST DOMINIC'S SIXTH FORM COLLEGE</t>
  </si>
  <si>
    <t>STDOM</t>
  </si>
  <si>
    <t>ST FRANCIS XAVIER SIXTH FORM COLLEGE</t>
  </si>
  <si>
    <t>SFXVA</t>
  </si>
  <si>
    <t>ST HELENS COLLEGE</t>
  </si>
  <si>
    <t>STHEL</t>
  </si>
  <si>
    <t>ST JOHN RIGBY RC SIXTH FORM COLLEGE</t>
  </si>
  <si>
    <t>STJOH</t>
  </si>
  <si>
    <t>ST MARY'S COLLEGE</t>
  </si>
  <si>
    <t>SMABL</t>
  </si>
  <si>
    <t>STANMORE COLLEGE</t>
  </si>
  <si>
    <t>STANM</t>
  </si>
  <si>
    <t>STOKE ON TRENT COLLEGE</t>
  </si>
  <si>
    <t>STOKE</t>
  </si>
  <si>
    <t>STRODE COLLEGE</t>
  </si>
  <si>
    <t>STRDE</t>
  </si>
  <si>
    <t>SUFFOLK NEW COLLEGE</t>
  </si>
  <si>
    <t>SUFFO</t>
  </si>
  <si>
    <t>TAMESIDE COLLEGE</t>
  </si>
  <si>
    <t>TAMES</t>
  </si>
  <si>
    <t>TEC PARTNERSHIP</t>
  </si>
  <si>
    <t>GRMBY</t>
  </si>
  <si>
    <t>TELFORD COLLEGE</t>
  </si>
  <si>
    <t>TELFD</t>
  </si>
  <si>
    <t>THE BLACKPOOL SIXTH FORM COLLEGE</t>
  </si>
  <si>
    <t>BKLSF</t>
  </si>
  <si>
    <t>THE BROOKE HOUSE SIXTH FORM COLLEGE</t>
  </si>
  <si>
    <t>BHSFC</t>
  </si>
  <si>
    <t>THE CITY LITERARY INSTITUTE</t>
  </si>
  <si>
    <t>CTLIT</t>
  </si>
  <si>
    <t>THE CITY OF LIVERPOOL COLLEGE</t>
  </si>
  <si>
    <t>CYLVP</t>
  </si>
  <si>
    <t>THE COLLEGE OF RICHARD COLLYER IN HORSHAM</t>
  </si>
  <si>
    <t>RCOLL</t>
  </si>
  <si>
    <t>THE COLLEGE OF WEST ANGLIA</t>
  </si>
  <si>
    <t>NKCOL</t>
  </si>
  <si>
    <t>THE EDUCATION TRAINING COLLECTIVE</t>
  </si>
  <si>
    <t>STOBI</t>
  </si>
  <si>
    <t>THE HENLEY COLLEGE</t>
  </si>
  <si>
    <t>HENHE</t>
  </si>
  <si>
    <t>THE NORTHERN SCHOOL OF ART</t>
  </si>
  <si>
    <t>CLVAD</t>
  </si>
  <si>
    <t>THE OLDHAM COLLEGE</t>
  </si>
  <si>
    <t>OLDFE</t>
  </si>
  <si>
    <t>THE SIXTH FORM COLLEGE COLCHESTER</t>
  </si>
  <si>
    <t>SFCOL</t>
  </si>
  <si>
    <t>THE SMB GROUP</t>
  </si>
  <si>
    <t>BRKSY</t>
  </si>
  <si>
    <t>THE TRAFFORD COLLEGE GROUP</t>
  </si>
  <si>
    <t>SOTRF</t>
  </si>
  <si>
    <t>THE WINDSOR FOREST COLLEGES GROUP</t>
  </si>
  <si>
    <t>EBERK</t>
  </si>
  <si>
    <t>THE WKCIC GROUP</t>
  </si>
  <si>
    <t>WMINS</t>
  </si>
  <si>
    <t>TRURO AND PENWITH COLLEGE</t>
  </si>
  <si>
    <t>TRURO</t>
  </si>
  <si>
    <t>TYNE COAST COLLEGE</t>
  </si>
  <si>
    <t>STTYN</t>
  </si>
  <si>
    <t>UNIFIED SEEVIC PALMER'S COLLEGE</t>
  </si>
  <si>
    <t>SEESF</t>
  </si>
  <si>
    <t>UNITED COLLEGES GROUP</t>
  </si>
  <si>
    <t>CYWST</t>
  </si>
  <si>
    <t>VARNDEAN COLLEGE</t>
  </si>
  <si>
    <t>VARND</t>
  </si>
  <si>
    <t>WALSALL COLLEGE</t>
  </si>
  <si>
    <t>WACAT</t>
  </si>
  <si>
    <t>WALTHAM FOREST COLLEGE</t>
  </si>
  <si>
    <t>WALTH</t>
  </si>
  <si>
    <t>WARRINGTON &amp; VALE ROYAL COLLEGE</t>
  </si>
  <si>
    <t>WRGTN</t>
  </si>
  <si>
    <t>WARWICKSHIRE COLLEGE</t>
  </si>
  <si>
    <t>MDWAR</t>
  </si>
  <si>
    <t>WEST HERTS COLLEGE</t>
  </si>
  <si>
    <t>WEHRT</t>
  </si>
  <si>
    <t>WEST NOTTINGHAMSHIRE COLLEGE</t>
  </si>
  <si>
    <t>WTNOT</t>
  </si>
  <si>
    <t>WEST SUFFOLK COLLEGE</t>
  </si>
  <si>
    <t>WSUFF</t>
  </si>
  <si>
    <t>WEST THAMES COLLEGE</t>
  </si>
  <si>
    <t>WSTTH</t>
  </si>
  <si>
    <t>WESTON COLLEGE OF FURTHER AND HIGHER EDUCATION</t>
  </si>
  <si>
    <t>WESTO</t>
  </si>
  <si>
    <t>WEYMOUTH COLLEGE</t>
  </si>
  <si>
    <t>WEYMO</t>
  </si>
  <si>
    <t>WIGAN AND LEIGH COLLEGE</t>
  </si>
  <si>
    <t>WIGAN</t>
  </si>
  <si>
    <t>WILBERFORCE COLLEGE</t>
  </si>
  <si>
    <t>WILBE</t>
  </si>
  <si>
    <t>WILTSHIRE COLLEGE AND UNIVERSITY CENTRE</t>
  </si>
  <si>
    <t>WILTS</t>
  </si>
  <si>
    <t>WINSTANLEY COLLEGE</t>
  </si>
  <si>
    <t>WNSTY</t>
  </si>
  <si>
    <t>WIRRAL METROPOLITAN COLLEGE</t>
  </si>
  <si>
    <t>WIRRA</t>
  </si>
  <si>
    <t>WORKERS' EDUCATIONAL ASSOCIATION</t>
  </si>
  <si>
    <t>WORKE</t>
  </si>
  <si>
    <t>WORKING MEN'S COLLEGE CORPORATION</t>
  </si>
  <si>
    <t>WRKNG</t>
  </si>
  <si>
    <t>WQE AND REGENT COLLEGE GROUP</t>
  </si>
  <si>
    <t>WYGQU</t>
  </si>
  <si>
    <t>WYKE SIXTH FORM COLLEGE</t>
  </si>
  <si>
    <t>WYKES</t>
  </si>
  <si>
    <t>XAVERIAN COLLEGE</t>
  </si>
  <si>
    <t>XAVER</t>
  </si>
  <si>
    <t>YEOVIL COLLEGE</t>
  </si>
  <si>
    <t>YEOVI</t>
  </si>
  <si>
    <t>YORK COLLEGE</t>
  </si>
  <si>
    <t>YORFE</t>
  </si>
  <si>
    <t>Yes</t>
  </si>
  <si>
    <t>No</t>
  </si>
  <si>
    <t>special severance</t>
  </si>
  <si>
    <t>compensation</t>
  </si>
  <si>
    <t>ex-gratia</t>
  </si>
  <si>
    <t>write-offs</t>
  </si>
  <si>
    <t xml:space="preserve">indemnities guarantees letters of comfort  </t>
  </si>
  <si>
    <t>novel  contentious  repercussive</t>
  </si>
  <si>
    <t>new borrowing</t>
  </si>
  <si>
    <t>additional usage of ODs RCFs or existing loan</t>
  </si>
  <si>
    <t>amendment to existing loan</t>
  </si>
  <si>
    <t>Partial</t>
  </si>
  <si>
    <t>Consent must be sought from DfE.</t>
  </si>
  <si>
    <t>Novel, contentious and / or repercussive</t>
  </si>
  <si>
    <t>If your response is 'no' to Q4.4 above, no further information is required. If yes, please complete the following table providing details of those arrangements where prior approval from DfE should have been obtained.</t>
  </si>
  <si>
    <t>Consent must be sought from DfE for amendments which may be within scope of MPM. Examples include but are not limited to:
a) changes relating to the term of a loan
b) repayment profile change
c) interest rate change outside of the existing agreement terms, including any move between a variable and a fixed interest rate
d) providing additional security.</t>
  </si>
  <si>
    <t>DFE APPROVAL REQUIRED</t>
  </si>
  <si>
    <t>Any new private sector finance arrangements require prior written consent from DfE.</t>
  </si>
  <si>
    <t xml:space="preserve">Write-offs </t>
  </si>
  <si>
    <r>
      <t>a) Any individual write-off that exceeds £45,000 or 1% of annual income (whichever is smaller).
b) Cumulative write-offs within the</t>
    </r>
    <r>
      <rPr>
        <sz val="11"/>
        <color theme="1"/>
        <rFont val="Calibri"/>
        <family val="2"/>
        <scheme val="minor"/>
      </rPr>
      <t xml:space="preserve"> academic year which exceed £250,000 or 5% of annual income (whichever is smaller).
Consent must be sought from DfE.</t>
    </r>
  </si>
  <si>
    <r>
      <t xml:space="preserve">Indemnities, guarantees and letters of comfort </t>
    </r>
    <r>
      <rPr>
        <sz val="11"/>
        <color theme="1"/>
        <rFont val="Calibri"/>
        <family val="2"/>
        <scheme val="minor"/>
      </rPr>
      <t>(contingent liabilities)</t>
    </r>
  </si>
  <si>
    <t>Indemnities beyond the normal course of business, guarantees and letters of comfort in excess of:
1% of annual income or £45,000 (whichever is smaller) individually; and
5% of annual income for cumulative such contingent liabilities (subject to a cumulative ceiling for the academic year of £250,000).
Consent must be sought from DfE.</t>
  </si>
  <si>
    <r>
      <t xml:space="preserve">Any transactions that may be considered novel, contentious and/or repercussive must be referred to DfE for prior approval.
</t>
    </r>
    <r>
      <rPr>
        <sz val="11"/>
        <color theme="1"/>
        <rFont val="Calibri"/>
        <family val="2"/>
        <scheme val="minor"/>
      </rPr>
      <t>Consent must be sought from DfE.</t>
    </r>
  </si>
  <si>
    <r>
      <t xml:space="preserve">Values above the college's delegated authority.
</t>
    </r>
    <r>
      <rPr>
        <sz val="11"/>
        <color theme="1"/>
        <rFont val="Calibri"/>
        <family val="2"/>
        <scheme val="minor"/>
      </rPr>
      <t>Consent must be sought from DfE.</t>
    </r>
  </si>
  <si>
    <r>
      <t xml:space="preserve">Ex gratia, extra contractual, extra statutory </t>
    </r>
    <r>
      <rPr>
        <sz val="11"/>
        <color theme="1"/>
        <rFont val="Calibri"/>
        <family val="2"/>
        <scheme val="minor"/>
      </rPr>
      <t>or extra regulatory  payments</t>
    </r>
  </si>
  <si>
    <r>
      <t xml:space="preserve">All such payments must be referred to DfE for prior approval.
</t>
    </r>
    <r>
      <rPr>
        <sz val="11"/>
        <color theme="1"/>
        <rFont val="Calibri"/>
        <family val="2"/>
        <scheme val="minor"/>
      </rPr>
      <t>Consent must be sought from DfE.</t>
    </r>
  </si>
  <si>
    <t xml:space="preserve">Special severence payments </t>
  </si>
  <si>
    <r>
      <t xml:space="preserve">a) Individual payments where non-statutory / non-contractual element is under £50,000 or under 3 months' salary </t>
    </r>
    <r>
      <rPr>
        <sz val="11"/>
        <color theme="1"/>
        <rFont val="Calibri"/>
        <family val="2"/>
        <scheme val="minor"/>
      </rPr>
      <t>(gross), whichever is lower. Subject to:
b) The Exit package including a special staff severance payment being below £100,000 in total, and
c) employee earns under £150,000</t>
    </r>
  </si>
  <si>
    <t>a) Values above the college's delegated authority.
b) Exit packages which include a special severance payment and are at or above £100,000 
c) the employee earns over £150,000.
Consent must be sought from DfE.</t>
  </si>
  <si>
    <t>If you identify transactions where prior approval / consent should have been obtained from or via DfE, please state whether retrospective approval is being or will be sought.</t>
  </si>
  <si>
    <r>
      <t xml:space="preserve">Have you had the following types of transactions, within the college group for the period 29 November 2022 to 31 March 2023, for which you </t>
    </r>
    <r>
      <rPr>
        <b/>
        <u/>
        <sz val="11"/>
        <color theme="1"/>
        <rFont val="Calibri"/>
        <family val="2"/>
        <scheme val="minor"/>
      </rPr>
      <t>have not sought prior consent</t>
    </r>
    <r>
      <rPr>
        <sz val="11"/>
        <color theme="1"/>
        <rFont val="Calibri"/>
        <family val="2"/>
        <scheme val="minor"/>
      </rPr>
      <t xml:space="preserve"> from DfE?
</t>
    </r>
  </si>
  <si>
    <t>Details</t>
  </si>
  <si>
    <r>
      <t xml:space="preserve">If your response is 'no' to all of the above in Q1.4, no further information is required. If yes to one or more options, please complete the following table providing details of those arrangements where prior consent from </t>
    </r>
    <r>
      <rPr>
        <sz val="11"/>
        <color theme="1"/>
        <rFont val="Calibri"/>
        <family val="2"/>
        <scheme val="minor"/>
      </rPr>
      <t>DfE should have been obtained.</t>
    </r>
  </si>
  <si>
    <t>Section 2 - Write-offs</t>
  </si>
  <si>
    <t>Total number of transactions</t>
  </si>
  <si>
    <t>Total value of
transactions (£)</t>
  </si>
  <si>
    <t>Write-offs</t>
  </si>
  <si>
    <r>
      <rPr>
        <sz val="11"/>
        <color theme="1"/>
        <rFont val="Calibri"/>
        <family val="2"/>
        <scheme val="minor"/>
      </rPr>
      <t>Wr</t>
    </r>
    <r>
      <rPr>
        <sz val="11"/>
        <rFont val="Calibri"/>
        <family val="2"/>
        <scheme val="minor"/>
      </rPr>
      <t>ite-offs</t>
    </r>
  </si>
  <si>
    <t>If your response is 'no' to the above in Q2.5, no further information is required. If yes, please complete the following table providing details of those arrangements where prior approval from DfE should have been obtained.</t>
  </si>
  <si>
    <t>For all transactions, please include the full value, not just the difference above the delegated threshold. For example input 55,000 for an individual write-off of £55,000. Further information is available on the 'Delegation levels' tab and in the links in the completion guidance notes tab.</t>
  </si>
  <si>
    <t xml:space="preserve">Date of transaction </t>
  </si>
  <si>
    <t>Is retrospective approval being sought?</t>
  </si>
  <si>
    <t>Total number of commitments</t>
  </si>
  <si>
    <t>Total value of
commitments (£)</t>
  </si>
  <si>
    <r>
      <t xml:space="preserve">Do you have systems and controls to identify, record, approve and, where required, report to DfE </t>
    </r>
    <r>
      <rPr>
        <sz val="11"/>
        <color theme="1"/>
        <rFont val="Calibri"/>
        <family val="2"/>
        <scheme val="minor"/>
      </rPr>
      <t>commitments of this type, taking appropriate action in line with the requirements set out in MPM correspondence / guidance?</t>
    </r>
  </si>
  <si>
    <r>
      <t>Have you had the following types of</t>
    </r>
    <r>
      <rPr>
        <sz val="11"/>
        <color rgb="FFFF0000"/>
        <rFont val="Calibri"/>
        <family val="2"/>
        <scheme val="minor"/>
      </rPr>
      <t xml:space="preserve"> </t>
    </r>
    <r>
      <rPr>
        <sz val="11"/>
        <color theme="1"/>
        <rFont val="Calibri"/>
        <family val="2"/>
        <scheme val="minor"/>
      </rPr>
      <t xml:space="preserve">commitments </t>
    </r>
    <r>
      <rPr>
        <b/>
        <u/>
        <sz val="11"/>
        <rFont val="Calibri"/>
        <family val="2"/>
        <scheme val="minor"/>
      </rPr>
      <t>in excess of your delegated limits</t>
    </r>
    <r>
      <rPr>
        <sz val="11"/>
        <rFont val="Calibri"/>
        <family val="2"/>
        <scheme val="minor"/>
      </rPr>
      <t xml:space="preserve"> (as per the AO letter of 29th November), within the college group for the period 29 November 2022 to 31 March 2023, for which you </t>
    </r>
    <r>
      <rPr>
        <b/>
        <u/>
        <sz val="11"/>
        <rFont val="Calibri"/>
        <family val="2"/>
        <scheme val="minor"/>
      </rPr>
      <t>have not yet sought prior approval</t>
    </r>
    <r>
      <rPr>
        <sz val="11"/>
        <rFont val="Calibri"/>
        <family val="2"/>
        <scheme val="minor"/>
      </rPr>
      <t xml:space="preserve"> from DfE?
</t>
    </r>
  </si>
  <si>
    <r>
      <t xml:space="preserve">For all </t>
    </r>
    <r>
      <rPr>
        <sz val="11"/>
        <color theme="1"/>
        <rFont val="Calibri"/>
        <family val="2"/>
        <scheme val="minor"/>
      </rPr>
      <t>commitments, please include the full value, not just the difference above the delegated threshold. For example input 55,000 for an individual guarantee of £55,000. Further information is available on the 'Delegation levels' tab and in the links in the completion guidance notes tab.</t>
    </r>
  </si>
  <si>
    <t>Type of commitment</t>
  </si>
  <si>
    <t>Individual or cumulative commitment(s)</t>
  </si>
  <si>
    <t>Value (£) of maximum commitment
(29/11/22 to 31/3/23)</t>
  </si>
  <si>
    <t>Date commitment made</t>
  </si>
  <si>
    <t>Section 5 - Special severence, compensation and ex-gratia payments</t>
  </si>
  <si>
    <r>
      <t xml:space="preserve">Have you had </t>
    </r>
    <r>
      <rPr>
        <sz val="11"/>
        <color theme="1"/>
        <rFont val="Calibri"/>
        <family val="2"/>
        <scheme val="minor"/>
      </rPr>
      <t xml:space="preserve">special severence or compensation transactions in excess of your delegated limits (as per the AO letter of 29th November) or ex-gratia payments, within the college group for the period 29 November 2022 to 31 March 2023, for which you </t>
    </r>
    <r>
      <rPr>
        <b/>
        <u/>
        <sz val="11"/>
        <color theme="1"/>
        <rFont val="Calibri"/>
        <family val="2"/>
        <scheme val="minor"/>
      </rPr>
      <t>have not yet sought prior approval</t>
    </r>
    <r>
      <rPr>
        <sz val="11"/>
        <color theme="1"/>
        <rFont val="Calibri"/>
        <family val="2"/>
        <scheme val="minor"/>
      </rPr>
      <t xml:space="preserve"> from DfE?
</t>
    </r>
  </si>
  <si>
    <t>Section 4 - Novel, contentious or repercussive transactions</t>
  </si>
  <si>
    <t xml:space="preserve">Section 1 - New financing or amendments to existing borrowing </t>
  </si>
  <si>
    <t>HEREFORDSHIRE, LUDLOW AND NORTH SHROPSHIRE COLLEGE</t>
  </si>
  <si>
    <t>BEDFORD COLLEGE GROUP, THE</t>
  </si>
  <si>
    <t>Additional use of existing overdrafts, RCFs, drawdowns of existing loans etc.</t>
  </si>
  <si>
    <t xml:space="preserve">Where you are inputting the cumulative value of the transaction type, please only include in this value transactions that have occurred from 29th November 2022 onwards. Please don't include values before this date. </t>
  </si>
  <si>
    <t xml:space="preserve">Where you are inputting the cumulative value of the commitment type, please only include in this value transactions that have occurred from 29th November 2022 onwards. Please don't include values before this date. </t>
  </si>
  <si>
    <r>
      <t>ONS announced the classification of colleges</t>
    </r>
    <r>
      <rPr>
        <sz val="11"/>
        <rFont val="Calibri"/>
        <family val="2"/>
        <scheme val="minor"/>
      </rPr>
      <t xml:space="preserve"> and their subsidiaries</t>
    </r>
    <r>
      <rPr>
        <sz val="11"/>
        <color theme="1"/>
        <rFont val="Calibri"/>
        <family val="2"/>
        <scheme val="minor"/>
      </rPr>
      <t xml:space="preserve"> to the public sector on 29 November 2022. This introduced a new requirement for colleges</t>
    </r>
    <r>
      <rPr>
        <sz val="11"/>
        <rFont val="Calibri"/>
        <family val="2"/>
        <scheme val="minor"/>
      </rPr>
      <t xml:space="preserve"> to comply with HMT Managing Public Money (MPM), including, in particular, f</t>
    </r>
    <r>
      <rPr>
        <sz val="11"/>
        <color theme="1"/>
        <rFont val="Calibri"/>
        <family val="2"/>
        <scheme val="minor"/>
      </rPr>
      <t xml:space="preserve">inancial oversight and borrowing </t>
    </r>
    <r>
      <rPr>
        <sz val="11"/>
        <rFont val="Calibri"/>
        <family val="2"/>
        <scheme val="minor"/>
      </rPr>
      <t xml:space="preserve">requirements. ESFA </t>
    </r>
    <r>
      <rPr>
        <sz val="11"/>
        <color theme="1"/>
        <rFont val="Calibri"/>
        <family val="2"/>
        <scheme val="minor"/>
      </rPr>
      <t>needs</t>
    </r>
    <r>
      <rPr>
        <sz val="11"/>
        <color rgb="FFFF0000"/>
        <rFont val="Calibri"/>
        <family val="2"/>
        <scheme val="minor"/>
      </rPr>
      <t xml:space="preserve"> </t>
    </r>
    <r>
      <rPr>
        <sz val="11"/>
        <color theme="1"/>
        <rFont val="Calibri"/>
        <family val="2"/>
        <scheme val="minor"/>
      </rPr>
      <t xml:space="preserve">assurance that colleges and their subsidiaries have complied with these new requirements for the period 29 November 2022 to 31 March 2023 </t>
    </r>
    <r>
      <rPr>
        <sz val="11"/>
        <rFont val="Calibri"/>
        <family val="2"/>
        <scheme val="minor"/>
      </rPr>
      <t xml:space="preserve">to provide assurance on the regularity of funds provided to colleges, reported in ESFA's 2022-23 accounts.
</t>
    </r>
    <r>
      <rPr>
        <sz val="11"/>
        <color theme="1"/>
        <rFont val="Calibri"/>
        <family val="2"/>
        <scheme val="minor"/>
      </rPr>
      <t xml:space="preserve">
</t>
    </r>
    <r>
      <rPr>
        <sz val="11"/>
        <rFont val="Calibri"/>
        <family val="2"/>
        <scheme val="minor"/>
      </rPr>
      <t>The purpose of this return is to collect MPM data and information from colleges, covering the period 29 November 2022 to 31 March 2023, so that we can quantify the value of MPM transactions in the period and obtain assurance that colleges have or are establishing systems and controls to identify, record, approve and, where required, report to DfE, MPM transactions.</t>
    </r>
  </si>
  <si>
    <r>
      <rPr>
        <sz val="11"/>
        <color rgb="FF000000"/>
        <rFont val="Calibri"/>
        <family val="2"/>
      </rPr>
      <t xml:space="preserve">Have you had the following types of transactions, which fall </t>
    </r>
    <r>
      <rPr>
        <b/>
        <u/>
        <sz val="11"/>
        <color rgb="FF000000"/>
        <rFont val="Calibri"/>
        <family val="2"/>
      </rPr>
      <t>within your delegated limits</t>
    </r>
    <r>
      <rPr>
        <sz val="11"/>
        <color rgb="FF000000"/>
        <rFont val="Calibri"/>
        <family val="2"/>
      </rPr>
      <t xml:space="preserve"> (as per the AO letter of 29th November and relevant bite-size guidance), within the college group for the period 29 November 2022 to 31 March 2023?
</t>
    </r>
  </si>
  <si>
    <t>This is a one-off transitional return covering the four months to 31 March 2023 only. It will also:
- Help colleges ensure they are MPM compliant
- Help colleges prepare for external auditors’ regularity reviews in their role as reporting accountants re. college 2022/23 accounts (as it covers half of the ‘MPM period’ for 2022/23)
- Support the accounting officers' regularity compliance statement included in the college's 2022/23 annual report and accounts (as it covers half of the ‘MPM period’ for 2022/23).
In future, we expect the assurance in relation to colleges' compliance with Managing Public Money to be obtained from the regularity statement of the accounting officer included in colleges' annual reports and accounts and reporting accountants' regularity reviews in relation to the annual financial statements.</t>
  </si>
  <si>
    <r>
      <t xml:space="preserve">A sample of colleges will be contacted by </t>
    </r>
    <r>
      <rPr>
        <b/>
        <u/>
        <sz val="11"/>
        <rFont val="Calibri"/>
        <family val="2"/>
        <scheme val="minor"/>
      </rPr>
      <t>Thursday 4 May 2023</t>
    </r>
    <r>
      <rPr>
        <sz val="11"/>
        <rFont val="Calibri"/>
        <family val="2"/>
        <scheme val="minor"/>
      </rPr>
      <t xml:space="preserve"> to provide additional evidence to support the information contained in this return. Examples of the types of evidence include minutes from Board or sub-committee meetings and extracts of ledger accounts. If requested, this additional evidence must be submitted by </t>
    </r>
    <r>
      <rPr>
        <b/>
        <u/>
        <sz val="11"/>
        <rFont val="Calibri"/>
        <family val="2"/>
        <scheme val="minor"/>
      </rPr>
      <t>Friday 12 May 2023</t>
    </r>
    <r>
      <rPr>
        <sz val="11"/>
        <rFont val="Calibri"/>
        <family val="2"/>
        <scheme val="minor"/>
      </rPr>
      <t>. Further information will be included in the email.</t>
    </r>
  </si>
  <si>
    <r>
      <t xml:space="preserve">Have you had transactions which might be considered novel, contentious and/or repercussive, within the college group for the period 29 November 2022 to 31 March 2023, for which you </t>
    </r>
    <r>
      <rPr>
        <b/>
        <u/>
        <sz val="11"/>
        <color theme="1"/>
        <rFont val="Calibri"/>
        <family val="2"/>
        <scheme val="minor"/>
      </rPr>
      <t>have not yet sought prior approval</t>
    </r>
    <r>
      <rPr>
        <sz val="11"/>
        <color theme="1"/>
        <rFont val="Calibri"/>
        <family val="2"/>
        <scheme val="minor"/>
      </rPr>
      <t xml:space="preserve"> from DfE?
</t>
    </r>
  </si>
  <si>
    <r>
      <t xml:space="preserve">Have you had the following types of transactions </t>
    </r>
    <r>
      <rPr>
        <b/>
        <u/>
        <sz val="11"/>
        <color rgb="FF000000"/>
        <rFont val="Calibri"/>
        <family val="2"/>
      </rPr>
      <t>in excess of your delegated limits</t>
    </r>
    <r>
      <rPr>
        <sz val="11"/>
        <color rgb="FF000000"/>
        <rFont val="Calibri"/>
        <family val="2"/>
      </rPr>
      <t xml:space="preserve"> (as per the AO letter of 29th November), within the college group for the period 29 November 2022 to 31 March 2023, for which you </t>
    </r>
    <r>
      <rPr>
        <b/>
        <u/>
        <sz val="11"/>
        <color rgb="FF000000"/>
        <rFont val="Calibri"/>
        <family val="2"/>
      </rPr>
      <t>have not yet sought prior approval</t>
    </r>
    <r>
      <rPr>
        <sz val="11"/>
        <color rgb="FF000000"/>
        <rFont val="Calibri"/>
        <family val="2"/>
      </rPr>
      <t xml:space="preserve"> from DfE?
</t>
    </r>
  </si>
  <si>
    <r>
      <t xml:space="preserve">Have you had the following types of </t>
    </r>
    <r>
      <rPr>
        <sz val="11"/>
        <color theme="1"/>
        <rFont val="Calibri"/>
        <family val="2"/>
        <scheme val="minor"/>
      </rPr>
      <t>commitments,</t>
    </r>
    <r>
      <rPr>
        <sz val="11"/>
        <rFont val="Calibri"/>
        <family val="2"/>
        <scheme val="minor"/>
      </rPr>
      <t xml:space="preserve"> which fall </t>
    </r>
    <r>
      <rPr>
        <b/>
        <u/>
        <sz val="11"/>
        <rFont val="Calibri"/>
        <family val="2"/>
        <scheme val="minor"/>
      </rPr>
      <t>within your delegated limits</t>
    </r>
    <r>
      <rPr>
        <sz val="11"/>
        <rFont val="Calibri"/>
        <family val="2"/>
        <scheme val="minor"/>
      </rPr>
      <t xml:space="preserve"> (as per the AO letter of 29th November and relevant bite-size guidance), within the college group for the period 29 November 2022 to 31 March 2023?
</t>
    </r>
  </si>
  <si>
    <r>
      <t xml:space="preserve">Have you had the following types of transactions </t>
    </r>
    <r>
      <rPr>
        <b/>
        <u/>
        <sz val="11"/>
        <rFont val="Calibri"/>
        <family val="2"/>
        <scheme val="minor"/>
      </rPr>
      <t>within your delegated limits</t>
    </r>
    <r>
      <rPr>
        <sz val="11"/>
        <rFont val="Calibri"/>
        <family val="2"/>
        <scheme val="minor"/>
      </rPr>
      <t xml:space="preserve"> (as per the AO letter of 29th November and relevant bite-size guidance), within the college group for the period 29 November 2022 to 31 March 2023?
</t>
    </r>
  </si>
  <si>
    <t>Indemnities arising in the normal course of business.
Indemnities beyond the normal course of business, and guarantees and letters of comfort at or below:
1% of annual income or £45,000 (whichever is smaller) individually; and
5% of annual income for cumulative such contingent liabilities (subject to a cumulative ceiling for the academic year of £250,000).
Income will be the forecast total income for the current year.</t>
  </si>
  <si>
    <t>a) Any individual write-off that is £45,000 or less, or 1% or less of annual income (whichever is smaller).
b) Cumulative write-offs providing within the academic year totalling £250,000 or less, or 5% or less of annual income (whichever is smaller).
Income will be the forecast total income for the current year.</t>
  </si>
  <si>
    <t>Yes / No / Partial</t>
  </si>
  <si>
    <t>Yes / No / 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</si>
</sst>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64" formatCode="_-* #,##0_-;* \(#,##0\)_-;_-* &quot;-&quot;??_-;_-@_-"/>
    <numFmt numFmtId="165" formatCode="#,##0_ ;\(#,##0\);\-\ "/>
    <numFmt numFmtId="166" formatCode="dd/mm/yyyy;@"/>
  </numFmts>
  <fonts count="32"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i/>
      <sz val="11"/>
      <color theme="1"/>
      <name val="Calibri"/>
      <family val="2"/>
      <scheme val="minor"/>
    </font>
    <font>
      <u/>
      <sz val="11"/>
      <color theme="10"/>
      <name val="Calibri"/>
      <family val="2"/>
      <scheme val="minor"/>
    </font>
    <font>
      <b/>
      <sz val="11"/>
      <color theme="0"/>
      <name val="Calibri"/>
      <family val="2"/>
    </font>
    <font>
      <b/>
      <u/>
      <sz val="11"/>
      <color theme="0"/>
      <name val="Calibri"/>
      <family val="2"/>
      <scheme val="minor"/>
    </font>
    <font>
      <sz val="8"/>
      <color theme="1"/>
      <name val="Calibri"/>
      <family val="2"/>
      <scheme val="minor"/>
    </font>
    <font>
      <b/>
      <sz val="10"/>
      <name val="Arial"/>
      <family val="2"/>
    </font>
    <font>
      <sz val="11"/>
      <name val="Calibri"/>
      <family val="2"/>
      <scheme val="minor"/>
    </font>
    <font>
      <b/>
      <sz val="12"/>
      <color theme="1"/>
      <name val="Calibri"/>
      <family val="2"/>
      <scheme val="minor"/>
    </font>
    <font>
      <b/>
      <sz val="14"/>
      <color theme="1"/>
      <name val="Calibri"/>
      <family val="2"/>
      <scheme val="minor"/>
    </font>
    <font>
      <b/>
      <sz val="11"/>
      <color theme="0"/>
      <name val="Calibri"/>
      <family val="2"/>
      <scheme val="minor"/>
    </font>
    <font>
      <sz val="11"/>
      <color rgb="FFFF0000"/>
      <name val="Calibri"/>
      <family val="2"/>
      <scheme val="minor"/>
    </font>
    <font>
      <b/>
      <i/>
      <sz val="11"/>
      <color theme="1"/>
      <name val="Calibri"/>
      <family val="2"/>
      <scheme val="minor"/>
    </font>
    <font>
      <b/>
      <sz val="10"/>
      <name val="Calibri"/>
      <family val="2"/>
      <scheme val="minor"/>
    </font>
    <font>
      <sz val="12"/>
      <color theme="1"/>
      <name val="Calibri"/>
      <family val="2"/>
      <scheme val="minor"/>
    </font>
    <font>
      <b/>
      <sz val="12"/>
      <name val="Calibri"/>
      <family val="2"/>
      <scheme val="minor"/>
    </font>
    <font>
      <u/>
      <sz val="12"/>
      <color theme="1"/>
      <name val="Calibri"/>
      <family val="2"/>
      <scheme val="minor"/>
    </font>
    <font>
      <sz val="14"/>
      <color theme="1"/>
      <name val="Calibri"/>
      <family val="2"/>
      <scheme val="minor"/>
    </font>
    <font>
      <b/>
      <sz val="14"/>
      <color theme="0"/>
      <name val="Calibri"/>
      <family val="2"/>
      <scheme val="minor"/>
    </font>
    <font>
      <sz val="12"/>
      <name val="Calibri"/>
      <family val="2"/>
      <scheme val="minor"/>
    </font>
    <font>
      <b/>
      <sz val="11"/>
      <color rgb="FFFA7D00"/>
      <name val="Calibri"/>
      <family val="2"/>
      <scheme val="minor"/>
    </font>
    <font>
      <b/>
      <u/>
      <sz val="11"/>
      <name val="Calibri"/>
      <family val="2"/>
      <scheme val="minor"/>
    </font>
    <font>
      <b/>
      <sz val="11"/>
      <name val="Calibri"/>
      <family val="2"/>
      <scheme val="minor"/>
    </font>
    <font>
      <sz val="11"/>
      <color theme="4"/>
      <name val="Calibri"/>
      <family val="2"/>
      <scheme val="minor"/>
    </font>
    <font>
      <sz val="9"/>
      <color indexed="81"/>
      <name val="Tahoma"/>
      <family val="2"/>
    </font>
    <font>
      <sz val="11"/>
      <color rgb="FF000000"/>
      <name val="Calibri"/>
      <family val="2"/>
      <scheme val="minor"/>
    </font>
    <font>
      <sz val="11"/>
      <color rgb="FF000000"/>
      <name val="Calibri"/>
      <family val="2"/>
    </font>
    <font>
      <b/>
      <u/>
      <sz val="11"/>
      <color rgb="FF000000"/>
      <name val="Calibri"/>
      <family val="2"/>
    </font>
    <font>
      <b/>
      <sz val="9"/>
      <color indexed="81"/>
      <name val="Tahoma"/>
      <family val="2"/>
    </font>
  </fonts>
  <fills count="16">
    <fill>
      <patternFill patternType="none"/>
    </fill>
    <fill>
      <patternFill patternType="gray125"/>
    </fill>
    <fill>
      <patternFill patternType="solid">
        <fgColor theme="0" tint="-0.149998474074526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0070C0"/>
        <bgColor indexed="64"/>
      </patternFill>
    </fill>
    <fill>
      <patternFill patternType="solid">
        <fgColor rgb="FF98C6EA"/>
        <bgColor indexed="64"/>
      </patternFill>
    </fill>
    <fill>
      <patternFill patternType="solid">
        <fgColor theme="0"/>
        <bgColor indexed="64"/>
      </patternFill>
    </fill>
    <fill>
      <patternFill patternType="solid">
        <fgColor theme="7" tint="0.79998168889431442"/>
        <bgColor indexed="64"/>
      </patternFill>
    </fill>
    <fill>
      <patternFill patternType="solid">
        <fgColor theme="6" tint="0.59996337778862885"/>
        <bgColor indexed="64"/>
      </patternFill>
    </fill>
    <fill>
      <patternFill patternType="solid">
        <fgColor rgb="FFDDEBF7"/>
        <bgColor indexed="64"/>
      </patternFill>
    </fill>
    <fill>
      <patternFill patternType="solid">
        <fgColor rgb="FFBDD7EE"/>
        <bgColor indexed="64"/>
      </patternFill>
    </fill>
    <fill>
      <patternFill patternType="solid">
        <fgColor rgb="FF9BC2E6"/>
        <bgColor indexed="64"/>
      </patternFill>
    </fill>
    <fill>
      <patternFill patternType="solid">
        <fgColor rgb="FFF2F2F2"/>
      </patternFill>
    </fill>
  </fills>
  <borders count="24">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hair">
        <color indexed="64"/>
      </bottom>
      <diagonal/>
    </border>
  </borders>
  <cellStyleXfs count="9">
    <xf numFmtId="0" fontId="0" fillId="0" borderId="0"/>
    <xf numFmtId="0" fontId="5" fillId="0" borderId="0" applyNumberFormat="0" applyFill="0" applyBorder="0" applyAlignment="0" applyProtection="0"/>
    <xf numFmtId="164" fontId="6" fillId="7" borderId="0" applyBorder="0" applyAlignment="0"/>
    <xf numFmtId="0" fontId="8" fillId="0" borderId="0" applyFill="0"/>
    <xf numFmtId="165" fontId="9" fillId="8" borderId="0" applyNumberFormat="0">
      <alignment vertical="center"/>
    </xf>
    <xf numFmtId="49" fontId="1" fillId="10" borderId="2" applyProtection="0"/>
    <xf numFmtId="164" fontId="1" fillId="11" borderId="2"/>
    <xf numFmtId="15" fontId="10" fillId="10" borderId="2"/>
    <xf numFmtId="0" fontId="23" fillId="15" borderId="20" applyNumberFormat="0" applyAlignment="0" applyProtection="0"/>
  </cellStyleXfs>
  <cellXfs count="176">
    <xf numFmtId="0" fontId="0" fillId="0" borderId="0" xfId="0"/>
    <xf numFmtId="0" fontId="0" fillId="0" borderId="0" xfId="0" applyAlignment="1">
      <alignment wrapText="1"/>
    </xf>
    <xf numFmtId="0" fontId="0" fillId="9" borderId="0" xfId="0" applyFill="1"/>
    <xf numFmtId="0" fontId="0" fillId="0" borderId="0" xfId="0" applyAlignment="1">
      <alignment vertical="top" wrapText="1"/>
    </xf>
    <xf numFmtId="0" fontId="0" fillId="9" borderId="0" xfId="0" applyFill="1" applyAlignment="1">
      <alignment vertical="top" wrapText="1"/>
    </xf>
    <xf numFmtId="0" fontId="0" fillId="9" borderId="0" xfId="0" applyFill="1" applyAlignment="1">
      <alignment vertical="center"/>
    </xf>
    <xf numFmtId="0" fontId="0" fillId="0" borderId="0" xfId="0" applyAlignment="1">
      <alignment vertical="center"/>
    </xf>
    <xf numFmtId="0" fontId="0" fillId="9" borderId="1" xfId="0" applyFill="1" applyBorder="1" applyAlignment="1">
      <alignment horizontal="center" vertical="top"/>
    </xf>
    <xf numFmtId="0" fontId="0" fillId="9" borderId="1" xfId="0" applyFill="1" applyBorder="1" applyAlignment="1">
      <alignment vertical="top" wrapText="1"/>
    </xf>
    <xf numFmtId="0" fontId="2" fillId="3" borderId="1" xfId="0" applyFont="1" applyFill="1" applyBorder="1" applyAlignment="1">
      <alignment vertical="center"/>
    </xf>
    <xf numFmtId="0" fontId="0" fillId="4" borderId="1" xfId="0" applyFill="1" applyBorder="1" applyAlignment="1">
      <alignment vertical="center" wrapText="1"/>
    </xf>
    <xf numFmtId="0" fontId="0" fillId="6" borderId="1" xfId="0" applyFill="1" applyBorder="1" applyAlignment="1">
      <alignment vertical="center"/>
    </xf>
    <xf numFmtId="0" fontId="0" fillId="4" borderId="1" xfId="0" applyFill="1" applyBorder="1" applyAlignment="1">
      <alignment vertical="center"/>
    </xf>
    <xf numFmtId="0" fontId="0" fillId="5" borderId="1" xfId="0" applyFill="1" applyBorder="1" applyAlignment="1">
      <alignment vertical="center" wrapText="1"/>
    </xf>
    <xf numFmtId="0" fontId="5" fillId="4" borderId="1" xfId="1" applyFill="1" applyBorder="1" applyAlignment="1">
      <alignment vertical="center" wrapText="1"/>
    </xf>
    <xf numFmtId="0" fontId="14" fillId="9" borderId="0" xfId="0" applyFont="1" applyFill="1" applyAlignment="1">
      <alignment vertical="center" wrapText="1"/>
    </xf>
    <xf numFmtId="164" fontId="7" fillId="7" borderId="0" xfId="1" applyNumberFormat="1" applyFont="1" applyFill="1" applyAlignment="1" applyProtection="1">
      <alignment vertical="center"/>
    </xf>
    <xf numFmtId="0" fontId="14" fillId="9" borderId="0" xfId="0" applyFont="1" applyFill="1" applyAlignment="1">
      <alignment vertical="center"/>
    </xf>
    <xf numFmtId="164" fontId="13" fillId="7" borderId="0" xfId="2" applyFont="1" applyAlignment="1">
      <alignment vertical="center"/>
    </xf>
    <xf numFmtId="0" fontId="1" fillId="0" borderId="0" xfId="0" applyFont="1" applyAlignment="1">
      <alignment vertical="center"/>
    </xf>
    <xf numFmtId="0" fontId="8" fillId="8" borderId="0" xfId="3" applyFill="1" applyAlignment="1">
      <alignment vertical="center"/>
    </xf>
    <xf numFmtId="0" fontId="16" fillId="8" borderId="0" xfId="4" applyNumberFormat="1" applyFont="1">
      <alignment vertical="center"/>
    </xf>
    <xf numFmtId="0" fontId="1" fillId="9" borderId="0" xfId="0" applyFont="1" applyFill="1" applyAlignment="1">
      <alignment vertical="center"/>
    </xf>
    <xf numFmtId="0" fontId="8" fillId="9" borderId="0" xfId="3" applyFill="1" applyAlignment="1">
      <alignment vertical="center"/>
    </xf>
    <xf numFmtId="0" fontId="1" fillId="9" borderId="0" xfId="0" applyFont="1" applyFill="1" applyAlignment="1">
      <alignment vertical="center" wrapText="1"/>
    </xf>
    <xf numFmtId="49" fontId="1" fillId="10" borderId="2" xfId="5" applyAlignment="1" applyProtection="1">
      <alignment vertical="center"/>
      <protection locked="0"/>
    </xf>
    <xf numFmtId="0" fontId="1" fillId="9" borderId="0" xfId="0" applyFont="1" applyFill="1" applyAlignment="1">
      <alignment horizontal="left" vertical="center"/>
    </xf>
    <xf numFmtId="164" fontId="1" fillId="11" borderId="2" xfId="6" applyAlignment="1">
      <alignment vertical="center"/>
    </xf>
    <xf numFmtId="0" fontId="1" fillId="11" borderId="2" xfId="6" applyNumberFormat="1" applyAlignment="1">
      <alignment horizontal="left" vertical="center"/>
    </xf>
    <xf numFmtId="0" fontId="1" fillId="9" borderId="9" xfId="0" applyFont="1" applyFill="1" applyBorder="1" applyAlignment="1">
      <alignment vertical="center"/>
    </xf>
    <xf numFmtId="0" fontId="1" fillId="9" borderId="10" xfId="0" applyFont="1" applyFill="1" applyBorder="1" applyAlignment="1">
      <alignment vertical="center"/>
    </xf>
    <xf numFmtId="0" fontId="1" fillId="9" borderId="0" xfId="0" applyFont="1" applyFill="1" applyAlignment="1">
      <alignment horizontal="center" vertical="center"/>
    </xf>
    <xf numFmtId="49" fontId="1" fillId="9" borderId="0" xfId="5" applyFill="1" applyBorder="1" applyAlignment="1">
      <alignment horizontal="center" vertical="center"/>
    </xf>
    <xf numFmtId="49" fontId="1" fillId="9" borderId="0" xfId="5" applyFill="1" applyBorder="1" applyAlignment="1">
      <alignment vertical="center"/>
    </xf>
    <xf numFmtId="49" fontId="1" fillId="9" borderId="0" xfId="5" applyFill="1" applyBorder="1" applyAlignment="1">
      <alignment horizontal="left" vertical="center" wrapText="1"/>
    </xf>
    <xf numFmtId="0" fontId="1" fillId="0" borderId="0" xfId="0" applyFont="1" applyAlignment="1">
      <alignment horizontal="center" vertical="center"/>
    </xf>
    <xf numFmtId="49" fontId="1" fillId="9" borderId="0" xfId="5" applyFill="1" applyBorder="1" applyAlignment="1" applyProtection="1">
      <alignment vertical="center"/>
      <protection locked="0"/>
    </xf>
    <xf numFmtId="15" fontId="10" fillId="9" borderId="0" xfId="7" applyFill="1" applyBorder="1" applyAlignment="1" applyProtection="1">
      <alignment vertical="center"/>
      <protection locked="0"/>
    </xf>
    <xf numFmtId="49" fontId="5" fillId="9" borderId="0" xfId="1" applyNumberFormat="1" applyFill="1" applyBorder="1" applyAlignment="1" applyProtection="1">
      <alignment vertical="center"/>
      <protection locked="0"/>
    </xf>
    <xf numFmtId="0" fontId="17" fillId="8" borderId="0" xfId="3" applyFont="1" applyFill="1" applyAlignment="1">
      <alignment vertical="center"/>
    </xf>
    <xf numFmtId="0" fontId="18" fillId="8" borderId="0" xfId="4" applyNumberFormat="1" applyFont="1">
      <alignment vertical="center"/>
    </xf>
    <xf numFmtId="0" fontId="17" fillId="0" borderId="0" xfId="0" applyFont="1" applyAlignment="1">
      <alignment vertical="center"/>
    </xf>
    <xf numFmtId="0" fontId="11" fillId="8" borderId="0" xfId="3" applyFont="1" applyFill="1" applyAlignment="1">
      <alignment horizontal="center" vertical="center"/>
    </xf>
    <xf numFmtId="1" fontId="11" fillId="8" borderId="0" xfId="3" applyNumberFormat="1" applyFont="1" applyFill="1" applyAlignment="1">
      <alignment horizontal="center" vertical="center"/>
    </xf>
    <xf numFmtId="0" fontId="14" fillId="9" borderId="0" xfId="0" applyFont="1" applyFill="1" applyAlignment="1">
      <alignment horizontal="center" vertical="center"/>
    </xf>
    <xf numFmtId="49" fontId="14" fillId="9" borderId="0" xfId="5" applyFont="1" applyFill="1" applyBorder="1" applyAlignment="1">
      <alignment horizontal="center" vertical="center"/>
    </xf>
    <xf numFmtId="49" fontId="14" fillId="9" borderId="0" xfId="5" applyFont="1" applyFill="1" applyBorder="1" applyAlignment="1">
      <alignment vertical="center"/>
    </xf>
    <xf numFmtId="49" fontId="14" fillId="9" borderId="0" xfId="5" applyFont="1" applyFill="1" applyBorder="1" applyAlignment="1">
      <alignment horizontal="left" vertical="center" wrapText="1"/>
    </xf>
    <xf numFmtId="0" fontId="10" fillId="0" borderId="3" xfId="0" applyFont="1" applyBorder="1" applyAlignment="1">
      <alignment vertical="center"/>
    </xf>
    <xf numFmtId="0" fontId="10" fillId="0" borderId="0" xfId="0" quotePrefix="1" applyFont="1" applyAlignment="1">
      <alignment vertical="center"/>
    </xf>
    <xf numFmtId="0" fontId="20" fillId="9" borderId="0" xfId="0" applyFont="1" applyFill="1"/>
    <xf numFmtId="0" fontId="20" fillId="0" borderId="0" xfId="0" applyFont="1"/>
    <xf numFmtId="164" fontId="21" fillId="7" borderId="0" xfId="2" applyFont="1" applyAlignment="1">
      <alignment vertical="center"/>
    </xf>
    <xf numFmtId="0" fontId="20" fillId="0" borderId="0" xfId="0" applyFont="1" applyAlignment="1">
      <alignment vertical="center"/>
    </xf>
    <xf numFmtId="0" fontId="17" fillId="0" borderId="0" xfId="0" applyFont="1"/>
    <xf numFmtId="0" fontId="22" fillId="0" borderId="1" xfId="0" applyFont="1" applyBorder="1" applyAlignment="1">
      <alignment vertical="center"/>
    </xf>
    <xf numFmtId="0" fontId="22" fillId="0" borderId="1" xfId="0" applyFont="1" applyBorder="1" applyAlignment="1">
      <alignment horizontal="center" vertical="center"/>
    </xf>
    <xf numFmtId="0" fontId="22" fillId="0" borderId="1" xfId="0" applyFont="1" applyBorder="1"/>
    <xf numFmtId="0" fontId="22" fillId="0" borderId="1" xfId="0" applyFont="1" applyBorder="1" applyAlignment="1">
      <alignment horizontal="center"/>
    </xf>
    <xf numFmtId="0" fontId="22" fillId="0" borderId="1" xfId="0" applyFont="1" applyBorder="1" applyAlignment="1">
      <alignment vertical="top"/>
    </xf>
    <xf numFmtId="0" fontId="10" fillId="9" borderId="0" xfId="0" applyFont="1" applyFill="1" applyAlignment="1">
      <alignment vertical="center"/>
    </xf>
    <xf numFmtId="0" fontId="10" fillId="4" borderId="1" xfId="0" applyFont="1" applyFill="1" applyBorder="1" applyAlignment="1">
      <alignment vertical="center" wrapText="1"/>
    </xf>
    <xf numFmtId="0" fontId="10" fillId="12" borderId="1" xfId="0" applyFont="1" applyFill="1" applyBorder="1" applyAlignment="1">
      <alignment vertical="center" wrapText="1"/>
    </xf>
    <xf numFmtId="0" fontId="2" fillId="14" borderId="21" xfId="0" applyFont="1" applyFill="1" applyBorder="1" applyAlignment="1">
      <alignment vertical="center"/>
    </xf>
    <xf numFmtId="0" fontId="0" fillId="6" borderId="22" xfId="0" applyFill="1" applyBorder="1" applyAlignment="1">
      <alignment vertical="center"/>
    </xf>
    <xf numFmtId="0" fontId="0" fillId="4" borderId="21" xfId="0" applyFill="1" applyBorder="1" applyAlignment="1">
      <alignment vertical="center" wrapText="1"/>
    </xf>
    <xf numFmtId="0" fontId="1" fillId="9" borderId="0" xfId="0" applyFont="1" applyFill="1" applyAlignment="1">
      <alignment horizontal="center" vertical="top"/>
    </xf>
    <xf numFmtId="0" fontId="10" fillId="9" borderId="0" xfId="0" applyFont="1" applyFill="1" applyAlignment="1">
      <alignment vertical="center" wrapText="1"/>
    </xf>
    <xf numFmtId="0" fontId="10" fillId="9" borderId="0" xfId="0" applyFont="1" applyFill="1" applyAlignment="1">
      <alignment horizontal="center" vertical="center"/>
    </xf>
    <xf numFmtId="49" fontId="23" fillId="15" borderId="20" xfId="8" applyNumberFormat="1" applyAlignment="1">
      <alignment vertical="center"/>
    </xf>
    <xf numFmtId="166" fontId="23" fillId="15" borderId="20" xfId="8" applyNumberFormat="1" applyAlignment="1">
      <alignment vertical="center"/>
    </xf>
    <xf numFmtId="0" fontId="14" fillId="9" borderId="0" xfId="0" applyFont="1" applyFill="1" applyAlignment="1">
      <alignment horizontal="center" vertical="top"/>
    </xf>
    <xf numFmtId="1" fontId="18" fillId="8" borderId="0" xfId="3" applyNumberFormat="1" applyFont="1" applyFill="1" applyAlignment="1">
      <alignment horizontal="center" vertical="center"/>
    </xf>
    <xf numFmtId="0" fontId="10" fillId="9" borderId="0" xfId="0" applyFont="1" applyFill="1" applyAlignment="1">
      <alignment horizontal="center" vertical="top"/>
    </xf>
    <xf numFmtId="0" fontId="10" fillId="9" borderId="0" xfId="0" applyFont="1" applyFill="1" applyAlignment="1">
      <alignment vertical="top"/>
    </xf>
    <xf numFmtId="0" fontId="25" fillId="15" borderId="20" xfId="8" applyNumberFormat="1" applyFont="1" applyAlignment="1">
      <alignment horizontal="center" vertical="center"/>
    </xf>
    <xf numFmtId="5" fontId="25" fillId="15" borderId="20" xfId="8" applyNumberFormat="1" applyFont="1" applyAlignment="1">
      <alignment vertical="center"/>
    </xf>
    <xf numFmtId="0" fontId="26" fillId="0" borderId="0" xfId="0" applyFont="1" applyAlignment="1">
      <alignment vertical="center"/>
    </xf>
    <xf numFmtId="49" fontId="25" fillId="2" borderId="2" xfId="5" quotePrefix="1" applyFont="1" applyFill="1" applyAlignment="1">
      <alignment horizontal="center" vertical="center" wrapText="1"/>
    </xf>
    <xf numFmtId="0" fontId="0" fillId="9" borderId="9" xfId="0" applyFill="1" applyBorder="1" applyAlignment="1">
      <alignment vertical="center"/>
    </xf>
    <xf numFmtId="0" fontId="10" fillId="9" borderId="0" xfId="0" applyFont="1" applyFill="1" applyAlignment="1">
      <alignment vertical="top" wrapText="1"/>
    </xf>
    <xf numFmtId="0" fontId="0" fillId="4" borderId="22" xfId="0" applyFill="1" applyBorder="1" applyAlignment="1">
      <alignment vertical="center" wrapText="1"/>
    </xf>
    <xf numFmtId="0" fontId="15" fillId="13" borderId="1" xfId="0" applyFont="1" applyFill="1" applyBorder="1" applyAlignment="1">
      <alignment vertical="center"/>
    </xf>
    <xf numFmtId="0" fontId="5" fillId="12" borderId="1" xfId="1" applyFill="1" applyBorder="1" applyAlignment="1">
      <alignment vertical="center"/>
    </xf>
    <xf numFmtId="0" fontId="0" fillId="9" borderId="1" xfId="0" quotePrefix="1" applyFill="1" applyBorder="1" applyAlignment="1">
      <alignment vertical="top" wrapText="1"/>
    </xf>
    <xf numFmtId="0" fontId="0" fillId="9" borderId="0" xfId="0" applyFill="1" applyAlignment="1">
      <alignment vertical="center" wrapText="1"/>
    </xf>
    <xf numFmtId="49" fontId="2" fillId="2" borderId="2" xfId="5" quotePrefix="1" applyFont="1" applyFill="1" applyAlignment="1">
      <alignment horizontal="center" vertical="center" wrapText="1"/>
    </xf>
    <xf numFmtId="0" fontId="0" fillId="9" borderId="0" xfId="0" applyFill="1" applyAlignment="1">
      <alignment horizontal="left" vertical="top" wrapText="1"/>
    </xf>
    <xf numFmtId="0" fontId="20" fillId="9" borderId="0" xfId="0" applyFont="1" applyFill="1" applyAlignment="1">
      <alignment vertical="center"/>
    </xf>
    <xf numFmtId="0" fontId="19" fillId="9" borderId="0" xfId="0" applyFont="1" applyFill="1" applyAlignment="1">
      <alignment vertical="center"/>
    </xf>
    <xf numFmtId="0" fontId="17" fillId="9" borderId="0" xfId="0" applyFont="1" applyFill="1" applyAlignment="1">
      <alignment vertical="center"/>
    </xf>
    <xf numFmtId="0" fontId="22" fillId="9" borderId="0" xfId="0" applyFont="1" applyFill="1" applyAlignment="1">
      <alignment vertical="center"/>
    </xf>
    <xf numFmtId="0" fontId="20" fillId="7" borderId="15" xfId="0" applyFont="1" applyFill="1" applyBorder="1"/>
    <xf numFmtId="0" fontId="20" fillId="7" borderId="16" xfId="0" applyFont="1" applyFill="1" applyBorder="1"/>
    <xf numFmtId="0" fontId="12" fillId="7" borderId="17" xfId="0" applyFont="1" applyFill="1" applyBorder="1"/>
    <xf numFmtId="0" fontId="0" fillId="7" borderId="18" xfId="0" applyFill="1" applyBorder="1"/>
    <xf numFmtId="0" fontId="0" fillId="7" borderId="19" xfId="0" applyFill="1" applyBorder="1"/>
    <xf numFmtId="0" fontId="21" fillId="7" borderId="14" xfId="0" applyFont="1" applyFill="1" applyBorder="1"/>
    <xf numFmtId="0" fontId="11" fillId="3" borderId="1" xfId="0" applyFont="1" applyFill="1" applyBorder="1"/>
    <xf numFmtId="0" fontId="11" fillId="3" borderId="1" xfId="0" applyFont="1" applyFill="1" applyBorder="1" applyAlignment="1">
      <alignment wrapText="1"/>
    </xf>
    <xf numFmtId="0" fontId="21" fillId="7" borderId="0" xfId="0" applyFont="1" applyFill="1" applyAlignment="1">
      <alignment vertical="center"/>
    </xf>
    <xf numFmtId="0" fontId="18" fillId="3" borderId="1" xfId="0" applyFont="1" applyFill="1" applyBorder="1" applyAlignment="1">
      <alignment vertical="center"/>
    </xf>
    <xf numFmtId="0" fontId="18" fillId="3"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1" fillId="9" borderId="0" xfId="0" applyFont="1" applyFill="1" applyAlignment="1">
      <alignment horizontal="center" vertical="center" wrapText="1"/>
    </xf>
    <xf numFmtId="0" fontId="25" fillId="2" borderId="1" xfId="0" applyFont="1" applyFill="1" applyBorder="1" applyAlignment="1">
      <alignment horizontal="center" vertical="center"/>
    </xf>
    <xf numFmtId="0" fontId="25" fillId="2" borderId="1" xfId="0" applyFont="1" applyFill="1" applyBorder="1" applyAlignment="1">
      <alignment horizontal="center" vertical="center" wrapText="1"/>
    </xf>
    <xf numFmtId="49" fontId="1" fillId="10" borderId="2" xfId="5" applyAlignment="1" applyProtection="1">
      <alignment horizontal="center" vertical="center"/>
      <protection locked="0"/>
    </xf>
    <xf numFmtId="49" fontId="1" fillId="10" borderId="2" xfId="5" applyAlignment="1" applyProtection="1">
      <alignment horizontal="left" vertical="top" wrapText="1"/>
      <protection locked="0"/>
    </xf>
    <xf numFmtId="5" fontId="1" fillId="10" borderId="2" xfId="5" applyNumberFormat="1" applyAlignment="1" applyProtection="1">
      <alignment vertical="center"/>
      <protection locked="0"/>
    </xf>
    <xf numFmtId="166" fontId="1" fillId="10" borderId="2" xfId="5" applyNumberFormat="1" applyAlignment="1" applyProtection="1">
      <alignment vertical="center"/>
      <protection locked="0"/>
    </xf>
    <xf numFmtId="49" fontId="10" fillId="10" borderId="2" xfId="5" quotePrefix="1" applyFont="1" applyAlignment="1" applyProtection="1">
      <alignment horizontal="center" vertical="center"/>
      <protection locked="0"/>
    </xf>
    <xf numFmtId="3" fontId="10" fillId="10" borderId="2" xfId="5" quotePrefix="1" applyNumberFormat="1" applyFont="1" applyAlignment="1" applyProtection="1">
      <alignment horizontal="center" vertical="center"/>
      <protection locked="0"/>
    </xf>
    <xf numFmtId="5" fontId="10" fillId="10" borderId="2" xfId="5" quotePrefix="1" applyNumberFormat="1" applyFont="1" applyAlignment="1" applyProtection="1">
      <alignment horizontal="center" vertical="center"/>
      <protection locked="0"/>
    </xf>
    <xf numFmtId="49" fontId="1" fillId="10" borderId="2" xfId="5" quotePrefix="1" applyAlignment="1" applyProtection="1">
      <alignment horizontal="center" vertical="center"/>
      <protection locked="0"/>
    </xf>
    <xf numFmtId="3" fontId="1" fillId="10" borderId="2" xfId="5" quotePrefix="1" applyNumberFormat="1" applyAlignment="1" applyProtection="1">
      <alignment horizontal="center" vertical="center"/>
      <protection locked="0"/>
    </xf>
    <xf numFmtId="5" fontId="1" fillId="10" borderId="2" xfId="5" quotePrefix="1" applyNumberFormat="1" applyAlignment="1" applyProtection="1">
      <alignment horizontal="center" vertical="center"/>
      <protection locked="0"/>
    </xf>
    <xf numFmtId="49" fontId="10" fillId="10" borderId="2" xfId="5" applyFont="1" applyAlignment="1" applyProtection="1">
      <alignment horizontal="center" vertical="center"/>
      <protection locked="0"/>
    </xf>
    <xf numFmtId="15" fontId="10" fillId="10" borderId="2" xfId="7" quotePrefix="1" applyAlignment="1" applyProtection="1">
      <alignment horizontal="center" vertical="center"/>
      <protection locked="0"/>
    </xf>
    <xf numFmtId="49" fontId="1" fillId="10" borderId="2" xfId="5" quotePrefix="1" applyAlignment="1" applyProtection="1">
      <alignment horizontal="center"/>
      <protection locked="0"/>
    </xf>
    <xf numFmtId="0" fontId="0" fillId="9" borderId="0" xfId="0" applyFill="1" applyAlignment="1">
      <alignment wrapText="1"/>
    </xf>
    <xf numFmtId="0" fontId="0" fillId="9" borderId="0" xfId="0" applyFill="1"/>
    <xf numFmtId="0" fontId="26" fillId="0" borderId="0" xfId="0" applyFont="1" applyAlignment="1">
      <alignment wrapText="1"/>
    </xf>
    <xf numFmtId="0" fontId="0" fillId="0" borderId="0" xfId="0" applyAlignment="1">
      <alignment wrapText="1"/>
    </xf>
    <xf numFmtId="0" fontId="26" fillId="9" borderId="0" xfId="0" applyFont="1" applyFill="1" applyAlignment="1">
      <alignment vertical="top" wrapText="1"/>
    </xf>
    <xf numFmtId="0" fontId="0" fillId="0" borderId="0" xfId="0"/>
    <xf numFmtId="0" fontId="0" fillId="9" borderId="6" xfId="0" applyFill="1"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10" fillId="9" borderId="23" xfId="0" applyFont="1" applyFill="1" applyBorder="1" applyAlignment="1">
      <alignment vertical="top" wrapText="1"/>
    </xf>
    <xf numFmtId="0" fontId="0" fillId="0" borderId="23" xfId="0" applyBorder="1" applyAlignment="1">
      <alignment vertical="top" wrapText="1"/>
    </xf>
    <xf numFmtId="0" fontId="0" fillId="9" borderId="0" xfId="0" applyFill="1" applyAlignment="1">
      <alignment vertical="center" wrapText="1"/>
    </xf>
    <xf numFmtId="0" fontId="0" fillId="0" borderId="0" xfId="0" applyAlignment="1">
      <alignment vertical="center" wrapText="1"/>
    </xf>
    <xf numFmtId="0" fontId="29" fillId="9" borderId="0" xfId="0" applyFont="1" applyFill="1" applyAlignment="1">
      <alignment vertical="top" wrapText="1"/>
    </xf>
    <xf numFmtId="0" fontId="10" fillId="9" borderId="23" xfId="0" applyFont="1" applyFill="1" applyBorder="1" applyAlignment="1">
      <alignment horizontal="left" vertical="top" wrapText="1"/>
    </xf>
    <xf numFmtId="0" fontId="28" fillId="9" borderId="0" xfId="0" applyFont="1" applyFill="1" applyAlignment="1">
      <alignment vertical="top" wrapText="1"/>
    </xf>
    <xf numFmtId="0" fontId="28" fillId="0" borderId="0" xfId="0" applyFont="1" applyAlignment="1">
      <alignment vertical="top" wrapText="1"/>
    </xf>
    <xf numFmtId="49" fontId="1" fillId="10" borderId="2" xfId="5" applyAlignment="1" applyProtection="1">
      <alignment horizontal="left" vertical="top" wrapText="1"/>
      <protection locked="0"/>
    </xf>
    <xf numFmtId="0" fontId="1" fillId="9" borderId="0" xfId="0" applyFont="1" applyFill="1" applyAlignment="1">
      <alignment vertical="center"/>
    </xf>
    <xf numFmtId="0" fontId="1" fillId="0" borderId="3" xfId="0" applyFont="1" applyBorder="1" applyAlignment="1">
      <alignment vertical="center"/>
    </xf>
    <xf numFmtId="0" fontId="11" fillId="8" borderId="0" xfId="4" applyNumberFormat="1" applyFont="1">
      <alignment vertical="center"/>
    </xf>
    <xf numFmtId="0" fontId="22" fillId="0" borderId="0" xfId="0" applyFont="1" applyAlignment="1">
      <alignment vertical="center"/>
    </xf>
    <xf numFmtId="0" fontId="10" fillId="9" borderId="0" xfId="0" applyFont="1" applyFill="1" applyAlignment="1">
      <alignment vertical="center" wrapText="1"/>
    </xf>
    <xf numFmtId="0" fontId="0" fillId="9" borderId="0" xfId="0" applyFill="1" applyAlignment="1">
      <alignment vertical="top" wrapText="1"/>
    </xf>
    <xf numFmtId="0" fontId="0" fillId="0" borderId="0" xfId="0" applyAlignment="1">
      <alignment vertical="top" wrapText="1"/>
    </xf>
    <xf numFmtId="0" fontId="1" fillId="9" borderId="0" xfId="0" applyFont="1" applyFill="1" applyAlignment="1">
      <alignment vertical="center" wrapText="1"/>
    </xf>
    <xf numFmtId="0" fontId="1" fillId="0" borderId="0" xfId="0" applyFont="1" applyAlignment="1">
      <alignment vertical="center" wrapText="1"/>
    </xf>
    <xf numFmtId="0" fontId="1" fillId="0" borderId="0" xfId="0" applyFont="1" applyAlignment="1">
      <alignment vertical="top" wrapText="1"/>
    </xf>
    <xf numFmtId="0" fontId="17" fillId="0" borderId="0" xfId="0" applyFont="1" applyAlignment="1">
      <alignment vertical="center"/>
    </xf>
    <xf numFmtId="0" fontId="10" fillId="9" borderId="0" xfId="0" applyFont="1" applyFill="1" applyAlignment="1">
      <alignment vertical="top" wrapText="1"/>
    </xf>
    <xf numFmtId="0" fontId="10" fillId="9" borderId="0" xfId="0" applyFont="1" applyFill="1" applyAlignment="1">
      <alignment vertical="center"/>
    </xf>
    <xf numFmtId="0" fontId="10" fillId="0" borderId="3" xfId="0" applyFont="1" applyBorder="1" applyAlignment="1">
      <alignment vertical="center"/>
    </xf>
    <xf numFmtId="0" fontId="10" fillId="0" borderId="23" xfId="0" applyFont="1" applyBorder="1" applyAlignment="1">
      <alignment vertical="top" wrapText="1"/>
    </xf>
    <xf numFmtId="0" fontId="1" fillId="0" borderId="0" xfId="0" quotePrefix="1" applyFont="1" applyAlignment="1">
      <alignment vertical="center"/>
    </xf>
    <xf numFmtId="0" fontId="10" fillId="0" borderId="0" xfId="0" applyFont="1" applyAlignment="1">
      <alignment vertical="top" wrapText="1"/>
    </xf>
    <xf numFmtId="0" fontId="10" fillId="0" borderId="3" xfId="0" applyFont="1" applyBorder="1" applyAlignment="1">
      <alignment vertical="center" wrapText="1"/>
    </xf>
    <xf numFmtId="49" fontId="1" fillId="10" borderId="5" xfId="5" applyBorder="1" applyAlignment="1" applyProtection="1">
      <alignment vertical="center"/>
      <protection locked="0"/>
    </xf>
    <xf numFmtId="0" fontId="1" fillId="0" borderId="4" xfId="0" applyFont="1" applyBorder="1" applyAlignment="1" applyProtection="1">
      <alignment vertical="center"/>
      <protection locked="0"/>
    </xf>
    <xf numFmtId="49" fontId="1" fillId="10" borderId="5" xfId="5" applyBorder="1" applyAlignment="1" applyProtection="1">
      <alignment horizontal="left" vertical="center"/>
      <protection locked="0"/>
    </xf>
    <xf numFmtId="49" fontId="0" fillId="0" borderId="4" xfId="0" applyNumberFormat="1" applyBorder="1" applyAlignment="1">
      <alignment horizontal="left" vertical="center"/>
    </xf>
    <xf numFmtId="0" fontId="1" fillId="9" borderId="11" xfId="0" applyFont="1" applyFill="1" applyBorder="1" applyAlignment="1">
      <alignment vertical="center" wrapText="1"/>
    </xf>
    <xf numFmtId="0" fontId="1" fillId="0" borderId="12" xfId="0" applyFont="1" applyBorder="1" applyAlignment="1">
      <alignment vertical="center" wrapText="1"/>
    </xf>
    <xf numFmtId="0" fontId="1" fillId="0" borderId="13" xfId="0" applyFont="1" applyBorder="1" applyAlignment="1">
      <alignment vertical="center" wrapText="1"/>
    </xf>
    <xf numFmtId="166" fontId="10" fillId="10" borderId="2" xfId="7" applyNumberFormat="1" applyAlignment="1" applyProtection="1">
      <alignment vertical="center"/>
      <protection locked="0"/>
    </xf>
    <xf numFmtId="49" fontId="1" fillId="10" borderId="2" xfId="5" applyAlignment="1" applyProtection="1">
      <alignment vertical="center"/>
      <protection locked="0"/>
    </xf>
    <xf numFmtId="0" fontId="18" fillId="8" borderId="0" xfId="4" applyNumberFormat="1" applyFont="1">
      <alignment vertical="center"/>
    </xf>
    <xf numFmtId="49" fontId="10" fillId="10" borderId="2" xfId="5" applyFont="1" applyAlignment="1" applyProtection="1">
      <alignment horizontal="left" vertical="top" wrapText="1"/>
      <protection locked="0"/>
    </xf>
    <xf numFmtId="0" fontId="10" fillId="9" borderId="0" xfId="0" applyFont="1" applyFill="1" applyAlignment="1">
      <alignment horizontal="left" vertical="center" wrapText="1"/>
    </xf>
    <xf numFmtId="0" fontId="10" fillId="0" borderId="0" xfId="0" applyFont="1" applyAlignment="1">
      <alignment horizontal="left" vertical="center" wrapText="1"/>
    </xf>
    <xf numFmtId="49" fontId="1" fillId="10" borderId="2" xfId="5" applyAlignment="1" applyProtection="1">
      <alignment horizontal="center" vertical="center"/>
      <protection locked="0"/>
    </xf>
    <xf numFmtId="0" fontId="0" fillId="9" borderId="0" xfId="0" applyFill="1" applyAlignment="1">
      <alignment horizontal="left" vertical="top" wrapText="1"/>
    </xf>
    <xf numFmtId="0" fontId="0" fillId="0" borderId="0" xfId="0" applyAlignment="1">
      <alignment horizontal="left" vertical="top" wrapText="1"/>
    </xf>
    <xf numFmtId="0" fontId="1" fillId="0" borderId="3" xfId="0" applyFont="1" applyBorder="1" applyAlignment="1">
      <alignment vertical="center" wrapText="1"/>
    </xf>
    <xf numFmtId="0" fontId="0" fillId="0" borderId="0" xfId="0" applyAlignment="1">
      <alignment vertical="top"/>
    </xf>
    <xf numFmtId="0" fontId="0" fillId="0" borderId="3" xfId="0" applyBorder="1" applyAlignment="1">
      <alignment vertical="top"/>
    </xf>
  </cellXfs>
  <cellStyles count="9">
    <cellStyle name="autofill" xfId="6" xr:uid="{B8454AFD-020D-46B6-A21E-DF73DC1F1CA5}"/>
    <cellStyle name="Calculation" xfId="8" builtinId="22"/>
    <cellStyle name="Date Input" xfId="7" xr:uid="{5ABB4224-DCD2-4F29-A4C2-77A46A2621BA}"/>
    <cellStyle name="Hyperlink" xfId="1" builtinId="8"/>
    <cellStyle name="Normal" xfId="0" builtinId="0"/>
    <cellStyle name="Ref" xfId="3" xr:uid="{41AAFEBC-22DC-4AF6-8210-DFA02AF5FBAD}"/>
    <cellStyle name="Returnheader" xfId="2" xr:uid="{12EF2A61-EAA3-423A-A3C4-1BD3A1083778}"/>
    <cellStyle name="Text Input" xfId="5" xr:uid="{DEDA7A2F-D86D-43A0-BA5F-1257973F9487}"/>
    <cellStyle name="Title 2" xfId="4" xr:uid="{4C585D3D-0624-464A-8C40-D647FC61BC6A}"/>
  </cellStyles>
  <dxfs count="0"/>
  <tableStyles count="0" defaultTableStyle="TableStyleMedium2" defaultPivotStyle="PivotStyleLight16"/>
  <colors>
    <mruColors>
      <color rgb="FF9BC2E6"/>
      <color rgb="FFBDD7EE"/>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1295401</xdr:colOff>
      <xdr:row>0</xdr:row>
      <xdr:rowOff>119062</xdr:rowOff>
    </xdr:from>
    <xdr:ext cx="1328736" cy="661944"/>
    <xdr:pic>
      <xdr:nvPicPr>
        <xdr:cNvPr id="3" name="Picture 2">
          <a:extLst>
            <a:ext uri="{FF2B5EF4-FFF2-40B4-BE49-F238E27FC236}">
              <a16:creationId xmlns:a16="http://schemas.microsoft.com/office/drawing/2014/main" id="{CC174C4E-5AB1-46FF-A5F7-80612F42BBE7}"/>
            </a:ext>
          </a:extLst>
        </xdr:cNvPr>
        <xdr:cNvPicPr>
          <a:picLocks noChangeAspect="1"/>
        </xdr:cNvPicPr>
      </xdr:nvPicPr>
      <xdr:blipFill>
        <a:blip xmlns:r="http://schemas.openxmlformats.org/officeDocument/2006/relationships" r:embed="rId1"/>
        <a:stretch>
          <a:fillRect/>
        </a:stretch>
      </xdr:blipFill>
      <xdr:spPr>
        <a:xfrm>
          <a:off x="12449176" y="119062"/>
          <a:ext cx="1328736" cy="661944"/>
        </a:xfrm>
        <a:prstGeom prst="rect">
          <a:avLst/>
        </a:prstGeom>
      </xdr:spPr>
    </xdr:pic>
    <xdr:clientData/>
  </xdr:oneCellAnchor>
  <xdr:oneCellAnchor>
    <xdr:from>
      <xdr:col>7</xdr:col>
      <xdr:colOff>1295401</xdr:colOff>
      <xdr:row>0</xdr:row>
      <xdr:rowOff>119062</xdr:rowOff>
    </xdr:from>
    <xdr:ext cx="1328736" cy="661944"/>
    <xdr:pic>
      <xdr:nvPicPr>
        <xdr:cNvPr id="2" name="Picture 1">
          <a:extLst>
            <a:ext uri="{FF2B5EF4-FFF2-40B4-BE49-F238E27FC236}">
              <a16:creationId xmlns:a16="http://schemas.microsoft.com/office/drawing/2014/main" id="{4B2CCE29-4834-4E7C-91EE-4CA4F1A141F4}"/>
            </a:ext>
          </a:extLst>
        </xdr:cNvPr>
        <xdr:cNvPicPr>
          <a:picLocks noChangeAspect="1"/>
        </xdr:cNvPicPr>
      </xdr:nvPicPr>
      <xdr:blipFill>
        <a:blip xmlns:r="http://schemas.openxmlformats.org/officeDocument/2006/relationships" r:embed="rId1"/>
        <a:stretch>
          <a:fillRect/>
        </a:stretch>
      </xdr:blipFill>
      <xdr:spPr>
        <a:xfrm>
          <a:off x="13058776" y="119062"/>
          <a:ext cx="1328736" cy="66194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educationgovuk-my.sharepoint.com/personal/alison_tolson_education_gov_uk/Documents/PRA_College%20Finance%20Records/2022/Reclassification%20regularity/College%20MPM%20Return%20(31%20March%202023)_v0.5%20AT.xlsx" TargetMode="External"/><Relationship Id="rId1" Type="http://schemas.openxmlformats.org/officeDocument/2006/relationships/externalLinkPath" Target="https://educationgovuk.sharepoint.com/sites/Interimregularityreturnforcolleges/Shared%20Documents/General/MPM%20return%20template/College%20MPM%20Return%20(31%20March%202023)_v0.5%20A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mpletion guidance notes"/>
      <sheetName val="Delegated Limits"/>
      <sheetName val="Return"/>
      <sheetName val="List of Colleges"/>
      <sheetName val="Reviewer Feedback"/>
      <sheetName val="Sheet1"/>
    </sheetNames>
    <sheetDataSet>
      <sheetData sheetId="0"/>
      <sheetData sheetId="1"/>
      <sheetData sheetId="2"/>
      <sheetData sheetId="3">
        <row r="2">
          <cell r="A2" t="str">
            <v>ABINGDON AND WITNEY COLLEGE</v>
          </cell>
          <cell r="B2" t="str">
            <v>GFEC</v>
          </cell>
          <cell r="C2" t="str">
            <v>ABING</v>
          </cell>
          <cell r="D2">
            <v>112314</v>
          </cell>
          <cell r="E2">
            <v>10000055</v>
          </cell>
        </row>
        <row r="3">
          <cell r="A3" t="str">
            <v>ACTIVATE LEARNING</v>
          </cell>
          <cell r="B3" t="str">
            <v>GFEC</v>
          </cell>
          <cell r="C3" t="str">
            <v>OXFFE</v>
          </cell>
          <cell r="D3">
            <v>116105</v>
          </cell>
          <cell r="E3">
            <v>10004927</v>
          </cell>
        </row>
        <row r="4">
          <cell r="A4" t="str">
            <v>ADA NATIONAL COLLEGE FOR DIGITAL SKILLS</v>
          </cell>
          <cell r="B4" t="str">
            <v>GFEC</v>
          </cell>
          <cell r="C4" t="str">
            <v>NCDSK</v>
          </cell>
          <cell r="D4">
            <v>134707</v>
          </cell>
          <cell r="E4">
            <v>10057981</v>
          </cell>
        </row>
        <row r="5">
          <cell r="A5" t="str">
            <v>AQUINAS COLLEGE</v>
          </cell>
          <cell r="B5" t="str">
            <v>SFC</v>
          </cell>
          <cell r="C5" t="str">
            <v>AQUIN</v>
          </cell>
          <cell r="D5">
            <v>108372</v>
          </cell>
          <cell r="E5">
            <v>10000330</v>
          </cell>
        </row>
        <row r="6">
          <cell r="A6" t="str">
            <v>ASKHAM BRYAN COLLEGE</v>
          </cell>
          <cell r="B6" t="str">
            <v>A&amp;HC</v>
          </cell>
          <cell r="C6" t="str">
            <v>ASKBR</v>
          </cell>
          <cell r="D6">
            <v>105948</v>
          </cell>
          <cell r="E6">
            <v>10000415</v>
          </cell>
        </row>
        <row r="7">
          <cell r="A7" t="str">
            <v>AYLESBURY COLLEGE</v>
          </cell>
          <cell r="B7" t="str">
            <v>GFEC</v>
          </cell>
          <cell r="C7" t="str">
            <v>AYLES</v>
          </cell>
          <cell r="D7">
            <v>108983</v>
          </cell>
          <cell r="E7">
            <v>10000473</v>
          </cell>
        </row>
        <row r="8">
          <cell r="A8" t="str">
            <v>BARKING AND DAGENHAM COLLEGE</v>
          </cell>
          <cell r="B8" t="str">
            <v>GFEC</v>
          </cell>
          <cell r="C8" t="str">
            <v>BARKG</v>
          </cell>
          <cell r="D8">
            <v>106542</v>
          </cell>
          <cell r="E8">
            <v>10000528</v>
          </cell>
        </row>
        <row r="9">
          <cell r="A9" t="str">
            <v>BARNET &amp; SOUTHGATE COLLEGE</v>
          </cell>
          <cell r="B9" t="str">
            <v>GFEC</v>
          </cell>
          <cell r="C9" t="str">
            <v>BARNT</v>
          </cell>
          <cell r="D9">
            <v>108532</v>
          </cell>
          <cell r="E9">
            <v>10000533</v>
          </cell>
        </row>
        <row r="10">
          <cell r="A10" t="str">
            <v>BARNSLEY COLLEGE</v>
          </cell>
          <cell r="B10" t="str">
            <v>TC</v>
          </cell>
          <cell r="C10" t="str">
            <v>BNSLY</v>
          </cell>
          <cell r="D10">
            <v>107013</v>
          </cell>
          <cell r="E10">
            <v>10000536</v>
          </cell>
        </row>
        <row r="11">
          <cell r="A11" t="str">
            <v>BARTON PEVERIL SIXTH FORM COLLEGE</v>
          </cell>
          <cell r="B11" t="str">
            <v>SFC</v>
          </cell>
          <cell r="C11" t="str">
            <v>BARPE</v>
          </cell>
          <cell r="D11">
            <v>108437</v>
          </cell>
          <cell r="E11">
            <v>10000552</v>
          </cell>
        </row>
        <row r="12">
          <cell r="A12" t="str">
            <v>BASINGSTOKE COLLEGE OF TECHNOLOGY</v>
          </cell>
          <cell r="B12" t="str">
            <v>GFEC</v>
          </cell>
          <cell r="C12" t="str">
            <v>BASNG</v>
          </cell>
          <cell r="D12">
            <v>106596</v>
          </cell>
          <cell r="E12">
            <v>10000560</v>
          </cell>
        </row>
        <row r="13">
          <cell r="A13" t="str">
            <v>BATH COLLEGE</v>
          </cell>
          <cell r="B13" t="str">
            <v>GFEC</v>
          </cell>
          <cell r="C13" t="str">
            <v>CYBAT</v>
          </cell>
          <cell r="D13">
            <v>105154</v>
          </cell>
          <cell r="E13">
            <v>10001465</v>
          </cell>
        </row>
        <row r="14">
          <cell r="A14" t="str">
            <v>BEDFORD COLLEGE</v>
          </cell>
          <cell r="B14" t="str">
            <v>GFEC</v>
          </cell>
          <cell r="C14" t="str">
            <v>BEDFD</v>
          </cell>
          <cell r="D14">
            <v>106319</v>
          </cell>
          <cell r="E14">
            <v>10000610</v>
          </cell>
        </row>
        <row r="15">
          <cell r="A15" t="str">
            <v>BERKSHIRE COLLEGE OF AGRICULTURE, THE (BCA)</v>
          </cell>
          <cell r="B15" t="str">
            <v>A&amp;HC</v>
          </cell>
          <cell r="C15" t="str">
            <v>BRKAH</v>
          </cell>
          <cell r="D15">
            <v>105023</v>
          </cell>
          <cell r="E15">
            <v>10000654</v>
          </cell>
        </row>
        <row r="16">
          <cell r="A16" t="str">
            <v>BEXHILL COLLEGE</v>
          </cell>
          <cell r="B16" t="str">
            <v>SFC</v>
          </cell>
          <cell r="C16" t="str">
            <v>BEXHL</v>
          </cell>
          <cell r="D16">
            <v>108435</v>
          </cell>
          <cell r="E16">
            <v>10000670</v>
          </cell>
        </row>
        <row r="17">
          <cell r="A17" t="str">
            <v>BIRMINGHAM METROPOLITAN COLLEGE</v>
          </cell>
          <cell r="B17" t="str">
            <v>GFEC</v>
          </cell>
          <cell r="C17" t="str">
            <v>SUTTN</v>
          </cell>
          <cell r="D17">
            <v>106368</v>
          </cell>
          <cell r="E17">
            <v>10006442</v>
          </cell>
        </row>
        <row r="18">
          <cell r="A18" t="str">
            <v>BISHOP AUCKLAND COLLEGE</v>
          </cell>
          <cell r="B18" t="str">
            <v>GFEC</v>
          </cell>
          <cell r="C18" t="str">
            <v>BSHAU</v>
          </cell>
          <cell r="D18">
            <v>108530</v>
          </cell>
          <cell r="E18">
            <v>10000720</v>
          </cell>
        </row>
        <row r="19">
          <cell r="A19" t="str">
            <v>BISHOP BURTON COLLEGE</v>
          </cell>
          <cell r="B19" t="str">
            <v>A&amp;HC</v>
          </cell>
          <cell r="C19" t="str">
            <v>BISBU</v>
          </cell>
          <cell r="D19">
            <v>105582</v>
          </cell>
          <cell r="E19">
            <v>10000721</v>
          </cell>
        </row>
        <row r="20">
          <cell r="A20" t="str">
            <v>BLACKBURN COLLEGE</v>
          </cell>
          <cell r="B20" t="str">
            <v>GFEC</v>
          </cell>
          <cell r="C20" t="str">
            <v>BBURN</v>
          </cell>
          <cell r="D20">
            <v>106749</v>
          </cell>
          <cell r="E20">
            <v>10000747</v>
          </cell>
        </row>
        <row r="21">
          <cell r="A21" t="str">
            <v>BLACKPOOL AND THE FYLDE COLLEGE</v>
          </cell>
          <cell r="B21" t="str">
            <v>GFEC</v>
          </cell>
          <cell r="C21" t="str">
            <v>BFYLD</v>
          </cell>
          <cell r="D21">
            <v>108529</v>
          </cell>
          <cell r="E21">
            <v>10000754</v>
          </cell>
        </row>
        <row r="22">
          <cell r="A22" t="str">
            <v>BOLTON COLLEGE</v>
          </cell>
          <cell r="B22" t="str">
            <v>DC</v>
          </cell>
          <cell r="C22" t="str">
            <v>BOLCL</v>
          </cell>
          <cell r="D22">
            <v>106815</v>
          </cell>
          <cell r="E22">
            <v>10000794</v>
          </cell>
        </row>
        <row r="23">
          <cell r="A23" t="str">
            <v>BOLTON SIXTH FORM COLLEGE</v>
          </cell>
          <cell r="B23" t="str">
            <v>SFC</v>
          </cell>
          <cell r="C23" t="str">
            <v>BLNSF</v>
          </cell>
          <cell r="D23">
            <v>108320</v>
          </cell>
          <cell r="E23">
            <v>10000796</v>
          </cell>
        </row>
        <row r="24">
          <cell r="A24" t="str">
            <v>BOSTON COLLEGE</v>
          </cell>
          <cell r="B24" t="str">
            <v>GFEC</v>
          </cell>
          <cell r="C24" t="str">
            <v>BOSTO</v>
          </cell>
          <cell r="D24">
            <v>107641</v>
          </cell>
          <cell r="E24">
            <v>10000812</v>
          </cell>
        </row>
        <row r="25">
          <cell r="A25" t="str">
            <v>BOURNEMOUTH AND POOLE COLLEGE, THE</v>
          </cell>
          <cell r="B25" t="str">
            <v>GFEC</v>
          </cell>
          <cell r="C25" t="str">
            <v>BPCFE</v>
          </cell>
          <cell r="D25">
            <v>106532</v>
          </cell>
          <cell r="E25">
            <v>10000820</v>
          </cell>
        </row>
        <row r="26">
          <cell r="A26" t="str">
            <v>BRADFORD COLLEGE</v>
          </cell>
          <cell r="B26" t="str">
            <v>GFEC</v>
          </cell>
          <cell r="C26" t="str">
            <v>BRILK</v>
          </cell>
          <cell r="D26">
            <v>108311</v>
          </cell>
          <cell r="E26">
            <v>10000840</v>
          </cell>
        </row>
        <row r="27">
          <cell r="A27" t="str">
            <v>BRIDGWATER AND TAUNTON COLLEGE</v>
          </cell>
          <cell r="B27" t="str">
            <v>TC</v>
          </cell>
          <cell r="C27" t="str">
            <v>BRIDG</v>
          </cell>
          <cell r="D27">
            <v>107531</v>
          </cell>
          <cell r="E27">
            <v>10000878</v>
          </cell>
        </row>
        <row r="28">
          <cell r="A28" t="str">
            <v>BRIGHTON HOVE AND SUSSEX SIXTH FORM COLLEGE</v>
          </cell>
          <cell r="B28" t="str">
            <v>SFC</v>
          </cell>
          <cell r="C28" t="str">
            <v>BRIHO</v>
          </cell>
          <cell r="D28">
            <v>108432</v>
          </cell>
          <cell r="E28">
            <v>10000887</v>
          </cell>
        </row>
        <row r="29">
          <cell r="A29" t="str">
            <v>BROCKENHURST COLLEGE</v>
          </cell>
          <cell r="B29" t="str">
            <v>TC</v>
          </cell>
          <cell r="C29" t="str">
            <v>BROCK</v>
          </cell>
          <cell r="D29">
            <v>108468</v>
          </cell>
          <cell r="E29">
            <v>10000944</v>
          </cell>
        </row>
        <row r="30">
          <cell r="A30" t="str">
            <v>BROOKLANDS COLLEGE</v>
          </cell>
          <cell r="B30" t="str">
            <v>GFEC</v>
          </cell>
          <cell r="C30" t="str">
            <v>BRKLD</v>
          </cell>
          <cell r="D30">
            <v>107906</v>
          </cell>
          <cell r="E30">
            <v>10000950</v>
          </cell>
        </row>
        <row r="31">
          <cell r="A31" t="str">
            <v>BURNLEY COLLEGE</v>
          </cell>
          <cell r="B31" t="str">
            <v>GFEC</v>
          </cell>
          <cell r="C31" t="str">
            <v>BRNLY</v>
          </cell>
          <cell r="D31">
            <v>106751</v>
          </cell>
          <cell r="E31">
            <v>10001000</v>
          </cell>
        </row>
        <row r="32">
          <cell r="A32" t="str">
            <v>BURTON AND SOUTH DERBYSHIRE COLLEGE</v>
          </cell>
          <cell r="B32" t="str">
            <v>GFEC</v>
          </cell>
          <cell r="C32" t="str">
            <v>BURTN</v>
          </cell>
          <cell r="D32">
            <v>105347</v>
          </cell>
          <cell r="E32">
            <v>10001004</v>
          </cell>
        </row>
        <row r="33">
          <cell r="A33" t="str">
            <v>BURY COLLEGE</v>
          </cell>
          <cell r="B33" t="str">
            <v>TC</v>
          </cell>
          <cell r="C33" t="str">
            <v>BURYC</v>
          </cell>
          <cell r="D33">
            <v>105763</v>
          </cell>
          <cell r="E33">
            <v>10001005</v>
          </cell>
        </row>
        <row r="34">
          <cell r="A34" t="str">
            <v>CALDERDALE COLLEGE</v>
          </cell>
          <cell r="B34" t="str">
            <v>GFEC</v>
          </cell>
          <cell r="C34" t="str">
            <v>CALDE</v>
          </cell>
          <cell r="D34">
            <v>108325</v>
          </cell>
          <cell r="E34">
            <v>10001093</v>
          </cell>
        </row>
        <row r="35">
          <cell r="A35" t="str">
            <v>CAMBRIDGE REGIONAL COLLEGE</v>
          </cell>
          <cell r="B35" t="str">
            <v>GFEC</v>
          </cell>
          <cell r="C35" t="str">
            <v>CAMRE</v>
          </cell>
          <cell r="D35">
            <v>108527</v>
          </cell>
          <cell r="E35">
            <v>10001116</v>
          </cell>
        </row>
        <row r="36">
          <cell r="A36" t="str">
            <v>CAPEL MANOR COLLEGE</v>
          </cell>
          <cell r="B36" t="str">
            <v>A&amp;HC</v>
          </cell>
          <cell r="C36" t="str">
            <v>CAPEL</v>
          </cell>
          <cell r="D36">
            <v>108318</v>
          </cell>
          <cell r="E36">
            <v>10001148</v>
          </cell>
        </row>
        <row r="37">
          <cell r="A37" t="str">
            <v>CARDINAL NEWMAN COLLEGE</v>
          </cell>
          <cell r="B37" t="str">
            <v>SFC</v>
          </cell>
          <cell r="C37" t="str">
            <v>CARNE</v>
          </cell>
          <cell r="D37">
            <v>108371</v>
          </cell>
          <cell r="E37">
            <v>10001165</v>
          </cell>
        </row>
        <row r="38">
          <cell r="A38" t="str">
            <v>CARMEL COLLEGE</v>
          </cell>
          <cell r="B38" t="str">
            <v>SFC</v>
          </cell>
          <cell r="C38" t="str">
            <v>CARML</v>
          </cell>
          <cell r="D38">
            <v>108370</v>
          </cell>
          <cell r="E38">
            <v>10001201</v>
          </cell>
        </row>
        <row r="39">
          <cell r="A39" t="str">
            <v>CENTRAL BEDFORDSHIRE COLLEGE</v>
          </cell>
          <cell r="B39" t="str">
            <v>GFEC</v>
          </cell>
          <cell r="C39" t="str">
            <v>DUNST</v>
          </cell>
          <cell r="D39">
            <v>105017</v>
          </cell>
          <cell r="E39">
            <v>10002061</v>
          </cell>
        </row>
        <row r="40">
          <cell r="A40" t="str">
            <v>CHELMSFORD COLLEGE</v>
          </cell>
          <cell r="B40" t="str">
            <v>GFEC</v>
          </cell>
          <cell r="C40" t="str">
            <v>CHELM</v>
          </cell>
          <cell r="D40">
            <v>106563</v>
          </cell>
          <cell r="E40">
            <v>10001353</v>
          </cell>
        </row>
        <row r="41">
          <cell r="A41" t="str">
            <v>CHESHIRE COLLEGE SOUTH AND WEST</v>
          </cell>
          <cell r="B41" t="str">
            <v>TC</v>
          </cell>
          <cell r="C41" t="str">
            <v>SOCHE</v>
          </cell>
          <cell r="D41">
            <v>108444</v>
          </cell>
          <cell r="E41">
            <v>10005972</v>
          </cell>
        </row>
        <row r="42">
          <cell r="A42" t="str">
            <v>CHESTERFIELD COLLEGE</v>
          </cell>
          <cell r="B42" t="str">
            <v>GFEC</v>
          </cell>
          <cell r="C42" t="str">
            <v>CHSTF</v>
          </cell>
          <cell r="D42">
            <v>105367</v>
          </cell>
          <cell r="E42">
            <v>10001378</v>
          </cell>
        </row>
        <row r="43">
          <cell r="A43" t="str">
            <v>CHICHESTER COLLEGE GROUP</v>
          </cell>
          <cell r="B43" t="str">
            <v>GFEC</v>
          </cell>
          <cell r="C43" t="str">
            <v>CHICH</v>
          </cell>
          <cell r="D43">
            <v>107513</v>
          </cell>
          <cell r="E43">
            <v>10007817</v>
          </cell>
        </row>
        <row r="44">
          <cell r="A44" t="str">
            <v>CHRIST THE KING SIXTH FORM COLLEGE</v>
          </cell>
          <cell r="B44" t="str">
            <v>SFC</v>
          </cell>
          <cell r="C44" t="str">
            <v>CHKIN</v>
          </cell>
          <cell r="D44">
            <v>108369</v>
          </cell>
          <cell r="E44">
            <v>10001416</v>
          </cell>
        </row>
        <row r="45">
          <cell r="A45" t="str">
            <v>CIRENCESTER COLLEGE</v>
          </cell>
          <cell r="B45" t="str">
            <v>SFC</v>
          </cell>
          <cell r="C45" t="str">
            <v>CIREN</v>
          </cell>
          <cell r="D45">
            <v>106582</v>
          </cell>
          <cell r="E45">
            <v>10001446</v>
          </cell>
        </row>
        <row r="46">
          <cell r="A46" t="str">
            <v>CITY COLLEGE NORWICH</v>
          </cell>
          <cell r="B46" t="str">
            <v>GFEC</v>
          </cell>
          <cell r="C46" t="str">
            <v>NRWCH</v>
          </cell>
          <cell r="D46">
            <v>106947</v>
          </cell>
          <cell r="E46">
            <v>10004772</v>
          </cell>
        </row>
        <row r="47">
          <cell r="A47" t="str">
            <v>CITY COLLEGE PLYMOUTH</v>
          </cell>
          <cell r="B47" t="str">
            <v>GFEC</v>
          </cell>
          <cell r="C47" t="str">
            <v>PLYFE</v>
          </cell>
          <cell r="D47">
            <v>108499</v>
          </cell>
          <cell r="E47">
            <v>10005128</v>
          </cell>
        </row>
        <row r="48">
          <cell r="A48" t="str">
            <v>CITY OF BRISTOL COLLEGE</v>
          </cell>
          <cell r="B48" t="str">
            <v>GFEC</v>
          </cell>
          <cell r="C48" t="str">
            <v>CTBRI</v>
          </cell>
          <cell r="D48">
            <v>105156</v>
          </cell>
          <cell r="E48">
            <v>10001467</v>
          </cell>
        </row>
        <row r="49">
          <cell r="A49" t="str">
            <v>CITY OF PORTSMOUTH COLLEGE</v>
          </cell>
          <cell r="B49" t="str">
            <v>GFEC</v>
          </cell>
          <cell r="C49" t="str">
            <v>HIGHB</v>
          </cell>
          <cell r="D49">
            <v>110218</v>
          </cell>
          <cell r="E49">
            <v>10007945</v>
          </cell>
        </row>
        <row r="50">
          <cell r="A50" t="str">
            <v>CITY OF SUNDERLAND COLLEGE</v>
          </cell>
          <cell r="B50" t="str">
            <v>GFEC</v>
          </cell>
          <cell r="C50" t="str">
            <v>CTSUN</v>
          </cell>
          <cell r="D50">
            <v>107096</v>
          </cell>
          <cell r="E50">
            <v>10001475</v>
          </cell>
        </row>
        <row r="51">
          <cell r="A51" t="str">
            <v>CITY OF WOLVERHAMPTON COLLEGE</v>
          </cell>
          <cell r="B51" t="str">
            <v>GFEC</v>
          </cell>
          <cell r="C51" t="str">
            <v>WOLVE</v>
          </cell>
          <cell r="D51">
            <v>106388</v>
          </cell>
          <cell r="E51">
            <v>10007578</v>
          </cell>
        </row>
        <row r="52">
          <cell r="A52" t="str">
            <v>COLCHESTER INSTITUTE</v>
          </cell>
          <cell r="B52" t="str">
            <v>GFEC</v>
          </cell>
          <cell r="C52" t="str">
            <v>CLHIN</v>
          </cell>
          <cell r="D52">
            <v>106564</v>
          </cell>
          <cell r="E52">
            <v>10001535</v>
          </cell>
        </row>
        <row r="53">
          <cell r="A53" t="str">
            <v>CORNWALL COLLEGE</v>
          </cell>
          <cell r="B53" t="str">
            <v>GFEC</v>
          </cell>
          <cell r="C53" t="str">
            <v>CORNL</v>
          </cell>
          <cell r="D53">
            <v>106490</v>
          </cell>
          <cell r="E53">
            <v>10001696</v>
          </cell>
        </row>
        <row r="54">
          <cell r="A54" t="str">
            <v>COVENTRY COLLEGE</v>
          </cell>
          <cell r="B54" t="str">
            <v>GFEC</v>
          </cell>
          <cell r="C54" t="str">
            <v>HENCO</v>
          </cell>
          <cell r="D54">
            <v>106441</v>
          </cell>
          <cell r="E54">
            <v>10003010</v>
          </cell>
        </row>
        <row r="55">
          <cell r="A55" t="str">
            <v>CRAVEN COLLEGE</v>
          </cell>
          <cell r="B55" t="str">
            <v>GFEC</v>
          </cell>
          <cell r="C55" t="str">
            <v>CRAVN</v>
          </cell>
          <cell r="D55">
            <v>107552</v>
          </cell>
          <cell r="E55">
            <v>10001743</v>
          </cell>
        </row>
        <row r="56">
          <cell r="A56" t="str">
            <v>CROYDON COLLEGE</v>
          </cell>
          <cell r="B56" t="str">
            <v>GFEC</v>
          </cell>
          <cell r="C56" t="str">
            <v>CROYD</v>
          </cell>
          <cell r="D56">
            <v>105714</v>
          </cell>
          <cell r="E56">
            <v>10001778</v>
          </cell>
        </row>
        <row r="57">
          <cell r="A57" t="str">
            <v>DARLINGTON COLLEGE</v>
          </cell>
          <cell r="B57" t="str">
            <v>GFEC</v>
          </cell>
          <cell r="C57" t="str">
            <v>DARLN</v>
          </cell>
          <cell r="D57">
            <v>105941</v>
          </cell>
          <cell r="E57">
            <v>10001850</v>
          </cell>
        </row>
        <row r="58">
          <cell r="A58" t="str">
            <v>DCG</v>
          </cell>
          <cell r="B58" t="str">
            <v>GFEC</v>
          </cell>
          <cell r="C58" t="str">
            <v>DERBY</v>
          </cell>
          <cell r="D58">
            <v>112173</v>
          </cell>
          <cell r="E58">
            <v>10001919</v>
          </cell>
        </row>
        <row r="59">
          <cell r="A59" t="str">
            <v>DERWENTSIDE COLLEGE</v>
          </cell>
          <cell r="B59" t="str">
            <v>TC</v>
          </cell>
          <cell r="C59" t="str">
            <v>DERWE</v>
          </cell>
          <cell r="D59">
            <v>108464</v>
          </cell>
          <cell r="E59">
            <v>10001934</v>
          </cell>
        </row>
        <row r="60">
          <cell r="A60" t="str">
            <v>DN COLLEGES GROUP</v>
          </cell>
          <cell r="B60" t="str">
            <v>GFEC</v>
          </cell>
          <cell r="C60" t="str">
            <v>NTLND</v>
          </cell>
          <cell r="D60">
            <v>106706</v>
          </cell>
          <cell r="E60">
            <v>10004695</v>
          </cell>
        </row>
        <row r="61">
          <cell r="A61" t="str">
            <v>DUDLEY COLLEGE OF TECHNOLOGY</v>
          </cell>
          <cell r="B61" t="str">
            <v>GFEC</v>
          </cell>
          <cell r="C61" t="str">
            <v>DUDLY</v>
          </cell>
          <cell r="D61">
            <v>106374</v>
          </cell>
          <cell r="E61">
            <v>10007924</v>
          </cell>
        </row>
        <row r="62">
          <cell r="A62" t="str">
            <v>EALING, HAMMERSMITH &amp; WEST LONDON COLLEGE</v>
          </cell>
          <cell r="B62" t="str">
            <v>GFEC</v>
          </cell>
          <cell r="C62" t="str">
            <v>HAMWL</v>
          </cell>
          <cell r="D62">
            <v>106809</v>
          </cell>
          <cell r="E62">
            <v>10002094</v>
          </cell>
        </row>
        <row r="63">
          <cell r="A63" t="str">
            <v>EAST COAST COLLEGE</v>
          </cell>
          <cell r="B63" t="str">
            <v>GFEC</v>
          </cell>
          <cell r="C63" t="str">
            <v>LWSFT</v>
          </cell>
          <cell r="D63">
            <v>107462</v>
          </cell>
          <cell r="E63">
            <v>10004116</v>
          </cell>
        </row>
        <row r="64">
          <cell r="A64" t="str">
            <v>EAST DURHAM COLLEGE</v>
          </cell>
          <cell r="B64" t="str">
            <v>GFEC</v>
          </cell>
          <cell r="C64" t="str">
            <v>EDHCC</v>
          </cell>
          <cell r="D64">
            <v>108659</v>
          </cell>
          <cell r="E64">
            <v>10002111</v>
          </cell>
        </row>
        <row r="65">
          <cell r="A65" t="str">
            <v>EAST SURREY COLLEGE</v>
          </cell>
          <cell r="B65" t="str">
            <v>GFEC</v>
          </cell>
          <cell r="C65" t="str">
            <v>ESURR</v>
          </cell>
          <cell r="D65">
            <v>110214</v>
          </cell>
          <cell r="E65">
            <v>10002130</v>
          </cell>
        </row>
        <row r="66">
          <cell r="A66" t="str">
            <v>EAST SUSSEX COLLEGE GROUP</v>
          </cell>
          <cell r="B66" t="str">
            <v>GFEC</v>
          </cell>
          <cell r="C66" t="str">
            <v>HASTG</v>
          </cell>
          <cell r="D66">
            <v>107520</v>
          </cell>
          <cell r="E66">
            <v>10002923</v>
          </cell>
        </row>
        <row r="67">
          <cell r="A67" t="str">
            <v>EASTLEIGH COLLEGE</v>
          </cell>
          <cell r="B67" t="str">
            <v>GFEC</v>
          </cell>
          <cell r="C67" t="str">
            <v>ESTLH</v>
          </cell>
          <cell r="D67">
            <v>108524</v>
          </cell>
          <cell r="E67">
            <v>10002143</v>
          </cell>
        </row>
        <row r="68">
          <cell r="A68" t="str">
            <v>EKC GROUP</v>
          </cell>
          <cell r="B68" t="str">
            <v>GFEC</v>
          </cell>
          <cell r="C68" t="str">
            <v>THANT</v>
          </cell>
          <cell r="D68">
            <v>106743</v>
          </cell>
          <cell r="E68">
            <v>10006570</v>
          </cell>
        </row>
        <row r="69">
          <cell r="A69" t="str">
            <v>EXETER COLLEGE</v>
          </cell>
          <cell r="B69" t="str">
            <v>TC</v>
          </cell>
          <cell r="C69" t="str">
            <v>EXETE</v>
          </cell>
          <cell r="D69">
            <v>108460</v>
          </cell>
          <cell r="E69">
            <v>10002370</v>
          </cell>
        </row>
        <row r="70">
          <cell r="A70" t="str">
            <v>FAREHAM COLLEGE</v>
          </cell>
          <cell r="B70" t="str">
            <v>GFEC</v>
          </cell>
          <cell r="C70" t="str">
            <v>FAREH</v>
          </cell>
          <cell r="D70">
            <v>108459</v>
          </cell>
          <cell r="E70">
            <v>10007928</v>
          </cell>
        </row>
        <row r="71">
          <cell r="A71" t="str">
            <v>FARNBOROUGH COLLEGE OF TECHNOLOGY</v>
          </cell>
          <cell r="B71" t="str">
            <v>GFEC</v>
          </cell>
          <cell r="C71" t="str">
            <v>FCOTF</v>
          </cell>
          <cell r="D71">
            <v>106602</v>
          </cell>
          <cell r="E71">
            <v>10002412</v>
          </cell>
        </row>
        <row r="72">
          <cell r="A72" t="str">
            <v>FIRCROFT COLLEGE OF ADULT EDUCATION</v>
          </cell>
          <cell r="B72" t="str">
            <v>DC</v>
          </cell>
          <cell r="C72" t="str">
            <v>FIRCR</v>
          </cell>
          <cell r="D72">
            <v>108354</v>
          </cell>
          <cell r="E72">
            <v>10008641</v>
          </cell>
        </row>
        <row r="73">
          <cell r="A73" t="str">
            <v>FRANKLIN COLLEGE</v>
          </cell>
          <cell r="B73" t="str">
            <v>SFC</v>
          </cell>
          <cell r="C73" t="str">
            <v>FRNKN</v>
          </cell>
          <cell r="D73">
            <v>108335</v>
          </cell>
          <cell r="E73">
            <v>10002570</v>
          </cell>
        </row>
        <row r="74">
          <cell r="A74" t="str">
            <v>FURNESS COLLEGE</v>
          </cell>
          <cell r="B74" t="str">
            <v>GFEC</v>
          </cell>
          <cell r="C74" t="str">
            <v>FURNE</v>
          </cell>
          <cell r="D74">
            <v>106457</v>
          </cell>
          <cell r="E74">
            <v>10002599</v>
          </cell>
        </row>
        <row r="75">
          <cell r="A75" t="str">
            <v>GATESHEAD COLLEGE</v>
          </cell>
          <cell r="B75" t="str">
            <v>TC</v>
          </cell>
          <cell r="C75" t="str">
            <v>GATHD</v>
          </cell>
          <cell r="D75">
            <v>108458</v>
          </cell>
          <cell r="E75">
            <v>10002638</v>
          </cell>
        </row>
        <row r="76">
          <cell r="A76" t="str">
            <v>GLOUCESTERSHIRE COLLEGE</v>
          </cell>
          <cell r="B76" t="str">
            <v>GFEC</v>
          </cell>
          <cell r="C76" t="str">
            <v>GLOUC</v>
          </cell>
          <cell r="D76">
            <v>106583</v>
          </cell>
          <cell r="E76">
            <v>10002696</v>
          </cell>
        </row>
        <row r="77">
          <cell r="A77" t="str">
            <v>GRANTHAM COLLEGE</v>
          </cell>
          <cell r="B77" t="str">
            <v>GFEC</v>
          </cell>
          <cell r="C77" t="str">
            <v>GRANT</v>
          </cell>
          <cell r="D77">
            <v>110215</v>
          </cell>
          <cell r="E77">
            <v>10002743</v>
          </cell>
        </row>
        <row r="78">
          <cell r="A78" t="str">
            <v>GREATER BRIGHTON METROPOLITAN COLLEGE</v>
          </cell>
          <cell r="B78" t="str">
            <v>GFEC</v>
          </cell>
          <cell r="C78" t="str">
            <v>NBROK</v>
          </cell>
          <cell r="D78">
            <v>108501</v>
          </cell>
          <cell r="E78">
            <v>10004736</v>
          </cell>
        </row>
        <row r="79">
          <cell r="A79" t="str">
            <v>GREENHEAD COLLEGE</v>
          </cell>
          <cell r="B79" t="str">
            <v>SFC</v>
          </cell>
          <cell r="C79" t="str">
            <v>GRHED</v>
          </cell>
          <cell r="D79">
            <v>108424</v>
          </cell>
          <cell r="E79">
            <v>10002770</v>
          </cell>
        </row>
        <row r="80">
          <cell r="A80" t="str">
            <v>HALESOWEN COLLEGE</v>
          </cell>
          <cell r="B80" t="str">
            <v>TC</v>
          </cell>
          <cell r="C80" t="str">
            <v>HALES</v>
          </cell>
          <cell r="D80">
            <v>108457</v>
          </cell>
          <cell r="E80">
            <v>10002852</v>
          </cell>
        </row>
        <row r="81">
          <cell r="A81" t="str">
            <v>HARLOW COLLEGE</v>
          </cell>
          <cell r="B81" t="str">
            <v>TC</v>
          </cell>
          <cell r="C81" t="str">
            <v>HRLOW</v>
          </cell>
          <cell r="D81">
            <v>105486</v>
          </cell>
          <cell r="E81">
            <v>10002899</v>
          </cell>
        </row>
        <row r="82">
          <cell r="A82" t="str">
            <v>HARTLEPOOL COLLEGE OF FURTHER EDUCATION</v>
          </cell>
          <cell r="B82" t="str">
            <v>GFEC</v>
          </cell>
          <cell r="C82" t="str">
            <v>HPLFE</v>
          </cell>
          <cell r="D82">
            <v>107069</v>
          </cell>
          <cell r="E82">
            <v>10002917</v>
          </cell>
        </row>
        <row r="83">
          <cell r="A83" t="str">
            <v>HARTPURY COLLEGE OF FURTHER EDUCATION</v>
          </cell>
          <cell r="B83" t="str">
            <v>DC</v>
          </cell>
          <cell r="C83" t="str">
            <v>HRTPY</v>
          </cell>
          <cell r="D83">
            <v>141301</v>
          </cell>
          <cell r="E83">
            <v>10080810</v>
          </cell>
        </row>
        <row r="84">
          <cell r="A84" t="str">
            <v>HAVANT AND SOUTH DOWNS COLLEGE</v>
          </cell>
          <cell r="B84" t="str">
            <v>GFEC</v>
          </cell>
          <cell r="C84" t="str">
            <v>SDOWN</v>
          </cell>
          <cell r="D84">
            <v>108488</v>
          </cell>
          <cell r="E84">
            <v>10005979</v>
          </cell>
        </row>
        <row r="85">
          <cell r="A85" t="str">
            <v>HRUC</v>
          </cell>
          <cell r="B85" t="str">
            <v>GFEC</v>
          </cell>
          <cell r="C85" t="str">
            <v>UXBRI</v>
          </cell>
          <cell r="D85">
            <v>107770</v>
          </cell>
          <cell r="E85">
            <v>10007193</v>
          </cell>
        </row>
        <row r="86">
          <cell r="A86" t="str">
            <v>HEART OF WORCESTERSHIRE COLLEGE</v>
          </cell>
          <cell r="B86" t="str">
            <v>GFEC</v>
          </cell>
          <cell r="C86" t="str">
            <v>WRCTE</v>
          </cell>
          <cell r="D86">
            <v>106641</v>
          </cell>
          <cell r="E86">
            <v>10007977</v>
          </cell>
        </row>
        <row r="87">
          <cell r="A87" t="str">
            <v>HEART OF YORKSHIRE EDUCATION GROUP</v>
          </cell>
          <cell r="B87" t="str">
            <v>TC</v>
          </cell>
          <cell r="C87" t="str">
            <v>WAKEF</v>
          </cell>
          <cell r="D87">
            <v>108440</v>
          </cell>
          <cell r="E87">
            <v>10007289</v>
          </cell>
        </row>
        <row r="88">
          <cell r="A88" t="str">
            <v>HEREFORD COLLEGE OF ARTS</v>
          </cell>
          <cell r="B88" t="str">
            <v>AD&amp;PA</v>
          </cell>
          <cell r="C88" t="str">
            <v>HFDAD</v>
          </cell>
          <cell r="D88">
            <v>108535</v>
          </cell>
          <cell r="E88">
            <v>10003022</v>
          </cell>
        </row>
        <row r="89">
          <cell r="A89" t="str">
            <v>HEREFORDSHIRE, LUDLOW, AND NORTH SHROPSHIRE COLLEGE</v>
          </cell>
          <cell r="B89" t="str">
            <v>GFEC</v>
          </cell>
          <cell r="C89" t="str">
            <v>HERTE</v>
          </cell>
          <cell r="D89">
            <v>106633</v>
          </cell>
          <cell r="E89">
            <v>10003023</v>
          </cell>
        </row>
        <row r="90">
          <cell r="A90" t="str">
            <v>HEREWARD COLLEGE OF FURTHER EDUCATION</v>
          </cell>
          <cell r="B90" t="str">
            <v>GFEC</v>
          </cell>
          <cell r="C90" t="str">
            <v>HEREW</v>
          </cell>
          <cell r="D90">
            <v>108472</v>
          </cell>
          <cell r="E90">
            <v>10003029</v>
          </cell>
        </row>
        <row r="91">
          <cell r="A91" t="str">
            <v>HERTFORD REGIONAL COLLEGE</v>
          </cell>
          <cell r="B91" t="str">
            <v>GFEC</v>
          </cell>
          <cell r="C91" t="str">
            <v>HTREG</v>
          </cell>
          <cell r="D91">
            <v>106658</v>
          </cell>
          <cell r="E91">
            <v>10003035</v>
          </cell>
        </row>
        <row r="92">
          <cell r="A92" t="str">
            <v>HILLS ROAD SIXTH FORM COLLEGE</v>
          </cell>
          <cell r="B92" t="str">
            <v>SFC</v>
          </cell>
          <cell r="C92" t="str">
            <v>HILLS</v>
          </cell>
          <cell r="D92">
            <v>108418</v>
          </cell>
          <cell r="E92">
            <v>10003094</v>
          </cell>
        </row>
        <row r="93">
          <cell r="A93" t="str">
            <v>HOLY CROSS COLLEGE</v>
          </cell>
          <cell r="B93" t="str">
            <v>SFC</v>
          </cell>
          <cell r="C93" t="str">
            <v>HOLYC</v>
          </cell>
          <cell r="D93">
            <v>108367</v>
          </cell>
          <cell r="E93">
            <v>10003128</v>
          </cell>
        </row>
        <row r="94">
          <cell r="A94" t="str">
            <v>HOPWOOD HALL COLLEGE</v>
          </cell>
          <cell r="B94" t="str">
            <v>TC</v>
          </cell>
          <cell r="C94" t="str">
            <v>HOPWD</v>
          </cell>
          <cell r="D94">
            <v>106834</v>
          </cell>
          <cell r="E94">
            <v>10003146</v>
          </cell>
        </row>
        <row r="95">
          <cell r="A95" t="str">
            <v>HUDDERSFIELD NEW COLLEGE</v>
          </cell>
          <cell r="B95" t="str">
            <v>SFC</v>
          </cell>
          <cell r="C95" t="str">
            <v>HUNEW</v>
          </cell>
          <cell r="D95">
            <v>108417</v>
          </cell>
          <cell r="E95">
            <v>10003188</v>
          </cell>
        </row>
        <row r="96">
          <cell r="A96" t="str">
            <v>HUGH BAIRD COLLEGE</v>
          </cell>
          <cell r="B96" t="str">
            <v>TC</v>
          </cell>
          <cell r="C96" t="str">
            <v>HBAIR</v>
          </cell>
          <cell r="D96">
            <v>106900</v>
          </cell>
          <cell r="E96">
            <v>10003193</v>
          </cell>
        </row>
        <row r="97">
          <cell r="A97" t="str">
            <v>HULL COLLEGE</v>
          </cell>
          <cell r="B97" t="str">
            <v>GFEC</v>
          </cell>
          <cell r="C97" t="str">
            <v>HULLC</v>
          </cell>
          <cell r="D97">
            <v>106689</v>
          </cell>
          <cell r="E97">
            <v>10003200</v>
          </cell>
        </row>
        <row r="98">
          <cell r="A98" t="str">
            <v>INSPIRE EDUCATION GROUP</v>
          </cell>
          <cell r="B98" t="str">
            <v>GFEC</v>
          </cell>
          <cell r="C98" t="str">
            <v>PBORO</v>
          </cell>
          <cell r="D98">
            <v>106409</v>
          </cell>
          <cell r="E98">
            <v>10005077</v>
          </cell>
        </row>
        <row r="99">
          <cell r="A99" t="str">
            <v>ISLE OF WIGHT COLLEGE</v>
          </cell>
          <cell r="B99" t="str">
            <v>GFEC</v>
          </cell>
          <cell r="C99" t="str">
            <v>ISLWT</v>
          </cell>
          <cell r="D99">
            <v>108517</v>
          </cell>
          <cell r="E99">
            <v>10003406</v>
          </cell>
        </row>
        <row r="100">
          <cell r="A100" t="str">
            <v>ITCHEN COLLEGE</v>
          </cell>
          <cell r="B100" t="str">
            <v>SFC</v>
          </cell>
          <cell r="C100" t="str">
            <v>ITCHE</v>
          </cell>
          <cell r="D100">
            <v>108416</v>
          </cell>
          <cell r="E100">
            <v>10003427</v>
          </cell>
        </row>
        <row r="101">
          <cell r="A101" t="str">
            <v>JOHN LEGGOTT SIXTH FORM COLLEGE</v>
          </cell>
          <cell r="B101" t="str">
            <v>SFC</v>
          </cell>
          <cell r="C101" t="str">
            <v>JLEGG</v>
          </cell>
          <cell r="D101">
            <v>108415</v>
          </cell>
          <cell r="E101">
            <v>10003491</v>
          </cell>
        </row>
        <row r="102">
          <cell r="A102" t="str">
            <v>JOSEPH CHAMBERLAIN SIXTH FORM COLLEGE</v>
          </cell>
          <cell r="B102" t="str">
            <v>SFC</v>
          </cell>
          <cell r="C102" t="str">
            <v>JCHAM</v>
          </cell>
          <cell r="D102">
            <v>108413</v>
          </cell>
          <cell r="E102">
            <v>10003511</v>
          </cell>
        </row>
        <row r="103">
          <cell r="A103" t="str">
            <v>KENDAL COLLEGE</v>
          </cell>
          <cell r="B103" t="str">
            <v>GFEC</v>
          </cell>
          <cell r="C103" t="str">
            <v>KENDA</v>
          </cell>
          <cell r="D103">
            <v>106462</v>
          </cell>
          <cell r="E103">
            <v>10003558</v>
          </cell>
        </row>
        <row r="104">
          <cell r="A104" t="str">
            <v>KINGSTON MAURWARD COLLEGE</v>
          </cell>
          <cell r="B104" t="str">
            <v>A&amp;HC</v>
          </cell>
          <cell r="C104" t="str">
            <v>KMAUR</v>
          </cell>
          <cell r="D104">
            <v>106536</v>
          </cell>
          <cell r="E104">
            <v>10003676</v>
          </cell>
        </row>
        <row r="105">
          <cell r="A105" t="str">
            <v>KIRKLEES COLLEGE</v>
          </cell>
          <cell r="B105" t="str">
            <v>GFEC</v>
          </cell>
          <cell r="C105" t="str">
            <v>HUDTE</v>
          </cell>
          <cell r="D105">
            <v>107157</v>
          </cell>
          <cell r="E105">
            <v>10003189</v>
          </cell>
        </row>
        <row r="106">
          <cell r="A106" t="str">
            <v>LAKES COLLEGE WEST CUMBRIA</v>
          </cell>
          <cell r="B106" t="str">
            <v>GFEC</v>
          </cell>
          <cell r="C106" t="str">
            <v>WCUMB</v>
          </cell>
          <cell r="D106">
            <v>106476</v>
          </cell>
          <cell r="E106">
            <v>10003753</v>
          </cell>
        </row>
        <row r="107">
          <cell r="A107" t="str">
            <v>LANCASTER AND MORECAMBE COLLEGE</v>
          </cell>
          <cell r="B107" t="str">
            <v>GFEC</v>
          </cell>
          <cell r="C107" t="str">
            <v>LANMO</v>
          </cell>
          <cell r="D107">
            <v>106466</v>
          </cell>
          <cell r="E107">
            <v>10003768</v>
          </cell>
        </row>
        <row r="108">
          <cell r="A108" t="str">
            <v>LEEDS COLLEGE OF BUILDING</v>
          </cell>
          <cell r="B108" t="str">
            <v>GFEC</v>
          </cell>
          <cell r="C108" t="str">
            <v>LEEBU</v>
          </cell>
          <cell r="D108">
            <v>107582</v>
          </cell>
          <cell r="E108">
            <v>10003855</v>
          </cell>
        </row>
        <row r="109">
          <cell r="A109" t="str">
            <v>LEICESTER COLLEGE</v>
          </cell>
          <cell r="B109" t="str">
            <v>GFEC</v>
          </cell>
          <cell r="C109" t="str">
            <v>LCSTR</v>
          </cell>
          <cell r="D109">
            <v>105623</v>
          </cell>
          <cell r="E109">
            <v>10003867</v>
          </cell>
        </row>
        <row r="110">
          <cell r="A110" t="str">
            <v>LEYTON SIXTH FORM COLLEGE</v>
          </cell>
          <cell r="B110" t="str">
            <v>SFC</v>
          </cell>
          <cell r="C110" t="str">
            <v>LEYTN</v>
          </cell>
          <cell r="D110">
            <v>108412</v>
          </cell>
          <cell r="E110">
            <v>10003899</v>
          </cell>
        </row>
        <row r="111">
          <cell r="A111" t="str">
            <v>LINCOLN COLLEGE</v>
          </cell>
          <cell r="B111" t="str">
            <v>GFEC</v>
          </cell>
          <cell r="C111" t="str">
            <v>NLINC</v>
          </cell>
          <cell r="D111">
            <v>110223</v>
          </cell>
          <cell r="E111">
            <v>10003928</v>
          </cell>
        </row>
        <row r="112">
          <cell r="A112" t="str">
            <v>LONDON SOUTH EAST COLLEGES</v>
          </cell>
          <cell r="B112" t="str">
            <v>GFEC</v>
          </cell>
          <cell r="C112" t="str">
            <v>BROML</v>
          </cell>
          <cell r="D112">
            <v>105711</v>
          </cell>
          <cell r="E112">
            <v>10000948</v>
          </cell>
        </row>
        <row r="113">
          <cell r="A113" t="str">
            <v>LONG ROAD SIXTH FORM COLLEGE</v>
          </cell>
          <cell r="B113" t="str">
            <v>SFC</v>
          </cell>
          <cell r="C113" t="str">
            <v>LNGRD</v>
          </cell>
          <cell r="D113">
            <v>108411</v>
          </cell>
          <cell r="E113">
            <v>10004088</v>
          </cell>
        </row>
        <row r="114">
          <cell r="A114" t="str">
            <v>LORETO COLLEGE</v>
          </cell>
          <cell r="B114" t="str">
            <v>SFC</v>
          </cell>
          <cell r="C114" t="str">
            <v>LORET</v>
          </cell>
          <cell r="D114">
            <v>108364</v>
          </cell>
          <cell r="E114">
            <v>10004108</v>
          </cell>
        </row>
        <row r="115">
          <cell r="A115" t="str">
            <v>LOUGHBOROUGH COLLEGE</v>
          </cell>
          <cell r="B115" t="str">
            <v>GFEC</v>
          </cell>
          <cell r="C115" t="str">
            <v>LOUFE</v>
          </cell>
          <cell r="D115">
            <v>109293</v>
          </cell>
          <cell r="E115">
            <v>10004112</v>
          </cell>
        </row>
        <row r="116">
          <cell r="A116" t="str">
            <v>LTE GROUP</v>
          </cell>
          <cell r="B116" t="str">
            <v>GFEC</v>
          </cell>
          <cell r="C116" t="str">
            <v>CYCOL</v>
          </cell>
          <cell r="D116">
            <v>118446</v>
          </cell>
          <cell r="E116">
            <v>10023139</v>
          </cell>
        </row>
        <row r="117">
          <cell r="A117" t="str">
            <v>LUMINATE EDUCATION GROUP</v>
          </cell>
          <cell r="B117" t="str">
            <v>GFEC</v>
          </cell>
          <cell r="C117" t="str">
            <v>LEETE</v>
          </cell>
          <cell r="D117">
            <v>118778</v>
          </cell>
          <cell r="E117">
            <v>10024962</v>
          </cell>
        </row>
        <row r="118">
          <cell r="A118" t="str">
            <v>LUTON SIXTH FORM COLLEGE</v>
          </cell>
          <cell r="B118" t="str">
            <v>SFC</v>
          </cell>
          <cell r="C118" t="str">
            <v>LTNSF</v>
          </cell>
          <cell r="D118">
            <v>108410</v>
          </cell>
          <cell r="E118">
            <v>10004125</v>
          </cell>
        </row>
        <row r="119">
          <cell r="A119" t="str">
            <v>MACCLESFIELD COLLEGE</v>
          </cell>
          <cell r="B119" t="str">
            <v>GFEC</v>
          </cell>
          <cell r="C119" t="str">
            <v>MACCL</v>
          </cell>
          <cell r="D119">
            <v>108345</v>
          </cell>
          <cell r="E119">
            <v>10004144</v>
          </cell>
        </row>
        <row r="120">
          <cell r="A120" t="str">
            <v>MARY WARD SETTLEMENT</v>
          </cell>
          <cell r="B120" t="str">
            <v>DC</v>
          </cell>
          <cell r="C120" t="str">
            <v>MWARD</v>
          </cell>
          <cell r="D120">
            <v>108351</v>
          </cell>
          <cell r="E120">
            <v>10007875</v>
          </cell>
        </row>
        <row r="121">
          <cell r="A121" t="str">
            <v>MIDDLESBROUGH COLLEGE</v>
          </cell>
          <cell r="B121" t="str">
            <v>TC</v>
          </cell>
          <cell r="C121" t="str">
            <v>MIBRO</v>
          </cell>
          <cell r="D121">
            <v>107073</v>
          </cell>
          <cell r="E121">
            <v>10004344</v>
          </cell>
        </row>
        <row r="122">
          <cell r="A122" t="str">
            <v>MID-KENT COLLEGE</v>
          </cell>
          <cell r="B122" t="str">
            <v>GFEC</v>
          </cell>
          <cell r="C122" t="str">
            <v>MKENT</v>
          </cell>
          <cell r="D122">
            <v>106733</v>
          </cell>
          <cell r="E122">
            <v>10004340</v>
          </cell>
        </row>
        <row r="123">
          <cell r="A123" t="str">
            <v>MILTON KEYNES COLLEGE</v>
          </cell>
          <cell r="B123" t="str">
            <v>GFEC</v>
          </cell>
          <cell r="C123" t="str">
            <v>MILTN</v>
          </cell>
          <cell r="D123">
            <v>108653</v>
          </cell>
          <cell r="E123">
            <v>10004375</v>
          </cell>
        </row>
        <row r="124">
          <cell r="A124" t="str">
            <v>MORLEY COLLEGE LIMITED</v>
          </cell>
          <cell r="B124" t="str">
            <v>DC</v>
          </cell>
          <cell r="C124" t="str">
            <v>MORLE</v>
          </cell>
          <cell r="D124">
            <v>108350</v>
          </cell>
          <cell r="E124">
            <v>10004432</v>
          </cell>
        </row>
        <row r="125">
          <cell r="A125" t="str">
            <v>MOULTON COLLEGE</v>
          </cell>
          <cell r="B125" t="str">
            <v>A&amp;HC</v>
          </cell>
          <cell r="C125" t="str">
            <v>MOULT</v>
          </cell>
          <cell r="D125">
            <v>106966</v>
          </cell>
          <cell r="E125">
            <v>10004442</v>
          </cell>
        </row>
        <row r="126">
          <cell r="A126" t="str">
            <v>MYERSCOUGH COLLEGE</v>
          </cell>
          <cell r="B126" t="str">
            <v>A&amp;HC</v>
          </cell>
          <cell r="C126" t="str">
            <v>MYERS</v>
          </cell>
          <cell r="D126">
            <v>106924</v>
          </cell>
          <cell r="E126">
            <v>10004478</v>
          </cell>
        </row>
        <row r="127">
          <cell r="A127" t="str">
            <v>NATIONAL COLLEGE FOR ADVANCED TRANSPORT AND INFRASTRUCTURE</v>
          </cell>
          <cell r="B127" t="str">
            <v>DC</v>
          </cell>
          <cell r="C127" t="str">
            <v>NCHSR</v>
          </cell>
          <cell r="D127">
            <v>163394</v>
          </cell>
          <cell r="E127">
            <v>10088193</v>
          </cell>
        </row>
        <row r="128">
          <cell r="A128" t="str">
            <v>NCG</v>
          </cell>
          <cell r="B128" t="str">
            <v>GFEC</v>
          </cell>
          <cell r="C128" t="str">
            <v>NWCAS</v>
          </cell>
          <cell r="D128">
            <v>107111</v>
          </cell>
          <cell r="E128">
            <v>10004599</v>
          </cell>
        </row>
        <row r="129">
          <cell r="A129" t="str">
            <v>NELSON AND COLNE COLLEGE</v>
          </cell>
          <cell r="B129" t="str">
            <v>TC</v>
          </cell>
          <cell r="C129" t="str">
            <v>NELCO</v>
          </cell>
          <cell r="D129">
            <v>106753</v>
          </cell>
          <cell r="E129">
            <v>10004552</v>
          </cell>
        </row>
        <row r="130">
          <cell r="A130" t="str">
            <v>NEW CITY COLLEGE</v>
          </cell>
          <cell r="B130" t="str">
            <v>GFEC</v>
          </cell>
          <cell r="C130" t="str">
            <v>TOWHA</v>
          </cell>
          <cell r="D130">
            <v>106556</v>
          </cell>
          <cell r="E130">
            <v>10006963</v>
          </cell>
        </row>
        <row r="131">
          <cell r="A131" t="str">
            <v>NEW COLLEGE DURHAM</v>
          </cell>
          <cell r="B131" t="str">
            <v>GFEC</v>
          </cell>
          <cell r="C131" t="str">
            <v>NWDUR</v>
          </cell>
          <cell r="D131">
            <v>108661</v>
          </cell>
          <cell r="E131">
            <v>10004576</v>
          </cell>
        </row>
        <row r="132">
          <cell r="A132" t="str">
            <v>NEW COLLEGE SWINDON</v>
          </cell>
          <cell r="B132" t="str">
            <v>GFEC</v>
          </cell>
          <cell r="C132" t="str">
            <v>NWSWI</v>
          </cell>
          <cell r="D132">
            <v>107178</v>
          </cell>
          <cell r="E132">
            <v>10004579</v>
          </cell>
        </row>
        <row r="133">
          <cell r="A133" t="str">
            <v>NEWBURY COLLEGE</v>
          </cell>
          <cell r="B133" t="str">
            <v>GFEC</v>
          </cell>
          <cell r="C133" t="str">
            <v>NWBRY</v>
          </cell>
          <cell r="D133">
            <v>110221</v>
          </cell>
          <cell r="E133">
            <v>10004596</v>
          </cell>
        </row>
        <row r="134">
          <cell r="A134" t="str">
            <v>NEWCASTLE AND STAFFORD COLLEGES GROUP</v>
          </cell>
          <cell r="B134" t="str">
            <v>GFEC</v>
          </cell>
          <cell r="C134" t="str">
            <v>NELYM</v>
          </cell>
          <cell r="D134">
            <v>106068</v>
          </cell>
          <cell r="E134">
            <v>10004603</v>
          </cell>
        </row>
        <row r="135">
          <cell r="A135" t="str">
            <v>NEWHAM COLLEGE OF FURTHER EDUCATION</v>
          </cell>
          <cell r="B135" t="str">
            <v>GFEC</v>
          </cell>
          <cell r="C135" t="str">
            <v>NEWFE</v>
          </cell>
          <cell r="D135">
            <v>108507</v>
          </cell>
          <cell r="E135">
            <v>10004607</v>
          </cell>
        </row>
        <row r="136">
          <cell r="A136" t="str">
            <v>NEWHAM SIXTH FORM COLLEGE</v>
          </cell>
          <cell r="B136" t="str">
            <v>SFC</v>
          </cell>
          <cell r="C136" t="str">
            <v>NEWSF</v>
          </cell>
          <cell r="D136">
            <v>108407</v>
          </cell>
          <cell r="E136">
            <v>10004608</v>
          </cell>
        </row>
        <row r="137">
          <cell r="A137" t="str">
            <v>NORTH EAST SURREY COLLEGE OF TECHNOLOGY (NESCOT)</v>
          </cell>
          <cell r="B137" t="str">
            <v>GFEC</v>
          </cell>
          <cell r="C137" t="str">
            <v>NESUR</v>
          </cell>
          <cell r="D137">
            <v>108505</v>
          </cell>
          <cell r="E137">
            <v>10004686</v>
          </cell>
        </row>
        <row r="138">
          <cell r="A138" t="str">
            <v>NORTH HERTFORDSHIRE COLLEGE</v>
          </cell>
          <cell r="B138" t="str">
            <v>GFEC</v>
          </cell>
          <cell r="C138" t="str">
            <v>NHERT</v>
          </cell>
          <cell r="D138">
            <v>105010</v>
          </cell>
          <cell r="E138">
            <v>10004690</v>
          </cell>
        </row>
        <row r="139">
          <cell r="A139" t="str">
            <v>NORTH KENT COLLEGE</v>
          </cell>
          <cell r="B139" t="str">
            <v>GFEC</v>
          </cell>
          <cell r="C139" t="str">
            <v>NWKEN</v>
          </cell>
          <cell r="D139">
            <v>106734</v>
          </cell>
          <cell r="E139">
            <v>10004721</v>
          </cell>
        </row>
        <row r="140">
          <cell r="A140" t="str">
            <v>NORTH WARWICKSHIRE AND SOUTH LEICESTERSHIRE COLLEGE</v>
          </cell>
          <cell r="B140" t="str">
            <v>GFEC</v>
          </cell>
          <cell r="C140" t="str">
            <v>NTWAR</v>
          </cell>
          <cell r="D140">
            <v>106442</v>
          </cell>
          <cell r="E140">
            <v>10004718</v>
          </cell>
        </row>
        <row r="141">
          <cell r="A141" t="str">
            <v>NORTHAMPTON COLLEGE</v>
          </cell>
          <cell r="B141" t="str">
            <v>GFEC</v>
          </cell>
          <cell r="C141" t="str">
            <v>NAMPT</v>
          </cell>
          <cell r="D141">
            <v>106970</v>
          </cell>
          <cell r="E141">
            <v>10007011</v>
          </cell>
        </row>
        <row r="142">
          <cell r="A142" t="str">
            <v>NORTHERN COLLEGE FOR RESIDENTIAL ADULT EDUCATION LIMITED(THE)</v>
          </cell>
          <cell r="B142" t="str">
            <v>DC</v>
          </cell>
          <cell r="C142" t="str">
            <v>NCRES</v>
          </cell>
          <cell r="D142">
            <v>108314</v>
          </cell>
          <cell r="E142">
            <v>10004739</v>
          </cell>
        </row>
        <row r="143">
          <cell r="A143" t="str">
            <v>NOTRE DAME CATHOLIC SIXTH FORM COLLEGE</v>
          </cell>
          <cell r="B143" t="str">
            <v>SFC</v>
          </cell>
          <cell r="C143" t="str">
            <v>NOTRE</v>
          </cell>
          <cell r="D143">
            <v>108362</v>
          </cell>
          <cell r="E143">
            <v>10004785</v>
          </cell>
        </row>
        <row r="144">
          <cell r="A144" t="str">
            <v>NOTTINGHAM COLLEGE</v>
          </cell>
          <cell r="B144" t="str">
            <v>GFEC</v>
          </cell>
          <cell r="C144" t="str">
            <v>CLARN</v>
          </cell>
          <cell r="D144">
            <v>106985</v>
          </cell>
          <cell r="E144">
            <v>10004577</v>
          </cell>
        </row>
        <row r="145">
          <cell r="A145" t="str">
            <v>OAKLANDS COLLEGE</v>
          </cell>
          <cell r="B145" t="str">
            <v>GFEC</v>
          </cell>
          <cell r="C145" t="str">
            <v>OAKLA</v>
          </cell>
          <cell r="D145">
            <v>108498</v>
          </cell>
          <cell r="E145">
            <v>10004835</v>
          </cell>
        </row>
        <row r="146">
          <cell r="A146" t="str">
            <v>PETER SYMONDS COLLEGE</v>
          </cell>
          <cell r="B146" t="str">
            <v>SFC</v>
          </cell>
          <cell r="C146" t="str">
            <v>PSYMO</v>
          </cell>
          <cell r="D146">
            <v>108405</v>
          </cell>
          <cell r="E146">
            <v>10005072</v>
          </cell>
        </row>
        <row r="147">
          <cell r="A147" t="str">
            <v>PETROC</v>
          </cell>
          <cell r="B147" t="str">
            <v>TC</v>
          </cell>
          <cell r="C147" t="str">
            <v>NTDEV</v>
          </cell>
          <cell r="D147">
            <v>106509</v>
          </cell>
          <cell r="E147">
            <v>10004676</v>
          </cell>
        </row>
        <row r="148">
          <cell r="A148" t="str">
            <v>PLUMPTON COLLEGE</v>
          </cell>
          <cell r="B148" t="str">
            <v>A&amp;HC</v>
          </cell>
          <cell r="C148" t="str">
            <v>PLMTN</v>
          </cell>
          <cell r="D148">
            <v>107525</v>
          </cell>
          <cell r="E148">
            <v>10005124</v>
          </cell>
        </row>
        <row r="149">
          <cell r="A149" t="str">
            <v>PRESTON COLLEGE</v>
          </cell>
          <cell r="B149" t="str">
            <v>TC</v>
          </cell>
          <cell r="C149" t="str">
            <v>PREST</v>
          </cell>
          <cell r="D149">
            <v>108623</v>
          </cell>
          <cell r="E149">
            <v>10005200</v>
          </cell>
        </row>
        <row r="150">
          <cell r="A150" t="str">
            <v>QUEEN ELIZABETH SIXTH FORM COLLEGE</v>
          </cell>
          <cell r="B150" t="str">
            <v>SFC</v>
          </cell>
          <cell r="C150" t="str">
            <v>QELIZ</v>
          </cell>
          <cell r="D150">
            <v>108400</v>
          </cell>
          <cell r="E150">
            <v>10005325</v>
          </cell>
        </row>
        <row r="151">
          <cell r="A151" t="str">
            <v>REASEHEATH COLLEGE</v>
          </cell>
          <cell r="B151" t="str">
            <v>A&amp;HC</v>
          </cell>
          <cell r="C151" t="str">
            <v>REASE</v>
          </cell>
          <cell r="D151">
            <v>105301</v>
          </cell>
          <cell r="E151">
            <v>10005404</v>
          </cell>
        </row>
        <row r="152">
          <cell r="A152" t="str">
            <v>RICHMOND AND HILLCROFT ADULT AND COMMUNITY COLLEGE</v>
          </cell>
          <cell r="B152" t="str">
            <v>DC</v>
          </cell>
          <cell r="C152" t="str">
            <v>HILCT</v>
          </cell>
          <cell r="D152">
            <v>108353</v>
          </cell>
          <cell r="E152">
            <v>10003088</v>
          </cell>
        </row>
        <row r="153">
          <cell r="A153" t="str">
            <v>RICHMOND UPON THAMES COLLEGE</v>
          </cell>
          <cell r="B153" t="str">
            <v>TC</v>
          </cell>
          <cell r="C153" t="str">
            <v>RICHM</v>
          </cell>
          <cell r="D153">
            <v>108449</v>
          </cell>
          <cell r="E153">
            <v>10005469</v>
          </cell>
        </row>
        <row r="154">
          <cell r="A154" t="str">
            <v>RIVERSIDE COLLEGE</v>
          </cell>
          <cell r="B154" t="str">
            <v>GFEC</v>
          </cell>
          <cell r="C154" t="str">
            <v>HALTN</v>
          </cell>
          <cell r="D154">
            <v>106896</v>
          </cell>
          <cell r="E154">
            <v>10002863</v>
          </cell>
        </row>
        <row r="155">
          <cell r="A155" t="str">
            <v>RNN GROUP</v>
          </cell>
          <cell r="B155" t="str">
            <v>GFEC</v>
          </cell>
          <cell r="C155" t="str">
            <v>ROHAM</v>
          </cell>
          <cell r="D155">
            <v>108493</v>
          </cell>
          <cell r="E155">
            <v>10005534</v>
          </cell>
        </row>
        <row r="156">
          <cell r="A156" t="str">
            <v>RUNSHAW COLLEGE</v>
          </cell>
          <cell r="B156" t="str">
            <v>TC</v>
          </cell>
          <cell r="C156" t="str">
            <v>RUNSH</v>
          </cell>
          <cell r="D156">
            <v>108625</v>
          </cell>
          <cell r="E156">
            <v>10005575</v>
          </cell>
        </row>
        <row r="157">
          <cell r="A157" t="str">
            <v>RUSKIN COLLEGE</v>
          </cell>
          <cell r="B157" t="str">
            <v>DC</v>
          </cell>
          <cell r="C157" t="str">
            <v>RUSKN</v>
          </cell>
          <cell r="D157">
            <v>108348</v>
          </cell>
          <cell r="E157">
            <v>10005583</v>
          </cell>
        </row>
        <row r="158">
          <cell r="A158" t="str">
            <v>SALFORD CITY COLLEGE</v>
          </cell>
          <cell r="B158" t="str">
            <v>GFEC</v>
          </cell>
          <cell r="C158" t="str">
            <v>SALFD</v>
          </cell>
          <cell r="D158">
            <v>108406</v>
          </cell>
          <cell r="E158">
            <v>10005032</v>
          </cell>
        </row>
        <row r="159">
          <cell r="A159" t="str">
            <v>SANDWELL COLLEGE</v>
          </cell>
          <cell r="B159" t="str">
            <v>GFEC</v>
          </cell>
          <cell r="C159" t="str">
            <v>SANDW</v>
          </cell>
          <cell r="D159">
            <v>105110</v>
          </cell>
          <cell r="E159">
            <v>10005669</v>
          </cell>
        </row>
        <row r="160">
          <cell r="A160" t="str">
            <v>SCARBOROUGH SIXTH FORM COLLEGE</v>
          </cell>
          <cell r="B160" t="str">
            <v>SFC</v>
          </cell>
          <cell r="C160" t="str">
            <v>SCARB</v>
          </cell>
          <cell r="D160">
            <v>108396</v>
          </cell>
          <cell r="E160">
            <v>10005687</v>
          </cell>
        </row>
        <row r="161">
          <cell r="A161" t="str">
            <v>SELBY COLLEGE</v>
          </cell>
          <cell r="B161" t="str">
            <v>TC</v>
          </cell>
          <cell r="C161" t="str">
            <v>SELBY</v>
          </cell>
          <cell r="D161">
            <v>105583</v>
          </cell>
          <cell r="E161">
            <v>10005741</v>
          </cell>
        </row>
        <row r="162">
          <cell r="A162" t="str">
            <v>SHEFFIELD COLLEGE, THE</v>
          </cell>
          <cell r="B162" t="str">
            <v>TC</v>
          </cell>
          <cell r="C162" t="str">
            <v>SHFCL</v>
          </cell>
          <cell r="D162">
            <v>106996</v>
          </cell>
          <cell r="E162">
            <v>10005788</v>
          </cell>
        </row>
        <row r="163">
          <cell r="A163" t="str">
            <v>SHIPLEY COLLEGE</v>
          </cell>
          <cell r="B163" t="str">
            <v>GFEC</v>
          </cell>
          <cell r="C163" t="str">
            <v>SHIPL</v>
          </cell>
          <cell r="D163">
            <v>107170</v>
          </cell>
          <cell r="E163">
            <v>10005810</v>
          </cell>
        </row>
        <row r="164">
          <cell r="A164" t="str">
            <v>SHREWSBURY COLLEGES GROUP</v>
          </cell>
          <cell r="B164" t="str">
            <v>SFC</v>
          </cell>
          <cell r="C164" t="str">
            <v>SHWSF</v>
          </cell>
          <cell r="D164">
            <v>108391</v>
          </cell>
          <cell r="E164">
            <v>10005822</v>
          </cell>
        </row>
        <row r="165">
          <cell r="A165" t="str">
            <v>SIR GEORGE MONOUX COLLEGE</v>
          </cell>
          <cell r="B165" t="str">
            <v>SFC</v>
          </cell>
          <cell r="C165" t="str">
            <v>SRGEO</v>
          </cell>
          <cell r="D165">
            <v>108393</v>
          </cell>
          <cell r="E165">
            <v>10005859</v>
          </cell>
        </row>
        <row r="166">
          <cell r="A166" t="str">
            <v>SOLIHULL COLLEGE AND UNIVERSITY CENTRE</v>
          </cell>
          <cell r="B166" t="str">
            <v>GFEC</v>
          </cell>
          <cell r="C166" t="str">
            <v>SOLFE</v>
          </cell>
          <cell r="D166">
            <v>106366</v>
          </cell>
          <cell r="E166">
            <v>10005946</v>
          </cell>
        </row>
        <row r="167">
          <cell r="A167" t="str">
            <v>SOUTH &amp; CITY COLLEGE BIRMINGHAM</v>
          </cell>
          <cell r="B167" t="str">
            <v>GFEC</v>
          </cell>
          <cell r="C167" t="str">
            <v>SOBIR</v>
          </cell>
          <cell r="D167">
            <v>105074</v>
          </cell>
          <cell r="E167">
            <v>10005967</v>
          </cell>
        </row>
        <row r="168">
          <cell r="A168" t="str">
            <v>SOUTH BANK COLLEGES</v>
          </cell>
          <cell r="B168" t="str">
            <v>DC</v>
          </cell>
          <cell r="C168" t="str">
            <v>LAMBE</v>
          </cell>
          <cell r="D168">
            <v>106790</v>
          </cell>
          <cell r="E168">
            <v>10003755</v>
          </cell>
        </row>
        <row r="169">
          <cell r="A169" t="str">
            <v>SOUTH DEVON COLLEGE</v>
          </cell>
          <cell r="B169" t="str">
            <v>GFEC</v>
          </cell>
          <cell r="C169" t="str">
            <v>SODEV</v>
          </cell>
          <cell r="D169">
            <v>108487</v>
          </cell>
          <cell r="E169">
            <v>10005977</v>
          </cell>
        </row>
        <row r="170">
          <cell r="A170" t="str">
            <v>SOUTH ESSEX COLLEGE OF FURTHER AND HIGHER EDUCATION</v>
          </cell>
          <cell r="B170" t="str">
            <v>GFEC</v>
          </cell>
          <cell r="C170" t="str">
            <v>SEEAT</v>
          </cell>
          <cell r="D170">
            <v>106569</v>
          </cell>
          <cell r="E170">
            <v>10005981</v>
          </cell>
        </row>
        <row r="171">
          <cell r="A171" t="str">
            <v>SOUTH GLOUCESTERSHIRE AND STROUD COLLEGE</v>
          </cell>
          <cell r="B171" t="str">
            <v>GFEC</v>
          </cell>
          <cell r="C171" t="str">
            <v>STROU</v>
          </cell>
          <cell r="D171">
            <v>121223</v>
          </cell>
          <cell r="E171">
            <v>10036143</v>
          </cell>
        </row>
        <row r="172">
          <cell r="A172" t="str">
            <v>SOUTH STAFFORDSHIRE COLLEGE</v>
          </cell>
          <cell r="B172" t="str">
            <v>GFEC</v>
          </cell>
          <cell r="C172" t="str">
            <v>TAMWO</v>
          </cell>
          <cell r="D172">
            <v>118791</v>
          </cell>
          <cell r="E172">
            <v>10023526</v>
          </cell>
        </row>
        <row r="173">
          <cell r="A173" t="str">
            <v>SOUTH THAMES COLLEGES GROUP</v>
          </cell>
          <cell r="B173" t="str">
            <v>GFEC</v>
          </cell>
          <cell r="C173" t="str">
            <v>KGSTN</v>
          </cell>
          <cell r="D173">
            <v>108514</v>
          </cell>
          <cell r="E173">
            <v>10003674</v>
          </cell>
        </row>
        <row r="174">
          <cell r="A174" t="str">
            <v>SOUTHAMPTON CITY COLLEGE</v>
          </cell>
          <cell r="B174" t="str">
            <v>GFEC</v>
          </cell>
          <cell r="C174" t="str">
            <v>SMPTE</v>
          </cell>
          <cell r="D174">
            <v>106614</v>
          </cell>
          <cell r="E174">
            <v>10006020</v>
          </cell>
        </row>
        <row r="175">
          <cell r="A175" t="str">
            <v>SOUTHPORT COLLEGE</v>
          </cell>
          <cell r="B175" t="str">
            <v>GFEC</v>
          </cell>
          <cell r="C175" t="str">
            <v>SPORT</v>
          </cell>
          <cell r="D175">
            <v>106934</v>
          </cell>
          <cell r="E175">
            <v>10006038</v>
          </cell>
        </row>
        <row r="176">
          <cell r="A176" t="str">
            <v>SPARSHOLT COLLEGE</v>
          </cell>
          <cell r="B176" t="str">
            <v>A&amp;HC</v>
          </cell>
          <cell r="C176" t="str">
            <v>SPARS</v>
          </cell>
          <cell r="D176">
            <v>106618</v>
          </cell>
          <cell r="E176">
            <v>10006050</v>
          </cell>
        </row>
        <row r="177">
          <cell r="A177" t="str">
            <v>ST BRENDAN'S SIXTH FORM COLLEGE</v>
          </cell>
          <cell r="B177" t="str">
            <v>SFC</v>
          </cell>
          <cell r="C177" t="str">
            <v>STBRN</v>
          </cell>
          <cell r="D177">
            <v>108361</v>
          </cell>
          <cell r="E177">
            <v>10006130</v>
          </cell>
        </row>
        <row r="178">
          <cell r="A178" t="str">
            <v>ST CHARLES CATHOLIC SIXTH FORM COLLEGE</v>
          </cell>
          <cell r="B178" t="str">
            <v>SFC</v>
          </cell>
          <cell r="C178" t="str">
            <v>STCHA</v>
          </cell>
          <cell r="D178">
            <v>108360</v>
          </cell>
          <cell r="E178">
            <v>10006135</v>
          </cell>
        </row>
        <row r="179">
          <cell r="A179" t="str">
            <v>ST DOMINIC'S SIXTH FORM COLLEGE</v>
          </cell>
          <cell r="B179" t="str">
            <v>SFC</v>
          </cell>
          <cell r="C179" t="str">
            <v>STDOM</v>
          </cell>
          <cell r="D179">
            <v>108359</v>
          </cell>
          <cell r="E179">
            <v>10006148</v>
          </cell>
        </row>
        <row r="180">
          <cell r="A180" t="str">
            <v>ST FRANCIS XAVIER SIXTH FORM COLLEGE</v>
          </cell>
          <cell r="B180" t="str">
            <v>SFC</v>
          </cell>
          <cell r="C180" t="str">
            <v>SFXVA</v>
          </cell>
          <cell r="D180">
            <v>108358</v>
          </cell>
          <cell r="E180">
            <v>10008007</v>
          </cell>
        </row>
        <row r="181">
          <cell r="A181" t="str">
            <v>ST HELENS COLLEGE</v>
          </cell>
          <cell r="B181" t="str">
            <v>GFEC</v>
          </cell>
          <cell r="C181" t="str">
            <v>STHEL</v>
          </cell>
          <cell r="D181">
            <v>105907</v>
          </cell>
          <cell r="E181">
            <v>10006174</v>
          </cell>
        </row>
        <row r="182">
          <cell r="A182" t="str">
            <v>ST JOHN RIGBY RC SIXTH FORM COLLEGE</v>
          </cell>
          <cell r="B182" t="str">
            <v>SFC</v>
          </cell>
          <cell r="C182" t="str">
            <v>STJOH</v>
          </cell>
          <cell r="D182">
            <v>108328</v>
          </cell>
          <cell r="E182">
            <v>10006195</v>
          </cell>
        </row>
        <row r="183">
          <cell r="A183" t="str">
            <v>ST MARY'S COLLEGE</v>
          </cell>
          <cell r="B183" t="str">
            <v>SFC</v>
          </cell>
          <cell r="C183" t="str">
            <v>SMABL</v>
          </cell>
          <cell r="D183">
            <v>108339</v>
          </cell>
          <cell r="E183">
            <v>10006226</v>
          </cell>
        </row>
        <row r="184">
          <cell r="A184" t="str">
            <v>STANMORE COLLEGE</v>
          </cell>
          <cell r="B184" t="str">
            <v>TC</v>
          </cell>
          <cell r="C184" t="str">
            <v>STANM</v>
          </cell>
          <cell r="D184">
            <v>108462</v>
          </cell>
          <cell r="E184">
            <v>10009439</v>
          </cell>
        </row>
        <row r="185">
          <cell r="A185" t="str">
            <v>STOKE ON TRENT COLLEGE</v>
          </cell>
          <cell r="B185" t="str">
            <v>GFEC</v>
          </cell>
          <cell r="C185" t="str">
            <v>STOKE</v>
          </cell>
          <cell r="D185">
            <v>107044</v>
          </cell>
          <cell r="E185">
            <v>10006349</v>
          </cell>
        </row>
        <row r="186">
          <cell r="A186" t="str">
            <v>STRODE COLLEGE</v>
          </cell>
          <cell r="B186" t="str">
            <v>TC</v>
          </cell>
          <cell r="C186" t="str">
            <v>STRDE</v>
          </cell>
          <cell r="D186">
            <v>107542</v>
          </cell>
          <cell r="E186">
            <v>10006378</v>
          </cell>
        </row>
        <row r="187">
          <cell r="A187" t="str">
            <v>SUFFOLK NEW COLLEGE</v>
          </cell>
          <cell r="B187" t="str">
            <v>GFEC</v>
          </cell>
          <cell r="C187" t="str">
            <v>SUFFO</v>
          </cell>
          <cell r="D187">
            <v>107059</v>
          </cell>
          <cell r="E187">
            <v>10006398</v>
          </cell>
        </row>
        <row r="188">
          <cell r="A188" t="str">
            <v>TAMESIDE COLLEGE</v>
          </cell>
          <cell r="B188" t="str">
            <v>GFEC</v>
          </cell>
          <cell r="C188" t="str">
            <v>TAMES</v>
          </cell>
          <cell r="D188">
            <v>106868</v>
          </cell>
          <cell r="E188">
            <v>10006494</v>
          </cell>
        </row>
        <row r="189">
          <cell r="A189" t="str">
            <v>TEC PARTNERSHIP</v>
          </cell>
          <cell r="B189" t="str">
            <v>GFEC</v>
          </cell>
          <cell r="C189" t="str">
            <v>GRMBY</v>
          </cell>
          <cell r="D189">
            <v>107632</v>
          </cell>
          <cell r="E189">
            <v>10007938</v>
          </cell>
        </row>
        <row r="190">
          <cell r="A190" t="str">
            <v>TELFORD COLLEGE</v>
          </cell>
          <cell r="B190" t="str">
            <v>GFEC</v>
          </cell>
          <cell r="C190" t="str">
            <v>TELFD</v>
          </cell>
          <cell r="D190">
            <v>107010</v>
          </cell>
          <cell r="E190">
            <v>10006549</v>
          </cell>
        </row>
        <row r="191">
          <cell r="A191" t="str">
            <v>THE BLACKPOOL SIXTH FORM COLLEGE</v>
          </cell>
          <cell r="B191" t="str">
            <v>SFC</v>
          </cell>
          <cell r="C191" t="str">
            <v>BKLSF</v>
          </cell>
          <cell r="D191">
            <v>108433</v>
          </cell>
          <cell r="E191">
            <v>10000756</v>
          </cell>
        </row>
        <row r="192">
          <cell r="A192" t="str">
            <v>THE BROOKE HOUSE SIXTH FORM COLLEGE</v>
          </cell>
          <cell r="B192" t="str">
            <v>SFC</v>
          </cell>
          <cell r="C192" t="str">
            <v>BHSFC</v>
          </cell>
          <cell r="D192">
            <v>112729</v>
          </cell>
          <cell r="E192">
            <v>10006813</v>
          </cell>
        </row>
        <row r="193">
          <cell r="A193" t="str">
            <v>THE CITY LITERARY INSTITUTE</v>
          </cell>
          <cell r="B193" t="str">
            <v>DC</v>
          </cell>
          <cell r="C193" t="str">
            <v>CTLIT</v>
          </cell>
          <cell r="D193">
            <v>108356</v>
          </cell>
          <cell r="E193">
            <v>10001463</v>
          </cell>
        </row>
        <row r="194">
          <cell r="A194" t="str">
            <v>THE CITY OF LIVERPOOL COLLEGE</v>
          </cell>
          <cell r="B194" t="str">
            <v>GFEC</v>
          </cell>
          <cell r="C194" t="str">
            <v>CYLVP</v>
          </cell>
          <cell r="D194">
            <v>106915</v>
          </cell>
          <cell r="E194">
            <v>10003955</v>
          </cell>
        </row>
        <row r="195">
          <cell r="A195" t="str">
            <v>THE COLLEGE OF RICHARD COLLYER IN HORSHAM</v>
          </cell>
          <cell r="B195" t="str">
            <v>SFC</v>
          </cell>
          <cell r="C195" t="str">
            <v>RCOLL</v>
          </cell>
          <cell r="D195">
            <v>108368</v>
          </cell>
          <cell r="E195">
            <v>10001550</v>
          </cell>
        </row>
        <row r="196">
          <cell r="A196" t="str">
            <v>THE COLLEGE OF WEST ANGLIA</v>
          </cell>
          <cell r="B196" t="str">
            <v>GFEC</v>
          </cell>
          <cell r="C196" t="str">
            <v>NKCOL</v>
          </cell>
          <cell r="D196">
            <v>105939</v>
          </cell>
          <cell r="E196">
            <v>10007916</v>
          </cell>
        </row>
        <row r="197">
          <cell r="A197" t="str">
            <v>THE EDUCATION TRAINING COLLECTIVE</v>
          </cell>
          <cell r="B197" t="str">
            <v>GFEC</v>
          </cell>
          <cell r="C197" t="str">
            <v>STOBI</v>
          </cell>
          <cell r="D197">
            <v>107083</v>
          </cell>
          <cell r="E197">
            <v>10006341</v>
          </cell>
        </row>
        <row r="198">
          <cell r="A198" t="str">
            <v>THE HENLEY COLLEGE</v>
          </cell>
          <cell r="B198" t="str">
            <v>SFC</v>
          </cell>
          <cell r="C198" t="str">
            <v>HENHE</v>
          </cell>
          <cell r="D198">
            <v>105028</v>
          </cell>
          <cell r="E198">
            <v>10003011</v>
          </cell>
        </row>
        <row r="199">
          <cell r="A199" t="str">
            <v>THE NORTHERN SCHOOL OF ART</v>
          </cell>
          <cell r="B199" t="str">
            <v>AD&amp;PA</v>
          </cell>
          <cell r="C199" t="str">
            <v>CLVAD</v>
          </cell>
          <cell r="D199">
            <v>108536</v>
          </cell>
          <cell r="E199">
            <v>10001503</v>
          </cell>
        </row>
        <row r="200">
          <cell r="A200" t="str">
            <v>THE OLDHAM COLLEGE</v>
          </cell>
          <cell r="B200" t="str">
            <v>GFEC</v>
          </cell>
          <cell r="C200" t="str">
            <v>OLDFE</v>
          </cell>
          <cell r="D200">
            <v>110734</v>
          </cell>
          <cell r="E200">
            <v>10006770</v>
          </cell>
        </row>
        <row r="201">
          <cell r="A201" t="str">
            <v>THE SIXTH FORM COLLEGE COLCHESTER</v>
          </cell>
          <cell r="B201" t="str">
            <v>SFC</v>
          </cell>
          <cell r="C201" t="str">
            <v>SFCOL</v>
          </cell>
          <cell r="D201">
            <v>108395</v>
          </cell>
          <cell r="E201">
            <v>10005881</v>
          </cell>
        </row>
        <row r="202">
          <cell r="A202" t="str">
            <v>THE SMB GROUP</v>
          </cell>
          <cell r="B202" t="str">
            <v>A&amp;HC</v>
          </cell>
          <cell r="C202" t="str">
            <v>BRKSY</v>
          </cell>
          <cell r="D202">
            <v>106763</v>
          </cell>
          <cell r="E202">
            <v>10000952</v>
          </cell>
        </row>
        <row r="203">
          <cell r="A203" t="str">
            <v>THE TRAFFORD COLLEGE GROUP</v>
          </cell>
          <cell r="B203" t="str">
            <v>GFEC</v>
          </cell>
          <cell r="C203" t="str">
            <v>SOTRF</v>
          </cell>
          <cell r="D203">
            <v>108484</v>
          </cell>
          <cell r="E203">
            <v>10005998</v>
          </cell>
        </row>
        <row r="204">
          <cell r="A204" t="str">
            <v>THE WINDSOR FOREST COLLEGES GROUP</v>
          </cell>
          <cell r="B204" t="str">
            <v>GFEC</v>
          </cell>
          <cell r="C204" t="str">
            <v>EBERK</v>
          </cell>
          <cell r="D204">
            <v>107745</v>
          </cell>
          <cell r="E204">
            <v>10002107</v>
          </cell>
        </row>
        <row r="205">
          <cell r="A205" t="str">
            <v>THE WKCIC GROUP</v>
          </cell>
          <cell r="B205" t="str">
            <v>GFEC</v>
          </cell>
          <cell r="C205" t="str">
            <v>WMINS</v>
          </cell>
          <cell r="D205">
            <v>105653</v>
          </cell>
          <cell r="E205">
            <v>10007455</v>
          </cell>
        </row>
        <row r="206">
          <cell r="A206" t="str">
            <v>TRURO AND PENWITH COLLEGE</v>
          </cell>
          <cell r="B206" t="str">
            <v>TC</v>
          </cell>
          <cell r="C206" t="str">
            <v>TRURO</v>
          </cell>
          <cell r="D206">
            <v>108441</v>
          </cell>
          <cell r="E206">
            <v>10007063</v>
          </cell>
        </row>
        <row r="207">
          <cell r="A207" t="str">
            <v>TYNE COAST COLLEGE</v>
          </cell>
          <cell r="B207" t="str">
            <v>TC</v>
          </cell>
          <cell r="C207" t="str">
            <v>STTYN</v>
          </cell>
          <cell r="D207">
            <v>107121</v>
          </cell>
          <cell r="E207">
            <v>10005999</v>
          </cell>
        </row>
        <row r="208">
          <cell r="A208" t="str">
            <v>UNIFIED SEEVIC PALMER'S COLLEGE</v>
          </cell>
          <cell r="B208" t="str">
            <v>GFEC</v>
          </cell>
          <cell r="C208" t="str">
            <v>SEESF</v>
          </cell>
          <cell r="D208">
            <v>108340</v>
          </cell>
          <cell r="E208">
            <v>10005736</v>
          </cell>
        </row>
        <row r="209">
          <cell r="A209" t="str">
            <v>UNITED COLLEGES GROUP</v>
          </cell>
          <cell r="B209" t="str">
            <v>GFEC</v>
          </cell>
          <cell r="C209" t="str">
            <v>CYWST</v>
          </cell>
          <cell r="D209">
            <v>108526</v>
          </cell>
          <cell r="E209">
            <v>10001476</v>
          </cell>
        </row>
        <row r="210">
          <cell r="A210" t="str">
            <v>VARNDEAN COLLEGE</v>
          </cell>
          <cell r="B210" t="str">
            <v>SFC</v>
          </cell>
          <cell r="C210" t="str">
            <v>VARND</v>
          </cell>
          <cell r="D210">
            <v>108380</v>
          </cell>
          <cell r="E210">
            <v>10007212</v>
          </cell>
        </row>
        <row r="211">
          <cell r="A211" t="str">
            <v>WALSALL COLLEGE</v>
          </cell>
          <cell r="B211" t="str">
            <v>GFEC</v>
          </cell>
          <cell r="C211" t="str">
            <v>WACAT</v>
          </cell>
          <cell r="D211">
            <v>105118</v>
          </cell>
          <cell r="E211">
            <v>10007315</v>
          </cell>
        </row>
        <row r="212">
          <cell r="A212" t="str">
            <v>WALTHAM FOREST COLLEGE</v>
          </cell>
          <cell r="B212" t="str">
            <v>GFEC</v>
          </cell>
          <cell r="C212" t="str">
            <v>WALTH</v>
          </cell>
          <cell r="D212">
            <v>108478</v>
          </cell>
          <cell r="E212">
            <v>10007321</v>
          </cell>
        </row>
        <row r="213">
          <cell r="A213" t="str">
            <v>WARRINGTON &amp; VALE ROYAL COLLEGE</v>
          </cell>
          <cell r="B213" t="str">
            <v>GFEC</v>
          </cell>
          <cell r="C213" t="str">
            <v>WRGTN</v>
          </cell>
          <cell r="D213">
            <v>106427</v>
          </cell>
          <cell r="E213">
            <v>10007339</v>
          </cell>
        </row>
        <row r="214">
          <cell r="A214" t="str">
            <v>WARWICKSHIRE COLLEGE</v>
          </cell>
          <cell r="B214" t="str">
            <v>GFEC</v>
          </cell>
          <cell r="C214" t="str">
            <v>MDWAR</v>
          </cell>
          <cell r="D214">
            <v>106448</v>
          </cell>
          <cell r="E214">
            <v>10007859</v>
          </cell>
        </row>
        <row r="215">
          <cell r="A215" t="str">
            <v>WEST HERTS COLLEGE</v>
          </cell>
          <cell r="B215" t="str">
            <v>GFEC</v>
          </cell>
          <cell r="C215" t="str">
            <v>WEHRT</v>
          </cell>
          <cell r="D215">
            <v>108477</v>
          </cell>
          <cell r="E215">
            <v>10007417</v>
          </cell>
        </row>
        <row r="216">
          <cell r="A216" t="str">
            <v>WEST NOTTINGHAMSHIRE COLLEGE</v>
          </cell>
          <cell r="B216" t="str">
            <v>GFEC</v>
          </cell>
          <cell r="C216" t="str">
            <v>WTNOT</v>
          </cell>
          <cell r="D216">
            <v>107960</v>
          </cell>
          <cell r="E216">
            <v>10007427</v>
          </cell>
        </row>
        <row r="217">
          <cell r="A217" t="str">
            <v>WEST SUFFOLK COLLEGE</v>
          </cell>
          <cell r="B217" t="str">
            <v>GFEC</v>
          </cell>
          <cell r="C217" t="str">
            <v>WSUFF</v>
          </cell>
          <cell r="D217">
            <v>105936</v>
          </cell>
          <cell r="E217">
            <v>10007431</v>
          </cell>
        </row>
        <row r="218">
          <cell r="A218" t="str">
            <v>WEST THAMES COLLEGE</v>
          </cell>
          <cell r="B218" t="str">
            <v>GFEC</v>
          </cell>
          <cell r="C218" t="str">
            <v>WSTTH</v>
          </cell>
          <cell r="D218">
            <v>107143</v>
          </cell>
          <cell r="E218">
            <v>10007434</v>
          </cell>
        </row>
        <row r="219">
          <cell r="A219" t="str">
            <v>WESTON COLLEGE OF FURTHER AND HIGHER EDUCATION</v>
          </cell>
          <cell r="B219" t="str">
            <v>GFEC</v>
          </cell>
          <cell r="C219" t="str">
            <v>WESTO</v>
          </cell>
          <cell r="D219">
            <v>105242</v>
          </cell>
          <cell r="E219">
            <v>10007459</v>
          </cell>
        </row>
        <row r="220">
          <cell r="A220" t="str">
            <v>WEYMOUTH COLLEGE</v>
          </cell>
          <cell r="B220" t="str">
            <v>GFEC</v>
          </cell>
          <cell r="C220" t="str">
            <v>WEYMO</v>
          </cell>
          <cell r="D220">
            <v>106540</v>
          </cell>
          <cell r="E220">
            <v>10007469</v>
          </cell>
        </row>
        <row r="221">
          <cell r="A221" t="str">
            <v>WIGAN AND LEIGH COLLEGE</v>
          </cell>
          <cell r="B221" t="str">
            <v>GFEC</v>
          </cell>
          <cell r="C221" t="str">
            <v>WIGAN</v>
          </cell>
          <cell r="D221">
            <v>107785</v>
          </cell>
          <cell r="E221">
            <v>10007500</v>
          </cell>
        </row>
        <row r="222">
          <cell r="A222" t="str">
            <v>WILBERFORCE COLLEGE</v>
          </cell>
          <cell r="B222" t="str">
            <v>SFC</v>
          </cell>
          <cell r="C222" t="str">
            <v>WILBE</v>
          </cell>
          <cell r="D222">
            <v>108321</v>
          </cell>
          <cell r="E222">
            <v>10007503</v>
          </cell>
        </row>
        <row r="223">
          <cell r="A223" t="str">
            <v>WILTSHIRE COLLEGE AND UNIVERSITY CENTRE</v>
          </cell>
          <cell r="B223" t="str">
            <v>GFEC</v>
          </cell>
          <cell r="C223" t="str">
            <v>WILTS</v>
          </cell>
          <cell r="D223">
            <v>109912</v>
          </cell>
          <cell r="E223">
            <v>10007527</v>
          </cell>
        </row>
        <row r="224">
          <cell r="A224" t="str">
            <v>WINSTANLEY COLLEGE</v>
          </cell>
          <cell r="B224" t="str">
            <v>SFC</v>
          </cell>
          <cell r="C224" t="str">
            <v>WNSTY</v>
          </cell>
          <cell r="D224">
            <v>108378</v>
          </cell>
          <cell r="E224">
            <v>10007546</v>
          </cell>
        </row>
        <row r="225">
          <cell r="A225" t="str">
            <v>WIRRAL METROPOLITAN COLLEGE</v>
          </cell>
          <cell r="B225" t="str">
            <v>GFEC</v>
          </cell>
          <cell r="C225" t="str">
            <v>WIRRA</v>
          </cell>
          <cell r="D225">
            <v>108474</v>
          </cell>
          <cell r="E225">
            <v>10007553</v>
          </cell>
        </row>
        <row r="226">
          <cell r="A226" t="str">
            <v>WORKERS' EDUCATIONAL ASSOCIATION</v>
          </cell>
          <cell r="B226" t="str">
            <v>DC</v>
          </cell>
          <cell r="C226" t="str">
            <v>WORKE</v>
          </cell>
          <cell r="D226">
            <v>108347</v>
          </cell>
          <cell r="E226">
            <v>10007364</v>
          </cell>
        </row>
        <row r="227">
          <cell r="A227" t="str">
            <v>WORKING MEN'S COLLEGE CORPORATION</v>
          </cell>
          <cell r="B227" t="str">
            <v>DC</v>
          </cell>
          <cell r="C227" t="str">
            <v>WRKNG</v>
          </cell>
          <cell r="D227">
            <v>108346</v>
          </cell>
          <cell r="E227">
            <v>10007636</v>
          </cell>
        </row>
        <row r="228">
          <cell r="A228" t="str">
            <v>WQE AND REGENT COLLEGE GROUP</v>
          </cell>
          <cell r="B228" t="str">
            <v>SFC</v>
          </cell>
          <cell r="C228" t="str">
            <v>WYGQU</v>
          </cell>
          <cell r="D228">
            <v>108374</v>
          </cell>
          <cell r="E228">
            <v>10007671</v>
          </cell>
        </row>
        <row r="229">
          <cell r="A229" t="str">
            <v>WYKE SIXTH FORM COLLEGE</v>
          </cell>
          <cell r="B229" t="str">
            <v>SFC</v>
          </cell>
          <cell r="C229" t="str">
            <v>WYKES</v>
          </cell>
          <cell r="D229">
            <v>108373</v>
          </cell>
          <cell r="E229">
            <v>10007673</v>
          </cell>
        </row>
        <row r="230">
          <cell r="A230" t="str">
            <v>XAVERIAN COLLEGE</v>
          </cell>
          <cell r="B230" t="str">
            <v>SFC</v>
          </cell>
          <cell r="C230" t="str">
            <v>XAVER</v>
          </cell>
          <cell r="D230">
            <v>108357</v>
          </cell>
          <cell r="E230">
            <v>10007682</v>
          </cell>
        </row>
        <row r="231">
          <cell r="A231" t="str">
            <v>YEOVIL COLLEGE</v>
          </cell>
          <cell r="B231" t="str">
            <v>TC</v>
          </cell>
          <cell r="C231" t="str">
            <v>YEOVI</v>
          </cell>
          <cell r="D231">
            <v>107546</v>
          </cell>
          <cell r="E231">
            <v>10007696</v>
          </cell>
        </row>
        <row r="232">
          <cell r="A232" t="str">
            <v>YORK COLLEGE</v>
          </cell>
          <cell r="B232" t="str">
            <v>GFEC</v>
          </cell>
          <cell r="C232" t="str">
            <v>YORFE</v>
          </cell>
          <cell r="D232">
            <v>107575</v>
          </cell>
          <cell r="E232">
            <v>10007709</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publications/bite-size-guides-to-aid-colleges-in-meeting-new-requirements-following-reclassification/college-requirements-for-special-payments-including-severance-compensation-and-ex-gratia-payments" TargetMode="External"/><Relationship Id="rId2" Type="http://schemas.openxmlformats.org/officeDocument/2006/relationships/hyperlink" Target="https://www.gov.uk/government/publications/bite-size-guides-to-aid-colleges-in-meeting-new-requirements-following-reclassification/college-requirements-for-write-offs-and-losses" TargetMode="External"/><Relationship Id="rId1" Type="http://schemas.openxmlformats.org/officeDocument/2006/relationships/hyperlink" Target="https://www.gov.uk/government/publications/reclassification-of-fe-colleges-sixth-form-colleges-and-designated-institutions-in-england-to-the-central-government-sector" TargetMode="External"/><Relationship Id="rId6" Type="http://schemas.openxmlformats.org/officeDocument/2006/relationships/printerSettings" Target="../printerSettings/printerSettings1.bin"/><Relationship Id="rId5" Type="http://schemas.openxmlformats.org/officeDocument/2006/relationships/hyperlink" Target="https://www.gov.uk/government/publications/bite-size-guides-to-aid-colleges-in-meeting-new-requirements-following-reclassification/college-requirements-for-novel-contentious-and-repercussive-transactions" TargetMode="External"/><Relationship Id="rId4" Type="http://schemas.openxmlformats.org/officeDocument/2006/relationships/hyperlink" Target="https://www.gov.uk/government/publications/bite-size-guides-to-aid-colleges-in-meeting-new-requirements-following-reclassification/college-requirements-for-indemnities-guarantees-and-letters-of-comfort"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48C42-C6C3-43E1-A5B9-04222C0A903D}">
  <sheetPr>
    <tabColor rgb="FF00B050"/>
  </sheetPr>
  <dimension ref="A1:D32"/>
  <sheetViews>
    <sheetView tabSelected="1" workbookViewId="0"/>
  </sheetViews>
  <sheetFormatPr defaultColWidth="9" defaultRowHeight="15" x14ac:dyDescent="0.25"/>
  <cols>
    <col min="1" max="1" width="124.85546875" style="6" customWidth="1"/>
    <col min="2" max="2" width="9" style="6"/>
    <col min="3" max="3" width="48.140625" style="6" customWidth="1"/>
    <col min="4" max="16384" width="9" style="6"/>
  </cols>
  <sheetData>
    <row r="1" spans="1:4" ht="22.5" customHeight="1" x14ac:dyDescent="0.25">
      <c r="A1" s="100" t="s">
        <v>0</v>
      </c>
      <c r="B1" s="5"/>
      <c r="C1" s="5"/>
    </row>
    <row r="2" spans="1:4" x14ac:dyDescent="0.25">
      <c r="A2" s="5"/>
      <c r="B2" s="5"/>
      <c r="C2" s="5"/>
    </row>
    <row r="3" spans="1:4" x14ac:dyDescent="0.25">
      <c r="A3" s="63" t="s">
        <v>1</v>
      </c>
      <c r="B3" s="5"/>
      <c r="C3" s="5"/>
    </row>
    <row r="4" spans="1:4" ht="137.25" customHeight="1" x14ac:dyDescent="0.25">
      <c r="A4" s="65" t="s">
        <v>615</v>
      </c>
      <c r="B4" s="5"/>
      <c r="C4" s="5"/>
    </row>
    <row r="5" spans="1:4" ht="150" x14ac:dyDescent="0.25">
      <c r="A5" s="81" t="s">
        <v>617</v>
      </c>
      <c r="B5" s="5"/>
      <c r="C5" s="5"/>
      <c r="D5" s="77"/>
    </row>
    <row r="6" spans="1:4" ht="4.5" customHeight="1" x14ac:dyDescent="0.25">
      <c r="A6" s="64"/>
      <c r="B6" s="5"/>
      <c r="C6" s="5"/>
    </row>
    <row r="7" spans="1:4" x14ac:dyDescent="0.25">
      <c r="A7" s="9" t="s">
        <v>2</v>
      </c>
      <c r="B7" s="5"/>
      <c r="C7" s="5"/>
    </row>
    <row r="8" spans="1:4" x14ac:dyDescent="0.25">
      <c r="A8" s="12" t="s">
        <v>3</v>
      </c>
      <c r="B8" s="5"/>
      <c r="C8" s="5"/>
    </row>
    <row r="9" spans="1:4" ht="4.5" customHeight="1" x14ac:dyDescent="0.25">
      <c r="A9" s="11"/>
      <c r="B9" s="5"/>
      <c r="C9" s="5"/>
    </row>
    <row r="10" spans="1:4" x14ac:dyDescent="0.25">
      <c r="A10" s="9" t="s">
        <v>4</v>
      </c>
      <c r="B10" s="5"/>
      <c r="C10" s="5"/>
    </row>
    <row r="11" spans="1:4" ht="55.5" customHeight="1" x14ac:dyDescent="0.25">
      <c r="A11" s="10" t="s">
        <v>5</v>
      </c>
      <c r="B11" s="5"/>
      <c r="C11" s="5"/>
    </row>
    <row r="12" spans="1:4" ht="4.5" customHeight="1" x14ac:dyDescent="0.25">
      <c r="A12" s="11"/>
      <c r="B12" s="5"/>
      <c r="C12" s="5"/>
    </row>
    <row r="13" spans="1:4" x14ac:dyDescent="0.25">
      <c r="A13" s="9" t="s">
        <v>6</v>
      </c>
      <c r="B13" s="5"/>
      <c r="C13" s="5"/>
    </row>
    <row r="14" spans="1:4" ht="45" x14ac:dyDescent="0.25">
      <c r="A14" s="61" t="s">
        <v>618</v>
      </c>
      <c r="B14" s="5"/>
      <c r="C14" s="5"/>
    </row>
    <row r="15" spans="1:4" ht="5.25" customHeight="1" x14ac:dyDescent="0.25">
      <c r="A15" s="11"/>
      <c r="B15" s="5"/>
      <c r="C15" s="5"/>
    </row>
    <row r="16" spans="1:4" x14ac:dyDescent="0.25">
      <c r="A16" s="9" t="s">
        <v>7</v>
      </c>
      <c r="B16" s="5"/>
      <c r="C16" s="5"/>
    </row>
    <row r="17" spans="1:3" ht="52.5" customHeight="1" x14ac:dyDescent="0.25">
      <c r="A17" s="62" t="s">
        <v>8</v>
      </c>
      <c r="B17" s="5"/>
      <c r="C17" s="5"/>
    </row>
    <row r="18" spans="1:3" ht="4.5" customHeight="1" x14ac:dyDescent="0.25">
      <c r="A18" s="11"/>
      <c r="B18" s="5"/>
      <c r="C18" s="5"/>
    </row>
    <row r="19" spans="1:3" x14ac:dyDescent="0.25">
      <c r="A19" s="9" t="s">
        <v>9</v>
      </c>
      <c r="B19" s="5"/>
      <c r="C19" s="5"/>
    </row>
    <row r="20" spans="1:3" x14ac:dyDescent="0.25">
      <c r="A20" s="13" t="s">
        <v>10</v>
      </c>
      <c r="B20" s="5"/>
      <c r="C20" s="5"/>
    </row>
    <row r="21" spans="1:3" ht="42" customHeight="1" x14ac:dyDescent="0.25">
      <c r="A21" s="14" t="s">
        <v>11</v>
      </c>
      <c r="B21" s="5"/>
      <c r="C21" s="5"/>
    </row>
    <row r="22" spans="1:3" x14ac:dyDescent="0.25">
      <c r="A22" s="82" t="s">
        <v>13</v>
      </c>
      <c r="B22" s="5"/>
      <c r="C22" s="5"/>
    </row>
    <row r="23" spans="1:3" x14ac:dyDescent="0.25">
      <c r="A23" s="83" t="s">
        <v>14</v>
      </c>
      <c r="B23" s="5"/>
      <c r="C23" s="5"/>
    </row>
    <row r="24" spans="1:3" x14ac:dyDescent="0.25">
      <c r="A24" s="82" t="s">
        <v>15</v>
      </c>
      <c r="B24" s="5"/>
      <c r="C24" s="5"/>
    </row>
    <row r="25" spans="1:3" x14ac:dyDescent="0.25">
      <c r="A25" s="83" t="s">
        <v>12</v>
      </c>
      <c r="B25" s="5"/>
      <c r="C25" s="5"/>
    </row>
    <row r="26" spans="1:3" x14ac:dyDescent="0.25">
      <c r="A26" s="82" t="s">
        <v>16</v>
      </c>
      <c r="B26" s="5"/>
      <c r="C26" s="5"/>
    </row>
    <row r="27" spans="1:3" x14ac:dyDescent="0.25">
      <c r="A27" s="83" t="s">
        <v>17</v>
      </c>
      <c r="B27" s="5"/>
      <c r="C27" s="5"/>
    </row>
    <row r="28" spans="1:3" x14ac:dyDescent="0.25">
      <c r="A28" s="82" t="s">
        <v>18</v>
      </c>
      <c r="B28" s="5"/>
      <c r="C28" s="5"/>
    </row>
    <row r="29" spans="1:3" x14ac:dyDescent="0.25">
      <c r="A29" s="83" t="s">
        <v>19</v>
      </c>
      <c r="B29" s="5"/>
      <c r="C29" s="5"/>
    </row>
    <row r="30" spans="1:3" x14ac:dyDescent="0.25">
      <c r="A30" s="5"/>
      <c r="B30" s="5"/>
      <c r="C30" s="5"/>
    </row>
    <row r="31" spans="1:3" x14ac:dyDescent="0.25">
      <c r="A31" s="5"/>
      <c r="B31" s="5"/>
      <c r="C31" s="5"/>
    </row>
    <row r="32" spans="1:3" x14ac:dyDescent="0.25">
      <c r="A32" s="5"/>
      <c r="B32" s="5"/>
      <c r="C32" s="5"/>
    </row>
  </sheetData>
  <sheetProtection algorithmName="SHA-512" hashValue="VuyUYSu3lgNSKACH7lqzpgbLldXEtab4+nCviFo8UY4Kxgje9X4vREOwoMHYel6Ee78WLZQjlJnPslUob0um2g==" saltValue="7+/4Zwb1MV65g+RtOFM0cQ==" spinCount="100000" sheet="1" objects="1" scenarios="1"/>
  <hyperlinks>
    <hyperlink ref="A21" r:id="rId1" xr:uid="{35526D8B-6E0D-4D47-8067-777E6985DAC8}"/>
    <hyperlink ref="A23" r:id="rId2" display="https://www.gov.uk/government/publications/bite-size-guides-to-aid-colleges-in-meeting-new-requirements-following-reclassification/college-requirements-for-write-offs-and-losses" xr:uid="{889A7AC3-9F44-492B-9ED6-47CA2F5F704D}"/>
    <hyperlink ref="A25" r:id="rId3" display="https://www.gov.uk/government/publications/bite-size-guides-to-aid-colleges-in-meeting-new-requirements-following-reclassification/college-requirements-for-special-payments-including-severance-compensation-and-ex-gratia-payments" xr:uid="{049D8801-28FD-4799-B862-8AF317E072DC}"/>
    <hyperlink ref="A27" r:id="rId4" display="https://www.gov.uk/government/publications/bite-size-guides-to-aid-colleges-in-meeting-new-requirements-following-reclassification/college-requirements-for-indemnities-guarantees-and-letters-of-comfort" xr:uid="{856EC458-BC85-4CCD-B561-90EF992B77A4}"/>
    <hyperlink ref="A29" r:id="rId5" display="https://www.gov.uk/government/publications/bite-size-guides-to-aid-colleges-in-meeting-new-requirements-following-reclassification/college-requirements-for-novel-contentious-and-repercussive-transactions" xr:uid="{CC2EDF27-3FFD-438E-A3ED-DEEE75B21905}"/>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75BD9-626E-47EF-92E6-9897B7EA71B3}">
  <sheetPr>
    <tabColor rgb="FF00B050"/>
  </sheetPr>
  <dimension ref="A1:I24"/>
  <sheetViews>
    <sheetView zoomScaleNormal="100" workbookViewId="0"/>
  </sheetViews>
  <sheetFormatPr defaultRowHeight="15" x14ac:dyDescent="0.25"/>
  <cols>
    <col min="1" max="1" width="17.140625" customWidth="1"/>
    <col min="2" max="2" width="40.7109375" customWidth="1"/>
    <col min="3" max="4" width="55.7109375" customWidth="1"/>
    <col min="5" max="5" width="58" customWidth="1"/>
  </cols>
  <sheetData>
    <row r="1" spans="1:9" s="51" customFormat="1" ht="22.5" customHeight="1" x14ac:dyDescent="0.3">
      <c r="A1" s="97" t="s">
        <v>20</v>
      </c>
      <c r="B1" s="92"/>
      <c r="C1" s="92"/>
      <c r="D1" s="93"/>
      <c r="E1" s="50"/>
    </row>
    <row r="2" spans="1:9" ht="15" customHeight="1" thickBot="1" x14ac:dyDescent="0.35">
      <c r="A2" s="94"/>
      <c r="B2" s="95"/>
      <c r="C2" s="95"/>
      <c r="D2" s="96"/>
      <c r="E2" s="2"/>
    </row>
    <row r="3" spans="1:9" x14ac:dyDescent="0.25">
      <c r="A3" s="121" t="s">
        <v>21</v>
      </c>
      <c r="B3" s="122"/>
      <c r="C3" s="122"/>
      <c r="D3" s="122"/>
      <c r="E3" s="2"/>
    </row>
    <row r="4" spans="1:9" x14ac:dyDescent="0.25">
      <c r="A4" s="2"/>
      <c r="B4" s="2"/>
      <c r="C4" s="2"/>
      <c r="D4" s="2"/>
      <c r="E4" s="2"/>
    </row>
    <row r="5" spans="1:9" ht="15.75" x14ac:dyDescent="0.25">
      <c r="A5" s="98" t="s">
        <v>22</v>
      </c>
      <c r="B5" s="99" t="s">
        <v>23</v>
      </c>
      <c r="C5" s="99" t="s">
        <v>24</v>
      </c>
      <c r="D5" s="99" t="s">
        <v>571</v>
      </c>
      <c r="E5" s="2"/>
    </row>
    <row r="6" spans="1:9" ht="54.4" customHeight="1" x14ac:dyDescent="0.25">
      <c r="A6" s="7">
        <v>1</v>
      </c>
      <c r="B6" s="8" t="s">
        <v>25</v>
      </c>
      <c r="C6" s="8" t="s">
        <v>26</v>
      </c>
      <c r="D6" s="8" t="s">
        <v>567</v>
      </c>
      <c r="E6" s="2"/>
    </row>
    <row r="7" spans="1:9" ht="147.75" customHeight="1" x14ac:dyDescent="0.25">
      <c r="A7" s="7">
        <v>1</v>
      </c>
      <c r="B7" s="8" t="s">
        <v>27</v>
      </c>
      <c r="C7" s="8" t="s">
        <v>28</v>
      </c>
      <c r="D7" s="8" t="s">
        <v>570</v>
      </c>
      <c r="E7" s="2"/>
    </row>
    <row r="8" spans="1:9" ht="41.65" customHeight="1" x14ac:dyDescent="0.25">
      <c r="A8" s="7">
        <v>1</v>
      </c>
      <c r="B8" s="8" t="s">
        <v>29</v>
      </c>
      <c r="C8" s="8" t="s">
        <v>26</v>
      </c>
      <c r="D8" s="8" t="s">
        <v>572</v>
      </c>
      <c r="E8" s="2"/>
    </row>
    <row r="9" spans="1:9" ht="123.95" customHeight="1" x14ac:dyDescent="0.25">
      <c r="A9" s="7">
        <v>2</v>
      </c>
      <c r="B9" s="8" t="s">
        <v>573</v>
      </c>
      <c r="C9" s="8" t="s">
        <v>624</v>
      </c>
      <c r="D9" s="8" t="s">
        <v>574</v>
      </c>
      <c r="E9" s="2"/>
      <c r="G9" s="123"/>
      <c r="H9" s="124"/>
      <c r="I9" s="124"/>
    </row>
    <row r="10" spans="1:9" ht="174.75" customHeight="1" x14ac:dyDescent="0.25">
      <c r="A10" s="7">
        <v>3</v>
      </c>
      <c r="B10" s="8" t="s">
        <v>575</v>
      </c>
      <c r="C10" s="8" t="s">
        <v>623</v>
      </c>
      <c r="D10" s="8" t="s">
        <v>576</v>
      </c>
      <c r="E10" s="2"/>
      <c r="G10" s="125"/>
      <c r="H10" s="126"/>
      <c r="I10" s="126"/>
    </row>
    <row r="11" spans="1:9" ht="90" customHeight="1" x14ac:dyDescent="0.25">
      <c r="A11" s="7">
        <v>4</v>
      </c>
      <c r="B11" s="8" t="s">
        <v>30</v>
      </c>
      <c r="C11" s="8" t="s">
        <v>26</v>
      </c>
      <c r="D11" s="8" t="s">
        <v>577</v>
      </c>
      <c r="E11" s="2"/>
    </row>
    <row r="12" spans="1:9" ht="54.75" customHeight="1" x14ac:dyDescent="0.25">
      <c r="A12" s="7">
        <v>5</v>
      </c>
      <c r="B12" s="8" t="s">
        <v>31</v>
      </c>
      <c r="C12" s="8" t="s">
        <v>32</v>
      </c>
      <c r="D12" s="8" t="s">
        <v>578</v>
      </c>
      <c r="E12" s="2"/>
    </row>
    <row r="13" spans="1:9" ht="57.75" customHeight="1" x14ac:dyDescent="0.25">
      <c r="A13" s="7">
        <v>5</v>
      </c>
      <c r="B13" s="8" t="s">
        <v>579</v>
      </c>
      <c r="C13" s="8" t="s">
        <v>26</v>
      </c>
      <c r="D13" s="8" t="s">
        <v>580</v>
      </c>
      <c r="E13" s="2"/>
    </row>
    <row r="14" spans="1:9" ht="156" customHeight="1" x14ac:dyDescent="0.25">
      <c r="A14" s="7">
        <v>5</v>
      </c>
      <c r="B14" s="8" t="s">
        <v>581</v>
      </c>
      <c r="C14" s="84" t="s">
        <v>582</v>
      </c>
      <c r="D14" s="8" t="s">
        <v>583</v>
      </c>
      <c r="E14" s="4"/>
      <c r="G14" s="123"/>
      <c r="H14" s="124"/>
      <c r="I14" s="124"/>
    </row>
    <row r="15" spans="1:9" x14ac:dyDescent="0.25">
      <c r="A15" s="2"/>
      <c r="B15" s="4"/>
      <c r="C15" s="4"/>
      <c r="D15" s="4"/>
      <c r="E15" s="2"/>
    </row>
    <row r="16" spans="1:9" x14ac:dyDescent="0.25">
      <c r="A16" s="2"/>
      <c r="B16" s="4"/>
      <c r="C16" s="4"/>
      <c r="D16" s="4"/>
    </row>
    <row r="17" spans="1:5" x14ac:dyDescent="0.25">
      <c r="A17" s="2"/>
      <c r="B17" s="4"/>
      <c r="C17" s="4"/>
      <c r="D17" s="4"/>
      <c r="E17" s="2"/>
    </row>
    <row r="18" spans="1:5" x14ac:dyDescent="0.25">
      <c r="B18" s="3"/>
      <c r="C18" s="3"/>
      <c r="D18" s="3"/>
    </row>
    <row r="19" spans="1:5" x14ac:dyDescent="0.25">
      <c r="B19" s="3"/>
      <c r="C19" s="3"/>
      <c r="D19" s="3"/>
    </row>
    <row r="20" spans="1:5" x14ac:dyDescent="0.25">
      <c r="B20" s="3"/>
      <c r="C20" s="3"/>
      <c r="D20" s="3"/>
    </row>
    <row r="21" spans="1:5" x14ac:dyDescent="0.25">
      <c r="B21" s="3"/>
      <c r="C21" s="3"/>
      <c r="D21" s="3"/>
    </row>
    <row r="22" spans="1:5" x14ac:dyDescent="0.25">
      <c r="B22" s="3"/>
      <c r="C22" s="3"/>
      <c r="D22" s="3"/>
    </row>
    <row r="23" spans="1:5" x14ac:dyDescent="0.25">
      <c r="B23" s="3"/>
      <c r="C23" s="3"/>
      <c r="D23" s="3"/>
    </row>
    <row r="24" spans="1:5" x14ac:dyDescent="0.25">
      <c r="B24" s="1"/>
      <c r="C24" s="1"/>
      <c r="D24" s="1"/>
    </row>
  </sheetData>
  <sheetProtection algorithmName="SHA-512" hashValue="JRvegmZYXh9hR0D0PXiuMFhSIfC10IbHyfsrulkqjc0rUwIcexpe77HzYRzOJyO//RJC3ucEJ/HZ3IMv6nlPDg==" saltValue="3Fzcja7iFqAqp4GLoRSu4g==" spinCount="100000" sheet="1" objects="1" scenarios="1"/>
  <sortState xmlns:xlrd2="http://schemas.microsoft.com/office/spreadsheetml/2017/richdata2" ref="A6:D14">
    <sortCondition ref="A6:A14"/>
    <sortCondition ref="B6:B14"/>
  </sortState>
  <mergeCells count="4">
    <mergeCell ref="A3:D3"/>
    <mergeCell ref="G9:I9"/>
    <mergeCell ref="G10:I10"/>
    <mergeCell ref="G14:I14"/>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EA1B7-7529-4DED-9248-D016D24144BC}">
  <sheetPr>
    <tabColor rgb="FFFFFF00"/>
    <pageSetUpPr fitToPage="1"/>
  </sheetPr>
  <dimension ref="A1:K221"/>
  <sheetViews>
    <sheetView workbookViewId="0">
      <selection activeCell="D8" sqref="D8"/>
    </sheetView>
  </sheetViews>
  <sheetFormatPr defaultColWidth="9" defaultRowHeight="15" x14ac:dyDescent="0.25"/>
  <cols>
    <col min="1" max="1" width="7.7109375" style="19" customWidth="1"/>
    <col min="2" max="2" width="8.85546875" style="19" customWidth="1"/>
    <col min="3" max="3" width="39.85546875" style="19" customWidth="1"/>
    <col min="4" max="4" width="57" style="19" customWidth="1"/>
    <col min="5" max="5" width="20.5703125" style="19" customWidth="1"/>
    <col min="6" max="6" width="18.140625" style="19" customWidth="1"/>
    <col min="7" max="7" width="24.140625" style="19" customWidth="1"/>
    <col min="8" max="8" width="57.140625" style="19" customWidth="1"/>
    <col min="9" max="9" width="3.5703125" style="19" customWidth="1"/>
    <col min="10" max="10" width="3.85546875" style="19" customWidth="1"/>
    <col min="11" max="11" width="14.85546875" style="19" customWidth="1"/>
    <col min="12" max="16384" width="9" style="19"/>
  </cols>
  <sheetData>
    <row r="1" spans="1:11" s="53" customFormat="1" ht="22.9" customHeight="1" x14ac:dyDescent="0.25">
      <c r="A1" s="52" t="s">
        <v>33</v>
      </c>
      <c r="B1" s="52"/>
      <c r="C1" s="52">
        <f>D8</f>
        <v>0</v>
      </c>
      <c r="D1" s="52"/>
      <c r="E1" s="52"/>
      <c r="F1" s="52"/>
      <c r="G1" s="52"/>
      <c r="H1" s="52"/>
      <c r="I1" s="88"/>
      <c r="J1" s="88"/>
      <c r="K1" s="88"/>
    </row>
    <row r="2" spans="1:11" x14ac:dyDescent="0.25">
      <c r="A2" s="18"/>
      <c r="B2" s="18"/>
      <c r="C2" s="18"/>
      <c r="D2" s="18"/>
      <c r="E2" s="18"/>
      <c r="F2" s="18"/>
      <c r="G2" s="18"/>
      <c r="H2" s="18"/>
      <c r="I2" s="22"/>
      <c r="J2" s="22"/>
      <c r="K2" s="22"/>
    </row>
    <row r="3" spans="1:11" x14ac:dyDescent="0.25">
      <c r="A3" s="16"/>
      <c r="B3" s="18"/>
      <c r="C3" s="18"/>
      <c r="D3" s="18"/>
      <c r="E3" s="18"/>
      <c r="F3" s="18"/>
      <c r="G3" s="18"/>
      <c r="H3" s="18"/>
      <c r="I3" s="22"/>
      <c r="J3" s="22"/>
      <c r="K3" s="22"/>
    </row>
    <row r="4" spans="1:11" x14ac:dyDescent="0.25">
      <c r="A4" s="18"/>
      <c r="B4" s="18"/>
      <c r="C4" s="18"/>
      <c r="D4" s="18"/>
      <c r="E4" s="18"/>
      <c r="F4" s="18"/>
      <c r="G4" s="18"/>
      <c r="H4" s="18"/>
      <c r="I4" s="22"/>
      <c r="J4" s="22"/>
      <c r="K4" s="22"/>
    </row>
    <row r="5" spans="1:11" x14ac:dyDescent="0.25">
      <c r="A5" s="18"/>
      <c r="B5" s="18" t="s">
        <v>34</v>
      </c>
      <c r="C5" s="18" t="s">
        <v>35</v>
      </c>
      <c r="D5" s="18"/>
      <c r="E5" s="18"/>
      <c r="F5" s="18"/>
      <c r="G5" s="18"/>
      <c r="H5" s="18"/>
      <c r="I5" s="22"/>
      <c r="J5" s="22"/>
      <c r="K5" s="22"/>
    </row>
    <row r="6" spans="1:11" ht="17.25" customHeight="1" x14ac:dyDescent="0.25">
      <c r="A6" s="20"/>
      <c r="B6" s="20"/>
      <c r="C6" s="40" t="s">
        <v>36</v>
      </c>
      <c r="D6" s="21"/>
      <c r="E6" s="21"/>
      <c r="F6" s="21"/>
      <c r="G6" s="21"/>
      <c r="H6" s="21"/>
      <c r="I6" s="22"/>
      <c r="J6" s="22"/>
      <c r="K6" s="22"/>
    </row>
    <row r="7" spans="1:11" x14ac:dyDescent="0.25">
      <c r="A7" s="22"/>
      <c r="B7" s="22"/>
      <c r="C7" s="22"/>
      <c r="D7" s="22"/>
      <c r="E7" s="22"/>
      <c r="F7" s="22"/>
      <c r="G7" s="22"/>
      <c r="H7" s="22"/>
      <c r="I7" s="22"/>
      <c r="J7" s="22"/>
      <c r="K7" s="22"/>
    </row>
    <row r="8" spans="1:11" x14ac:dyDescent="0.25">
      <c r="A8" s="23"/>
      <c r="B8" s="23"/>
      <c r="C8" s="24" t="s">
        <v>37</v>
      </c>
      <c r="D8" s="25"/>
      <c r="E8" s="22"/>
      <c r="F8" s="22"/>
      <c r="G8" s="22"/>
      <c r="H8" s="22"/>
      <c r="I8" s="22"/>
      <c r="J8" s="22"/>
      <c r="K8" s="22"/>
    </row>
    <row r="9" spans="1:11" x14ac:dyDescent="0.25">
      <c r="A9" s="23"/>
      <c r="B9" s="23"/>
      <c r="C9" s="26" t="s">
        <v>38</v>
      </c>
      <c r="D9" s="27" t="str">
        <f>IFERROR(INDEX('[1]List of Colleges'!B2:B232, MATCH(D8, '[1]List of Colleges'!$A$2:$A$232, 0)), "")</f>
        <v/>
      </c>
      <c r="E9" s="22"/>
      <c r="F9" s="22"/>
      <c r="G9" s="22"/>
      <c r="H9" s="22"/>
      <c r="I9" s="22"/>
      <c r="J9" s="22"/>
      <c r="K9" s="22"/>
    </row>
    <row r="10" spans="1:11" x14ac:dyDescent="0.25">
      <c r="A10" s="23"/>
      <c r="B10" s="23"/>
      <c r="C10" s="24" t="s">
        <v>39</v>
      </c>
      <c r="D10" s="27" t="str">
        <f>IFERROR(INDEX('[1]List of Colleges'!C2:C232, MATCH(D8, '[1]List of Colleges'!$A$2:$A$232, 0)), "")</f>
        <v/>
      </c>
      <c r="E10" s="22"/>
      <c r="F10" s="22"/>
      <c r="G10" s="22"/>
      <c r="H10" s="22"/>
      <c r="I10" s="22"/>
      <c r="J10" s="22"/>
      <c r="K10" s="22"/>
    </row>
    <row r="11" spans="1:11" x14ac:dyDescent="0.25">
      <c r="A11" s="23"/>
      <c r="B11" s="23"/>
      <c r="C11" s="24" t="s">
        <v>40</v>
      </c>
      <c r="D11" s="28" t="str">
        <f>IFERROR(INDEX('[1]List of Colleges'!D2:D232, MATCH(D8, '[1]List of Colleges'!$A$2:$A$232, 0)), "")</f>
        <v/>
      </c>
      <c r="E11" s="22"/>
      <c r="F11" s="22"/>
      <c r="G11" s="22"/>
      <c r="H11" s="22"/>
      <c r="I11" s="22"/>
      <c r="J11" s="22"/>
      <c r="K11" s="22"/>
    </row>
    <row r="12" spans="1:11" x14ac:dyDescent="0.25">
      <c r="A12" s="23"/>
      <c r="B12" s="23"/>
      <c r="C12" s="24" t="s">
        <v>41</v>
      </c>
      <c r="D12" s="28" t="str">
        <f>IFERROR(INDEX('[1]List of Colleges'!E2:E232, MATCH(D8, '[1]List of Colleges'!$A$2:$A$232, 0)), "")</f>
        <v/>
      </c>
      <c r="E12" s="22"/>
      <c r="F12" s="22"/>
      <c r="G12" s="22"/>
      <c r="H12" s="22"/>
      <c r="I12" s="22"/>
      <c r="J12" s="22"/>
      <c r="K12" s="22"/>
    </row>
    <row r="13" spans="1:11" x14ac:dyDescent="0.25">
      <c r="A13" s="22"/>
      <c r="B13" s="22"/>
      <c r="C13" s="22"/>
      <c r="D13" s="22"/>
      <c r="E13" s="22"/>
      <c r="F13" s="22"/>
      <c r="G13" s="22"/>
      <c r="H13" s="22"/>
      <c r="I13" s="22"/>
      <c r="J13" s="22"/>
      <c r="K13" s="22"/>
    </row>
    <row r="14" spans="1:11" ht="31.5" customHeight="1" x14ac:dyDescent="0.25">
      <c r="A14" s="22"/>
      <c r="B14" s="22"/>
      <c r="C14" s="127" t="s">
        <v>42</v>
      </c>
      <c r="D14" s="128"/>
      <c r="E14" s="128"/>
      <c r="F14" s="128"/>
      <c r="G14" s="128"/>
      <c r="H14" s="129"/>
      <c r="I14" s="22"/>
      <c r="J14" s="22"/>
      <c r="K14" s="22"/>
    </row>
    <row r="15" spans="1:11" ht="7.5" customHeight="1" x14ac:dyDescent="0.25">
      <c r="A15" s="22"/>
      <c r="B15" s="22"/>
      <c r="C15" s="29"/>
      <c r="D15" s="22"/>
      <c r="E15" s="22"/>
      <c r="F15" s="22"/>
      <c r="G15" s="22"/>
      <c r="H15" s="30"/>
      <c r="I15" s="22"/>
      <c r="J15" s="22"/>
      <c r="K15" s="22"/>
    </row>
    <row r="16" spans="1:11" x14ac:dyDescent="0.25">
      <c r="A16" s="22"/>
      <c r="B16" s="22"/>
      <c r="C16" s="79" t="s">
        <v>584</v>
      </c>
      <c r="D16" s="22"/>
      <c r="E16" s="22"/>
      <c r="F16" s="22"/>
      <c r="G16" s="22"/>
      <c r="H16" s="30"/>
      <c r="I16" s="22"/>
      <c r="J16" s="22"/>
      <c r="K16" s="22"/>
    </row>
    <row r="17" spans="1:11" ht="7.5" customHeight="1" x14ac:dyDescent="0.25">
      <c r="A17" s="22"/>
      <c r="B17" s="22"/>
      <c r="C17" s="29"/>
      <c r="D17" s="22"/>
      <c r="E17" s="22"/>
      <c r="F17" s="22"/>
      <c r="G17" s="22"/>
      <c r="H17" s="30"/>
      <c r="I17" s="22"/>
      <c r="J17" s="22"/>
      <c r="K17" s="22"/>
    </row>
    <row r="18" spans="1:11" x14ac:dyDescent="0.25">
      <c r="A18" s="22"/>
      <c r="B18" s="22"/>
      <c r="C18" s="161" t="s">
        <v>43</v>
      </c>
      <c r="D18" s="162"/>
      <c r="E18" s="162"/>
      <c r="F18" s="162"/>
      <c r="G18" s="162"/>
      <c r="H18" s="163"/>
      <c r="I18" s="22"/>
      <c r="J18" s="22"/>
      <c r="K18" s="22"/>
    </row>
    <row r="19" spans="1:11" ht="24.4" customHeight="1" x14ac:dyDescent="0.25">
      <c r="A19" s="22"/>
      <c r="B19" s="22"/>
      <c r="C19" s="22"/>
      <c r="D19" s="22"/>
      <c r="E19" s="22"/>
      <c r="F19" s="22"/>
      <c r="G19" s="22"/>
      <c r="H19" s="22"/>
      <c r="I19" s="22"/>
      <c r="J19" s="22"/>
      <c r="K19" s="89"/>
    </row>
    <row r="20" spans="1:11" s="41" customFormat="1" ht="15.75" x14ac:dyDescent="0.25">
      <c r="A20" s="39"/>
      <c r="B20" s="42">
        <v>1</v>
      </c>
      <c r="C20" s="166" t="s">
        <v>609</v>
      </c>
      <c r="D20" s="142"/>
      <c r="E20" s="142"/>
      <c r="F20" s="142"/>
      <c r="G20" s="142"/>
      <c r="H20" s="142"/>
      <c r="I20" s="90"/>
      <c r="J20" s="90"/>
      <c r="K20" s="91"/>
    </row>
    <row r="21" spans="1:11" s="22" customFormat="1" x14ac:dyDescent="0.25"/>
    <row r="22" spans="1:11" x14ac:dyDescent="0.25">
      <c r="A22" s="22"/>
      <c r="B22" s="22"/>
      <c r="C22" s="22"/>
      <c r="D22" s="22"/>
      <c r="E22" s="78" t="s">
        <v>625</v>
      </c>
      <c r="F22" s="22"/>
      <c r="G22" s="22"/>
      <c r="H22" s="22"/>
      <c r="I22" s="22"/>
      <c r="J22" s="22"/>
      <c r="K22" s="22"/>
    </row>
    <row r="23" spans="1:11" ht="49.5" customHeight="1" x14ac:dyDescent="0.25">
      <c r="A23" s="22"/>
      <c r="B23" s="66">
        <v>1.1000000000000001</v>
      </c>
      <c r="C23" s="143" t="s">
        <v>44</v>
      </c>
      <c r="D23" s="143"/>
      <c r="E23" s="108"/>
      <c r="F23" s="32"/>
      <c r="G23" s="22"/>
      <c r="H23" s="22"/>
      <c r="I23" s="22"/>
      <c r="J23" s="22"/>
      <c r="K23" s="24"/>
    </row>
    <row r="24" spans="1:11" x14ac:dyDescent="0.25">
      <c r="A24" s="22"/>
      <c r="B24" s="22"/>
      <c r="C24" s="22"/>
      <c r="D24" s="22"/>
      <c r="E24" s="22"/>
      <c r="F24" s="22"/>
      <c r="G24" s="22"/>
      <c r="H24" s="22"/>
      <c r="I24" s="22"/>
      <c r="J24" s="22"/>
      <c r="K24" s="22"/>
    </row>
    <row r="25" spans="1:11" ht="30.75" customHeight="1" x14ac:dyDescent="0.25">
      <c r="A25" s="22"/>
      <c r="B25" s="68">
        <v>1.2</v>
      </c>
      <c r="C25" s="143" t="s">
        <v>45</v>
      </c>
      <c r="D25" s="143"/>
      <c r="E25" s="118"/>
      <c r="F25" s="45"/>
      <c r="G25" s="17"/>
      <c r="H25" s="17"/>
      <c r="I25" s="22"/>
      <c r="J25" s="22"/>
      <c r="K25" s="22"/>
    </row>
    <row r="26" spans="1:11" x14ac:dyDescent="0.25">
      <c r="A26" s="22"/>
      <c r="B26" s="17"/>
      <c r="C26" s="17"/>
      <c r="D26" s="17"/>
      <c r="E26" s="17"/>
      <c r="F26" s="17"/>
      <c r="G26" s="17"/>
      <c r="H26" s="17"/>
      <c r="I26" s="22"/>
      <c r="J26" s="22"/>
      <c r="K26" s="22"/>
    </row>
    <row r="27" spans="1:11" ht="31.5" customHeight="1" x14ac:dyDescent="0.25">
      <c r="A27" s="22"/>
      <c r="B27" s="66">
        <v>1.3</v>
      </c>
      <c r="C27" s="130" t="s">
        <v>46</v>
      </c>
      <c r="D27" s="130"/>
      <c r="E27" s="131"/>
      <c r="F27" s="22"/>
      <c r="G27" s="22"/>
      <c r="H27" s="22"/>
      <c r="I27" s="22"/>
      <c r="J27" s="22"/>
      <c r="K27" s="22"/>
    </row>
    <row r="28" spans="1:11" ht="84.95" customHeight="1" x14ac:dyDescent="0.25">
      <c r="A28" s="22"/>
      <c r="B28" s="22"/>
      <c r="C28" s="138"/>
      <c r="D28" s="138"/>
      <c r="E28" s="138"/>
      <c r="F28" s="33"/>
      <c r="G28" s="22"/>
      <c r="H28" s="22"/>
      <c r="I28" s="22"/>
      <c r="J28" s="22"/>
      <c r="K28" s="22"/>
    </row>
    <row r="29" spans="1:11" ht="15" customHeight="1" x14ac:dyDescent="0.25">
      <c r="A29" s="22"/>
      <c r="B29" s="22"/>
      <c r="C29" s="34"/>
      <c r="D29" s="34"/>
      <c r="E29" s="34"/>
      <c r="F29" s="33"/>
      <c r="G29" s="22"/>
      <c r="H29" s="22"/>
      <c r="I29" s="22"/>
      <c r="J29" s="22"/>
      <c r="K29" s="22"/>
    </row>
    <row r="30" spans="1:11" ht="39.75" customHeight="1" x14ac:dyDescent="0.25">
      <c r="A30" s="22"/>
      <c r="B30" s="66">
        <v>1.4</v>
      </c>
      <c r="C30" s="132" t="s">
        <v>585</v>
      </c>
      <c r="D30" s="132"/>
      <c r="E30" s="133"/>
      <c r="F30" s="22"/>
      <c r="G30" s="22"/>
      <c r="H30" s="22"/>
      <c r="I30" s="22"/>
      <c r="J30" s="22"/>
      <c r="K30" s="24"/>
    </row>
    <row r="31" spans="1:11" ht="14.85" customHeight="1" x14ac:dyDescent="0.25">
      <c r="A31" s="22"/>
      <c r="B31" s="66"/>
      <c r="C31" s="85"/>
      <c r="D31" s="85"/>
      <c r="E31" s="78" t="s">
        <v>626</v>
      </c>
      <c r="F31" s="22"/>
      <c r="G31" s="22"/>
      <c r="H31" s="22"/>
      <c r="I31" s="22"/>
      <c r="J31" s="22"/>
      <c r="K31" s="24"/>
    </row>
    <row r="32" spans="1:11" ht="17.25" customHeight="1" x14ac:dyDescent="0.25">
      <c r="A32" s="22"/>
      <c r="B32" s="31"/>
      <c r="C32" s="24" t="s">
        <v>47</v>
      </c>
      <c r="D32" s="24"/>
      <c r="E32" s="120"/>
      <c r="F32" s="22"/>
      <c r="G32" s="22"/>
      <c r="H32" s="22"/>
      <c r="I32" s="22"/>
      <c r="J32" s="22"/>
      <c r="K32" s="24"/>
    </row>
    <row r="33" spans="1:11" ht="17.25" customHeight="1" x14ac:dyDescent="0.25">
      <c r="A33" s="22"/>
      <c r="B33" s="31"/>
      <c r="C33" s="139" t="s">
        <v>612</v>
      </c>
      <c r="D33" s="140"/>
      <c r="E33" s="120"/>
      <c r="F33" s="22"/>
      <c r="G33" s="22"/>
      <c r="H33" s="22"/>
      <c r="I33" s="22"/>
      <c r="J33" s="22"/>
      <c r="K33" s="24"/>
    </row>
    <row r="34" spans="1:11" ht="16.5" customHeight="1" x14ac:dyDescent="0.25">
      <c r="A34" s="22"/>
      <c r="B34" s="31"/>
      <c r="C34" s="139" t="s">
        <v>48</v>
      </c>
      <c r="D34" s="140"/>
      <c r="E34" s="120"/>
      <c r="F34" s="22"/>
      <c r="G34" s="22"/>
      <c r="H34" s="22"/>
      <c r="I34" s="22"/>
      <c r="J34" s="22"/>
      <c r="K34" s="24"/>
    </row>
    <row r="35" spans="1:11" x14ac:dyDescent="0.25">
      <c r="A35" s="22"/>
      <c r="B35" s="22"/>
      <c r="C35" s="22"/>
      <c r="D35" s="22"/>
      <c r="E35" s="22"/>
      <c r="F35" s="22"/>
      <c r="G35" s="22"/>
      <c r="H35" s="22"/>
      <c r="I35" s="22"/>
      <c r="J35" s="22"/>
      <c r="K35" s="22"/>
    </row>
    <row r="36" spans="1:11" ht="30.75" customHeight="1" x14ac:dyDescent="0.25">
      <c r="A36" s="22"/>
      <c r="B36" s="66">
        <v>1.5</v>
      </c>
      <c r="C36" s="133" t="s">
        <v>587</v>
      </c>
      <c r="D36" s="133"/>
      <c r="E36" s="133"/>
      <c r="F36" s="133"/>
      <c r="G36" s="133"/>
      <c r="H36" s="133"/>
      <c r="I36" s="22"/>
      <c r="J36" s="22"/>
      <c r="K36" s="22"/>
    </row>
    <row r="37" spans="1:11" s="22" customFormat="1" ht="14.25" customHeight="1" x14ac:dyDescent="0.25"/>
    <row r="38" spans="1:11" s="35" customFormat="1" ht="45" x14ac:dyDescent="0.25">
      <c r="A38" s="31"/>
      <c r="B38" s="31"/>
      <c r="C38" s="103" t="s">
        <v>49</v>
      </c>
      <c r="D38" s="103" t="s">
        <v>50</v>
      </c>
      <c r="E38" s="104" t="s">
        <v>51</v>
      </c>
      <c r="F38" s="104" t="s">
        <v>52</v>
      </c>
      <c r="G38" s="104" t="s">
        <v>53</v>
      </c>
      <c r="H38" s="103" t="s">
        <v>586</v>
      </c>
      <c r="I38" s="31"/>
      <c r="J38" s="31"/>
      <c r="K38" s="105"/>
    </row>
    <row r="39" spans="1:11" x14ac:dyDescent="0.25">
      <c r="A39" s="22"/>
      <c r="B39" s="22"/>
      <c r="C39" s="25"/>
      <c r="D39" s="109"/>
      <c r="E39" s="110"/>
      <c r="F39" s="111"/>
      <c r="G39" s="108"/>
      <c r="H39" s="109"/>
      <c r="I39" s="22"/>
      <c r="J39" s="22"/>
      <c r="K39" s="22"/>
    </row>
    <row r="40" spans="1:11" x14ac:dyDescent="0.25">
      <c r="A40" s="22"/>
      <c r="B40" s="22"/>
      <c r="C40" s="25"/>
      <c r="D40" s="109"/>
      <c r="E40" s="110"/>
      <c r="F40" s="111"/>
      <c r="G40" s="108"/>
      <c r="H40" s="109"/>
      <c r="I40" s="22"/>
      <c r="J40" s="22"/>
      <c r="K40" s="22"/>
    </row>
    <row r="41" spans="1:11" x14ac:dyDescent="0.25">
      <c r="A41" s="22"/>
      <c r="B41" s="22"/>
      <c r="C41" s="25"/>
      <c r="D41" s="109"/>
      <c r="E41" s="110"/>
      <c r="F41" s="111"/>
      <c r="G41" s="108"/>
      <c r="H41" s="109"/>
      <c r="I41" s="22"/>
      <c r="J41" s="22"/>
      <c r="K41" s="22"/>
    </row>
    <row r="42" spans="1:11" x14ac:dyDescent="0.25">
      <c r="A42" s="22"/>
      <c r="B42" s="22"/>
      <c r="C42" s="25"/>
      <c r="D42" s="109"/>
      <c r="E42" s="110"/>
      <c r="F42" s="111"/>
      <c r="G42" s="108"/>
      <c r="H42" s="109"/>
      <c r="I42" s="22"/>
      <c r="J42" s="22"/>
      <c r="K42" s="22"/>
    </row>
    <row r="43" spans="1:11" x14ac:dyDescent="0.25">
      <c r="A43" s="22"/>
      <c r="B43" s="22"/>
      <c r="C43" s="25"/>
      <c r="D43" s="109"/>
      <c r="E43" s="110"/>
      <c r="F43" s="111"/>
      <c r="G43" s="108"/>
      <c r="H43" s="109"/>
      <c r="I43" s="22"/>
      <c r="J43" s="22"/>
      <c r="K43" s="22"/>
    </row>
    <row r="44" spans="1:11" x14ac:dyDescent="0.25">
      <c r="A44" s="22"/>
      <c r="B44" s="22"/>
      <c r="C44" s="25"/>
      <c r="D44" s="109"/>
      <c r="E44" s="110"/>
      <c r="F44" s="111"/>
      <c r="G44" s="108"/>
      <c r="H44" s="109"/>
      <c r="I44" s="22"/>
      <c r="J44" s="22"/>
      <c r="K44" s="22"/>
    </row>
    <row r="45" spans="1:11" x14ac:dyDescent="0.25">
      <c r="A45" s="22"/>
      <c r="B45" s="22"/>
      <c r="C45" s="25"/>
      <c r="D45" s="109"/>
      <c r="E45" s="110"/>
      <c r="F45" s="111"/>
      <c r="G45" s="108"/>
      <c r="H45" s="109"/>
      <c r="I45" s="22"/>
      <c r="J45" s="22"/>
      <c r="K45" s="22"/>
    </row>
    <row r="46" spans="1:11" x14ac:dyDescent="0.25">
      <c r="A46" s="22"/>
      <c r="B46" s="22"/>
      <c r="C46" s="25"/>
      <c r="D46" s="109"/>
      <c r="E46" s="110"/>
      <c r="F46" s="111"/>
      <c r="G46" s="108"/>
      <c r="H46" s="109"/>
      <c r="I46" s="22"/>
      <c r="J46" s="22"/>
      <c r="K46" s="22"/>
    </row>
    <row r="47" spans="1:11" x14ac:dyDescent="0.25">
      <c r="A47" s="22"/>
      <c r="B47" s="22"/>
      <c r="C47" s="25"/>
      <c r="D47" s="109"/>
      <c r="E47" s="110"/>
      <c r="F47" s="111"/>
      <c r="G47" s="108"/>
      <c r="H47" s="109"/>
      <c r="I47" s="22"/>
      <c r="J47" s="22"/>
      <c r="K47" s="22"/>
    </row>
    <row r="48" spans="1:11" x14ac:dyDescent="0.25">
      <c r="A48" s="22"/>
      <c r="B48" s="22"/>
      <c r="C48" s="25"/>
      <c r="D48" s="109"/>
      <c r="E48" s="110"/>
      <c r="F48" s="111"/>
      <c r="G48" s="108"/>
      <c r="H48" s="109"/>
      <c r="I48" s="22"/>
      <c r="J48" s="22"/>
      <c r="K48" s="22"/>
    </row>
    <row r="49" spans="1:11" x14ac:dyDescent="0.25">
      <c r="A49" s="22"/>
      <c r="B49" s="22"/>
      <c r="C49" s="25"/>
      <c r="D49" s="109"/>
      <c r="E49" s="110"/>
      <c r="F49" s="111"/>
      <c r="G49" s="108"/>
      <c r="H49" s="109"/>
      <c r="I49" s="22"/>
      <c r="J49" s="22"/>
      <c r="K49" s="22"/>
    </row>
    <row r="50" spans="1:11" x14ac:dyDescent="0.25">
      <c r="A50" s="22"/>
      <c r="B50" s="22"/>
      <c r="C50" s="25"/>
      <c r="D50" s="109"/>
      <c r="E50" s="110"/>
      <c r="F50" s="111"/>
      <c r="G50" s="108"/>
      <c r="H50" s="109"/>
      <c r="I50" s="22"/>
      <c r="J50" s="22"/>
      <c r="K50" s="22"/>
    </row>
    <row r="51" spans="1:11" x14ac:dyDescent="0.25">
      <c r="A51" s="22"/>
      <c r="B51" s="22"/>
      <c r="C51" s="75">
        <f>COUNTA(C39:C50)</f>
        <v>0</v>
      </c>
      <c r="D51" s="69"/>
      <c r="E51" s="76">
        <f>SUM(E39:E50)</f>
        <v>0</v>
      </c>
      <c r="F51" s="70"/>
      <c r="G51" s="69"/>
      <c r="H51" s="69"/>
      <c r="I51" s="22"/>
      <c r="J51" s="22"/>
      <c r="K51" s="22"/>
    </row>
    <row r="52" spans="1:11" ht="24.4" customHeight="1" x14ac:dyDescent="0.25">
      <c r="A52" s="22"/>
      <c r="B52" s="22"/>
      <c r="C52" s="22"/>
      <c r="D52" s="22"/>
      <c r="E52" s="22"/>
      <c r="F52" s="22"/>
      <c r="G52" s="22"/>
      <c r="H52" s="22"/>
      <c r="I52" s="22"/>
      <c r="J52" s="22"/>
      <c r="K52" s="22"/>
    </row>
    <row r="53" spans="1:11" s="41" customFormat="1" ht="15.75" x14ac:dyDescent="0.25">
      <c r="A53" s="39"/>
      <c r="B53" s="72">
        <v>2</v>
      </c>
      <c r="C53" s="141" t="s">
        <v>588</v>
      </c>
      <c r="D53" s="142"/>
      <c r="E53" s="142"/>
      <c r="F53" s="142"/>
      <c r="G53" s="142"/>
      <c r="H53" s="142"/>
      <c r="I53" s="90"/>
      <c r="J53" s="90"/>
      <c r="K53" s="90"/>
    </row>
    <row r="54" spans="1:11" x14ac:dyDescent="0.25">
      <c r="A54" s="22"/>
      <c r="B54" s="17"/>
      <c r="C54" s="17"/>
      <c r="D54" s="17"/>
      <c r="E54" s="17"/>
      <c r="F54" s="17"/>
      <c r="G54" s="17"/>
      <c r="H54" s="17"/>
      <c r="I54" s="22"/>
      <c r="J54" s="22"/>
      <c r="K54" s="22"/>
    </row>
    <row r="55" spans="1:11" x14ac:dyDescent="0.25">
      <c r="A55" s="22"/>
      <c r="B55" s="17"/>
      <c r="C55" s="17"/>
      <c r="D55" s="17"/>
      <c r="E55" s="78" t="s">
        <v>625</v>
      </c>
      <c r="F55" s="17"/>
      <c r="G55" s="17"/>
      <c r="H55" s="17"/>
      <c r="I55" s="22"/>
      <c r="J55" s="22"/>
      <c r="K55" s="22"/>
    </row>
    <row r="56" spans="1:11" ht="50.25" customHeight="1" x14ac:dyDescent="0.25">
      <c r="A56" s="22"/>
      <c r="B56" s="73">
        <v>2.1</v>
      </c>
      <c r="C56" s="150" t="s">
        <v>55</v>
      </c>
      <c r="D56" s="150"/>
      <c r="E56" s="118"/>
      <c r="F56" s="45"/>
      <c r="G56" s="17"/>
      <c r="H56" s="17"/>
      <c r="I56" s="22"/>
      <c r="J56" s="22"/>
      <c r="K56" s="22"/>
    </row>
    <row r="57" spans="1:11" ht="15" customHeight="1" x14ac:dyDescent="0.25">
      <c r="A57" s="22"/>
      <c r="B57" s="60"/>
      <c r="C57" s="60"/>
      <c r="D57" s="60"/>
      <c r="E57" s="17"/>
      <c r="F57" s="17"/>
      <c r="G57" s="17"/>
      <c r="H57" s="17"/>
      <c r="I57" s="22"/>
      <c r="J57" s="22"/>
      <c r="K57" s="22"/>
    </row>
    <row r="58" spans="1:11" ht="30.75" customHeight="1" x14ac:dyDescent="0.25">
      <c r="A58" s="22"/>
      <c r="B58" s="68">
        <v>2.2000000000000002</v>
      </c>
      <c r="C58" s="143" t="s">
        <v>56</v>
      </c>
      <c r="D58" s="143"/>
      <c r="E58" s="118"/>
      <c r="F58" s="45"/>
      <c r="G58" s="17"/>
      <c r="H58" s="17"/>
      <c r="I58" s="22"/>
      <c r="J58" s="22"/>
      <c r="K58" s="22"/>
    </row>
    <row r="59" spans="1:11" x14ac:dyDescent="0.25">
      <c r="A59" s="22"/>
      <c r="B59" s="60"/>
      <c r="C59" s="60"/>
      <c r="D59" s="60"/>
      <c r="E59" s="17"/>
      <c r="F59" s="17"/>
      <c r="G59" s="17"/>
      <c r="H59" s="17"/>
      <c r="I59" s="22"/>
      <c r="J59" s="22"/>
      <c r="K59" s="22"/>
    </row>
    <row r="60" spans="1:11" s="35" customFormat="1" ht="21.75" customHeight="1" x14ac:dyDescent="0.25">
      <c r="A60" s="31"/>
      <c r="B60" s="73">
        <v>2.2999999999999998</v>
      </c>
      <c r="C60" s="135" t="s">
        <v>57</v>
      </c>
      <c r="D60" s="135"/>
      <c r="E60" s="131"/>
      <c r="F60" s="44"/>
      <c r="G60" s="44"/>
      <c r="H60" s="44"/>
      <c r="I60" s="31"/>
      <c r="J60" s="31"/>
      <c r="K60" s="31"/>
    </row>
    <row r="61" spans="1:11" ht="84.95" customHeight="1" x14ac:dyDescent="0.25">
      <c r="A61" s="22"/>
      <c r="B61" s="17"/>
      <c r="C61" s="167"/>
      <c r="D61" s="167"/>
      <c r="E61" s="167"/>
      <c r="F61" s="46"/>
      <c r="G61" s="17"/>
      <c r="H61" s="17"/>
      <c r="I61" s="22"/>
      <c r="J61" s="22"/>
      <c r="K61" s="22"/>
    </row>
    <row r="62" spans="1:11" x14ac:dyDescent="0.25">
      <c r="A62" s="22"/>
      <c r="B62" s="17"/>
      <c r="C62" s="47"/>
      <c r="D62" s="47"/>
      <c r="E62" s="47"/>
      <c r="F62" s="46"/>
      <c r="G62" s="17"/>
      <c r="H62" s="17"/>
      <c r="I62" s="22"/>
      <c r="J62" s="22"/>
      <c r="K62" s="22"/>
    </row>
    <row r="63" spans="1:11" ht="37.5" customHeight="1" x14ac:dyDescent="0.25">
      <c r="A63" s="22"/>
      <c r="B63" s="73">
        <v>2.4</v>
      </c>
      <c r="C63" s="134" t="s">
        <v>616</v>
      </c>
      <c r="D63" s="136"/>
      <c r="E63" s="137"/>
      <c r="F63" s="137"/>
      <c r="G63" s="137"/>
      <c r="H63" s="17"/>
      <c r="I63" s="22"/>
      <c r="J63" s="22"/>
      <c r="K63" s="22"/>
    </row>
    <row r="64" spans="1:11" ht="27.75" customHeight="1" x14ac:dyDescent="0.25">
      <c r="A64" s="22"/>
      <c r="B64" s="71"/>
      <c r="C64" s="15"/>
      <c r="D64" s="15"/>
      <c r="E64" s="78" t="s">
        <v>58</v>
      </c>
      <c r="F64" s="86" t="s">
        <v>589</v>
      </c>
      <c r="G64" s="86" t="s">
        <v>590</v>
      </c>
      <c r="H64" s="17"/>
      <c r="I64" s="22"/>
      <c r="J64" s="22"/>
      <c r="K64" s="22"/>
    </row>
    <row r="65" spans="1:11" x14ac:dyDescent="0.25">
      <c r="A65" s="22"/>
      <c r="B65" s="44"/>
      <c r="C65" s="85" t="s">
        <v>591</v>
      </c>
      <c r="D65" s="15"/>
      <c r="E65" s="112"/>
      <c r="F65" s="113"/>
      <c r="G65" s="114"/>
      <c r="H65" s="17"/>
      <c r="I65" s="22"/>
      <c r="J65" s="22"/>
      <c r="K65" s="22"/>
    </row>
    <row r="66" spans="1:11" ht="19.899999999999999" customHeight="1" x14ac:dyDescent="0.25">
      <c r="A66" s="22"/>
      <c r="B66" s="17"/>
      <c r="C66" s="47"/>
      <c r="D66" s="47"/>
      <c r="E66" s="47"/>
      <c r="F66" s="46"/>
      <c r="G66" s="17"/>
      <c r="H66" s="17"/>
      <c r="I66" s="22"/>
      <c r="J66" s="22"/>
      <c r="K66" s="22"/>
    </row>
    <row r="67" spans="1:11" ht="37.5" customHeight="1" x14ac:dyDescent="0.25">
      <c r="A67" s="22"/>
      <c r="B67" s="73">
        <v>2.5</v>
      </c>
      <c r="C67" s="134" t="s">
        <v>620</v>
      </c>
      <c r="D67" s="134"/>
      <c r="E67" s="134"/>
      <c r="F67" s="22"/>
      <c r="G67" s="22"/>
      <c r="H67" s="17"/>
      <c r="I67" s="22"/>
      <c r="J67" s="22"/>
      <c r="K67" s="22"/>
    </row>
    <row r="68" spans="1:11" ht="14.45" customHeight="1" x14ac:dyDescent="0.25">
      <c r="A68" s="22"/>
      <c r="B68" s="73"/>
      <c r="C68" s="67"/>
      <c r="D68" s="67"/>
      <c r="E68" s="78" t="s">
        <v>626</v>
      </c>
      <c r="F68" s="22"/>
      <c r="G68" s="22"/>
      <c r="H68" s="17"/>
      <c r="I68" s="22"/>
      <c r="J68" s="22"/>
      <c r="K68" s="22"/>
    </row>
    <row r="69" spans="1:11" ht="27" customHeight="1" x14ac:dyDescent="0.25">
      <c r="A69" s="22"/>
      <c r="B69" s="44"/>
      <c r="C69" s="67" t="s">
        <v>592</v>
      </c>
      <c r="D69" s="15"/>
      <c r="E69" s="119"/>
      <c r="F69" s="22"/>
      <c r="G69" s="22"/>
      <c r="H69" s="17"/>
      <c r="I69" s="22"/>
      <c r="J69" s="22"/>
      <c r="K69" s="22"/>
    </row>
    <row r="70" spans="1:11" x14ac:dyDescent="0.25">
      <c r="A70" s="22"/>
      <c r="B70" s="17"/>
      <c r="C70" s="17"/>
      <c r="D70" s="17"/>
      <c r="E70" s="17"/>
      <c r="F70" s="17"/>
      <c r="G70" s="17"/>
      <c r="H70" s="17"/>
      <c r="I70" s="22"/>
      <c r="J70" s="22"/>
      <c r="K70" s="22"/>
    </row>
    <row r="71" spans="1:11" ht="34.5" customHeight="1" x14ac:dyDescent="0.25">
      <c r="A71" s="22"/>
      <c r="B71" s="73">
        <v>2.6</v>
      </c>
      <c r="C71" s="150" t="s">
        <v>593</v>
      </c>
      <c r="D71" s="155"/>
      <c r="E71" s="155"/>
      <c r="F71" s="155"/>
      <c r="G71" s="155"/>
      <c r="H71" s="155"/>
      <c r="I71" s="22"/>
      <c r="J71" s="22"/>
      <c r="K71" s="22"/>
    </row>
    <row r="72" spans="1:11" x14ac:dyDescent="0.25">
      <c r="A72" s="22"/>
      <c r="B72" s="73"/>
      <c r="C72" s="74" t="s">
        <v>613</v>
      </c>
      <c r="D72" s="74"/>
      <c r="E72" s="74"/>
      <c r="F72" s="74"/>
      <c r="G72" s="74"/>
      <c r="H72" s="74"/>
      <c r="I72" s="22"/>
      <c r="J72" s="22"/>
      <c r="K72" s="22"/>
    </row>
    <row r="73" spans="1:11" x14ac:dyDescent="0.25">
      <c r="A73" s="22"/>
      <c r="B73" s="73"/>
      <c r="C73" s="74"/>
      <c r="D73" s="74"/>
      <c r="E73" s="74"/>
      <c r="F73" s="74"/>
      <c r="G73" s="74"/>
      <c r="H73" s="74"/>
      <c r="I73" s="22"/>
      <c r="J73" s="22"/>
      <c r="K73" s="22"/>
    </row>
    <row r="74" spans="1:11" ht="29.25" customHeight="1" x14ac:dyDescent="0.25">
      <c r="A74" s="22"/>
      <c r="B74" s="73"/>
      <c r="C74" s="150" t="s">
        <v>594</v>
      </c>
      <c r="D74" s="150"/>
      <c r="E74" s="150"/>
      <c r="F74" s="150"/>
      <c r="G74" s="150"/>
      <c r="H74" s="150"/>
      <c r="I74" s="22"/>
      <c r="J74" s="22"/>
      <c r="K74" s="22"/>
    </row>
    <row r="75" spans="1:11" x14ac:dyDescent="0.25">
      <c r="A75" s="22"/>
      <c r="B75" s="17"/>
      <c r="C75" s="17"/>
      <c r="D75" s="17"/>
      <c r="E75" s="17"/>
      <c r="F75" s="17"/>
      <c r="G75" s="17"/>
      <c r="H75" s="17"/>
      <c r="I75" s="22"/>
      <c r="J75" s="22"/>
      <c r="K75" s="22"/>
    </row>
    <row r="76" spans="1:11" s="35" customFormat="1" ht="39.4" customHeight="1" x14ac:dyDescent="0.25">
      <c r="A76" s="31"/>
      <c r="B76" s="44"/>
      <c r="C76" s="106" t="s">
        <v>49</v>
      </c>
      <c r="D76" s="106" t="s">
        <v>59</v>
      </c>
      <c r="E76" s="107" t="s">
        <v>60</v>
      </c>
      <c r="F76" s="107" t="s">
        <v>595</v>
      </c>
      <c r="G76" s="104" t="s">
        <v>596</v>
      </c>
      <c r="H76" s="106" t="s">
        <v>61</v>
      </c>
      <c r="I76" s="31"/>
      <c r="J76" s="31"/>
      <c r="K76" s="31"/>
    </row>
    <row r="77" spans="1:11" x14ac:dyDescent="0.25">
      <c r="A77" s="22"/>
      <c r="B77" s="22"/>
      <c r="C77" s="25"/>
      <c r="D77" s="25"/>
      <c r="E77" s="110"/>
      <c r="F77" s="111"/>
      <c r="G77" s="108"/>
      <c r="H77" s="109"/>
      <c r="I77" s="22"/>
      <c r="J77" s="22"/>
      <c r="K77" s="22"/>
    </row>
    <row r="78" spans="1:11" x14ac:dyDescent="0.25">
      <c r="A78" s="22"/>
      <c r="B78" s="22"/>
      <c r="C78" s="25"/>
      <c r="D78" s="25"/>
      <c r="E78" s="110"/>
      <c r="F78" s="111"/>
      <c r="G78" s="108"/>
      <c r="H78" s="109"/>
      <c r="I78" s="22"/>
      <c r="J78" s="22"/>
      <c r="K78" s="22"/>
    </row>
    <row r="79" spans="1:11" x14ac:dyDescent="0.25">
      <c r="A79" s="22"/>
      <c r="B79" s="22"/>
      <c r="C79" s="25"/>
      <c r="D79" s="25"/>
      <c r="E79" s="110"/>
      <c r="F79" s="111"/>
      <c r="G79" s="108"/>
      <c r="H79" s="109"/>
      <c r="I79" s="22"/>
      <c r="J79" s="22"/>
      <c r="K79" s="22"/>
    </row>
    <row r="80" spans="1:11" x14ac:dyDescent="0.25">
      <c r="A80" s="22"/>
      <c r="B80" s="22"/>
      <c r="C80" s="25"/>
      <c r="D80" s="25"/>
      <c r="E80" s="110"/>
      <c r="F80" s="111"/>
      <c r="G80" s="108"/>
      <c r="H80" s="109"/>
      <c r="I80" s="22"/>
      <c r="J80" s="22"/>
      <c r="K80" s="22"/>
    </row>
    <row r="81" spans="1:11" x14ac:dyDescent="0.25">
      <c r="A81" s="22"/>
      <c r="B81" s="22"/>
      <c r="C81" s="25"/>
      <c r="D81" s="25"/>
      <c r="E81" s="110"/>
      <c r="F81" s="111"/>
      <c r="G81" s="108"/>
      <c r="H81" s="109"/>
      <c r="I81" s="22"/>
      <c r="J81" s="22"/>
      <c r="K81" s="22"/>
    </row>
    <row r="82" spans="1:11" x14ac:dyDescent="0.25">
      <c r="A82" s="22"/>
      <c r="B82" s="22"/>
      <c r="C82" s="25"/>
      <c r="D82" s="25"/>
      <c r="E82" s="110"/>
      <c r="F82" s="111"/>
      <c r="G82" s="108"/>
      <c r="H82" s="109"/>
      <c r="I82" s="22"/>
      <c r="J82" s="22"/>
      <c r="K82" s="22"/>
    </row>
    <row r="83" spans="1:11" x14ac:dyDescent="0.25">
      <c r="A83" s="22"/>
      <c r="B83" s="22"/>
      <c r="C83" s="25"/>
      <c r="D83" s="25"/>
      <c r="E83" s="110"/>
      <c r="F83" s="111"/>
      <c r="G83" s="108"/>
      <c r="H83" s="109"/>
      <c r="I83" s="22"/>
      <c r="J83" s="22"/>
      <c r="K83" s="22"/>
    </row>
    <row r="84" spans="1:11" x14ac:dyDescent="0.25">
      <c r="A84" s="22"/>
      <c r="B84" s="22"/>
      <c r="C84" s="25"/>
      <c r="D84" s="25"/>
      <c r="E84" s="110"/>
      <c r="F84" s="111"/>
      <c r="G84" s="108"/>
      <c r="H84" s="109"/>
      <c r="I84" s="22"/>
      <c r="J84" s="22"/>
      <c r="K84" s="22"/>
    </row>
    <row r="85" spans="1:11" x14ac:dyDescent="0.25">
      <c r="A85" s="22"/>
      <c r="B85" s="22"/>
      <c r="C85" s="25"/>
      <c r="D85" s="25"/>
      <c r="E85" s="110"/>
      <c r="F85" s="111"/>
      <c r="G85" s="108"/>
      <c r="H85" s="109"/>
      <c r="I85" s="22"/>
      <c r="J85" s="22"/>
      <c r="K85" s="22"/>
    </row>
    <row r="86" spans="1:11" x14ac:dyDescent="0.25">
      <c r="A86" s="22"/>
      <c r="B86" s="22"/>
      <c r="C86" s="25"/>
      <c r="D86" s="25"/>
      <c r="E86" s="110"/>
      <c r="F86" s="111"/>
      <c r="G86" s="108"/>
      <c r="H86" s="109"/>
      <c r="I86" s="22"/>
      <c r="J86" s="22"/>
      <c r="K86" s="22"/>
    </row>
    <row r="87" spans="1:11" x14ac:dyDescent="0.25">
      <c r="A87" s="22"/>
      <c r="B87" s="22"/>
      <c r="C87" s="25"/>
      <c r="D87" s="25"/>
      <c r="E87" s="110"/>
      <c r="F87" s="111"/>
      <c r="G87" s="108"/>
      <c r="H87" s="109"/>
      <c r="I87" s="22"/>
      <c r="J87" s="22"/>
      <c r="K87" s="22"/>
    </row>
    <row r="88" spans="1:11" x14ac:dyDescent="0.25">
      <c r="A88" s="22"/>
      <c r="B88" s="22"/>
      <c r="C88" s="25"/>
      <c r="D88" s="25"/>
      <c r="E88" s="110"/>
      <c r="F88" s="111"/>
      <c r="G88" s="108"/>
      <c r="H88" s="109"/>
      <c r="I88" s="22"/>
      <c r="J88" s="22"/>
      <c r="K88" s="22"/>
    </row>
    <row r="89" spans="1:11" x14ac:dyDescent="0.25">
      <c r="A89" s="22"/>
      <c r="B89" s="22"/>
      <c r="C89" s="75">
        <f>COUNTA(C77:C88)</f>
        <v>0</v>
      </c>
      <c r="D89" s="69"/>
      <c r="E89" s="76">
        <f>SUM(E77:E88)</f>
        <v>0</v>
      </c>
      <c r="F89" s="76"/>
      <c r="G89" s="69"/>
      <c r="H89" s="69"/>
      <c r="I89" s="22"/>
      <c r="J89" s="22"/>
      <c r="K89" s="22"/>
    </row>
    <row r="90" spans="1:11" ht="24.4" customHeight="1" x14ac:dyDescent="0.25">
      <c r="A90" s="22"/>
      <c r="B90" s="22"/>
      <c r="C90" s="22"/>
      <c r="D90" s="22"/>
      <c r="E90" s="22"/>
      <c r="F90" s="22"/>
      <c r="G90" s="22"/>
      <c r="H90" s="22"/>
      <c r="I90" s="22"/>
      <c r="J90" s="22"/>
      <c r="K90" s="22"/>
    </row>
    <row r="91" spans="1:11" s="41" customFormat="1" ht="15.75" x14ac:dyDescent="0.25">
      <c r="A91" s="39"/>
      <c r="B91" s="43">
        <v>3</v>
      </c>
      <c r="C91" s="166" t="s">
        <v>62</v>
      </c>
      <c r="D91" s="149"/>
      <c r="E91" s="149"/>
      <c r="F91" s="149"/>
      <c r="G91" s="149"/>
      <c r="H91" s="149"/>
      <c r="I91" s="90"/>
      <c r="J91" s="90"/>
      <c r="K91" s="90"/>
    </row>
    <row r="92" spans="1:11" s="22" customFormat="1" x14ac:dyDescent="0.25"/>
    <row r="93" spans="1:11" x14ac:dyDescent="0.25">
      <c r="A93" s="22"/>
      <c r="B93" s="22"/>
      <c r="C93" s="22"/>
      <c r="D93" s="22"/>
      <c r="E93" s="78" t="s">
        <v>625</v>
      </c>
      <c r="F93" s="22"/>
      <c r="G93" s="22"/>
      <c r="H93" s="22"/>
      <c r="I93" s="22"/>
      <c r="J93" s="22"/>
      <c r="K93" s="22"/>
    </row>
    <row r="94" spans="1:11" ht="49.5" customHeight="1" x14ac:dyDescent="0.25">
      <c r="A94" s="22"/>
      <c r="B94" s="66">
        <v>3.1</v>
      </c>
      <c r="C94" s="132" t="s">
        <v>599</v>
      </c>
      <c r="D94" s="132"/>
      <c r="E94" s="108"/>
      <c r="F94" s="32"/>
      <c r="G94" s="22"/>
      <c r="H94" s="22"/>
      <c r="I94" s="22"/>
      <c r="J94" s="22"/>
      <c r="K94" s="22"/>
    </row>
    <row r="95" spans="1:11" ht="19.899999999999999" customHeight="1" x14ac:dyDescent="0.25">
      <c r="A95" s="22"/>
      <c r="B95" s="22"/>
      <c r="C95" s="22"/>
      <c r="D95" s="22"/>
      <c r="E95" s="22"/>
      <c r="F95" s="22"/>
      <c r="G95" s="22"/>
      <c r="H95" s="22"/>
      <c r="I95" s="22"/>
      <c r="J95" s="22"/>
      <c r="K95" s="22"/>
    </row>
    <row r="96" spans="1:11" ht="30.75" customHeight="1" x14ac:dyDescent="0.25">
      <c r="A96" s="22"/>
      <c r="B96" s="66">
        <v>3.2</v>
      </c>
      <c r="C96" s="150" t="s">
        <v>63</v>
      </c>
      <c r="D96" s="150"/>
      <c r="E96" s="108"/>
      <c r="F96" s="32"/>
      <c r="G96" s="22"/>
      <c r="H96" s="22"/>
      <c r="I96" s="22"/>
      <c r="J96" s="22"/>
      <c r="K96" s="22"/>
    </row>
    <row r="97" spans="1:11" x14ac:dyDescent="0.25">
      <c r="A97" s="22"/>
      <c r="B97" s="22"/>
      <c r="C97" s="22"/>
      <c r="D97" s="22"/>
      <c r="E97" s="22"/>
      <c r="F97" s="22"/>
      <c r="G97" s="22"/>
      <c r="H97" s="22"/>
      <c r="I97" s="22"/>
      <c r="J97" s="22"/>
      <c r="K97" s="22"/>
    </row>
    <row r="98" spans="1:11" s="35" customFormat="1" ht="23.25" customHeight="1" x14ac:dyDescent="0.25">
      <c r="A98" s="31"/>
      <c r="B98" s="73">
        <v>3.3</v>
      </c>
      <c r="C98" s="135" t="s">
        <v>64</v>
      </c>
      <c r="D98" s="135"/>
      <c r="E98" s="153"/>
      <c r="F98" s="31"/>
      <c r="G98" s="31"/>
      <c r="H98" s="31"/>
      <c r="I98" s="31"/>
      <c r="J98" s="31"/>
      <c r="K98" s="31"/>
    </row>
    <row r="99" spans="1:11" ht="84.95" customHeight="1" x14ac:dyDescent="0.25">
      <c r="A99" s="22"/>
      <c r="B99" s="22"/>
      <c r="C99" s="138"/>
      <c r="D99" s="138"/>
      <c r="E99" s="138"/>
      <c r="F99" s="33"/>
      <c r="G99" s="22"/>
      <c r="H99" s="22"/>
      <c r="I99" s="22"/>
      <c r="J99" s="22"/>
      <c r="K99" s="22"/>
    </row>
    <row r="100" spans="1:11" x14ac:dyDescent="0.25">
      <c r="A100" s="22"/>
      <c r="B100" s="22"/>
      <c r="C100" s="34"/>
      <c r="D100" s="34"/>
      <c r="E100" s="34"/>
      <c r="F100" s="33"/>
      <c r="G100" s="22"/>
      <c r="H100" s="22"/>
      <c r="I100" s="22"/>
      <c r="J100" s="22"/>
      <c r="K100" s="22"/>
    </row>
    <row r="101" spans="1:11" ht="35.25" customHeight="1" x14ac:dyDescent="0.25">
      <c r="A101" s="22"/>
      <c r="B101" s="66">
        <v>3.4</v>
      </c>
      <c r="C101" s="150" t="s">
        <v>621</v>
      </c>
      <c r="D101" s="150"/>
      <c r="E101" s="155"/>
      <c r="F101" s="155"/>
      <c r="G101" s="155"/>
      <c r="H101" s="22"/>
      <c r="I101" s="22"/>
      <c r="J101" s="22"/>
      <c r="K101" s="22"/>
    </row>
    <row r="102" spans="1:11" ht="33.75" customHeight="1" x14ac:dyDescent="0.25">
      <c r="A102" s="22"/>
      <c r="B102" s="31"/>
      <c r="C102" s="15"/>
      <c r="D102" s="15"/>
      <c r="E102" s="78" t="s">
        <v>58</v>
      </c>
      <c r="F102" s="86" t="s">
        <v>597</v>
      </c>
      <c r="G102" s="86" t="s">
        <v>598</v>
      </c>
      <c r="I102" s="22"/>
      <c r="J102" s="22"/>
      <c r="K102" s="22"/>
    </row>
    <row r="103" spans="1:11" x14ac:dyDescent="0.25">
      <c r="A103" s="22"/>
      <c r="B103" s="31"/>
      <c r="C103" s="151" t="s">
        <v>65</v>
      </c>
      <c r="D103" s="152"/>
      <c r="E103" s="115"/>
      <c r="F103" s="116"/>
      <c r="G103" s="117"/>
      <c r="H103" s="22"/>
      <c r="I103" s="22"/>
      <c r="J103" s="22"/>
      <c r="K103" s="22"/>
    </row>
    <row r="104" spans="1:11" x14ac:dyDescent="0.25">
      <c r="A104" s="22"/>
      <c r="B104" s="31"/>
      <c r="C104" s="49" t="s">
        <v>66</v>
      </c>
      <c r="D104" s="48"/>
      <c r="E104" s="115"/>
      <c r="F104" s="116"/>
      <c r="G104" s="117"/>
      <c r="H104" s="22"/>
      <c r="I104" s="22"/>
      <c r="J104" s="22"/>
      <c r="K104" s="22"/>
    </row>
    <row r="105" spans="1:11" x14ac:dyDescent="0.25">
      <c r="A105" s="22"/>
      <c r="B105" s="31"/>
      <c r="C105" s="151" t="s">
        <v>67</v>
      </c>
      <c r="D105" s="152"/>
      <c r="E105" s="115"/>
      <c r="F105" s="116"/>
      <c r="G105" s="117"/>
      <c r="H105" s="22"/>
      <c r="I105" s="22"/>
      <c r="J105" s="22"/>
      <c r="K105" s="22"/>
    </row>
    <row r="106" spans="1:11" ht="19.899999999999999" customHeight="1" x14ac:dyDescent="0.25">
      <c r="A106" s="22"/>
      <c r="B106" s="22"/>
      <c r="C106" s="34"/>
      <c r="D106" s="34"/>
      <c r="E106" s="34"/>
      <c r="F106" s="33"/>
      <c r="G106" s="22"/>
      <c r="H106" s="22"/>
      <c r="I106" s="22"/>
      <c r="J106" s="22"/>
      <c r="K106" s="22"/>
    </row>
    <row r="107" spans="1:11" ht="50.25" customHeight="1" x14ac:dyDescent="0.25">
      <c r="A107" s="22"/>
      <c r="B107" s="66">
        <v>3.5</v>
      </c>
      <c r="C107" s="150" t="s">
        <v>600</v>
      </c>
      <c r="D107" s="150"/>
      <c r="E107" s="145"/>
      <c r="F107" s="22"/>
      <c r="G107" s="22"/>
      <c r="H107" s="22"/>
      <c r="I107" s="22"/>
      <c r="J107" s="22"/>
      <c r="K107" s="22"/>
    </row>
    <row r="108" spans="1:11" ht="14.65" customHeight="1" x14ac:dyDescent="0.25">
      <c r="A108" s="22"/>
      <c r="B108" s="66"/>
      <c r="C108" s="80"/>
      <c r="D108" s="80"/>
      <c r="E108" s="78" t="s">
        <v>626</v>
      </c>
      <c r="F108" s="22"/>
      <c r="G108" s="22"/>
      <c r="H108" s="22"/>
      <c r="I108" s="22"/>
      <c r="J108" s="22"/>
      <c r="K108" s="22"/>
    </row>
    <row r="109" spans="1:11" x14ac:dyDescent="0.25">
      <c r="A109" s="22"/>
      <c r="B109" s="31"/>
      <c r="C109" s="151" t="s">
        <v>65</v>
      </c>
      <c r="D109" s="152"/>
      <c r="E109" s="120"/>
      <c r="F109" s="22"/>
      <c r="G109" s="22"/>
      <c r="H109" s="22"/>
      <c r="I109" s="22"/>
      <c r="J109" s="22"/>
      <c r="K109" s="22"/>
    </row>
    <row r="110" spans="1:11" x14ac:dyDescent="0.25">
      <c r="A110" s="22"/>
      <c r="B110" s="31"/>
      <c r="C110" s="49" t="s">
        <v>66</v>
      </c>
      <c r="D110" s="48"/>
      <c r="E110" s="120"/>
      <c r="F110" s="22"/>
      <c r="G110" s="22"/>
      <c r="H110" s="22"/>
      <c r="I110" s="22"/>
      <c r="J110" s="22"/>
      <c r="K110" s="22"/>
    </row>
    <row r="111" spans="1:11" x14ac:dyDescent="0.25">
      <c r="A111" s="22"/>
      <c r="B111" s="31"/>
      <c r="C111" s="151" t="s">
        <v>67</v>
      </c>
      <c r="D111" s="152"/>
      <c r="E111" s="120"/>
      <c r="F111" s="22"/>
      <c r="G111" s="22"/>
      <c r="H111" s="22"/>
      <c r="I111" s="22"/>
      <c r="J111" s="22"/>
      <c r="K111" s="22"/>
    </row>
    <row r="112" spans="1:11" x14ac:dyDescent="0.25">
      <c r="A112" s="22"/>
      <c r="B112" s="22"/>
      <c r="C112" s="22"/>
      <c r="D112" s="22"/>
      <c r="E112" s="22"/>
      <c r="F112" s="22"/>
      <c r="G112" s="22"/>
      <c r="H112" s="22"/>
      <c r="I112" s="22"/>
      <c r="J112" s="22"/>
      <c r="K112" s="22"/>
    </row>
    <row r="113" spans="1:11" ht="31.5" customHeight="1" x14ac:dyDescent="0.25">
      <c r="A113" s="22"/>
      <c r="B113" s="66">
        <v>3.6</v>
      </c>
      <c r="C113" s="146" t="s">
        <v>68</v>
      </c>
      <c r="D113" s="147"/>
      <c r="E113" s="147"/>
      <c r="F113" s="147"/>
      <c r="G113" s="147"/>
      <c r="H113" s="147"/>
      <c r="I113" s="22"/>
      <c r="J113" s="22"/>
      <c r="K113" s="22"/>
    </row>
    <row r="114" spans="1:11" x14ac:dyDescent="0.25">
      <c r="A114" s="22"/>
      <c r="B114" s="31"/>
      <c r="C114" s="5" t="s">
        <v>614</v>
      </c>
      <c r="D114" s="22"/>
      <c r="E114" s="22"/>
      <c r="F114" s="22"/>
      <c r="G114" s="22"/>
      <c r="H114" s="22"/>
      <c r="I114" s="22"/>
      <c r="J114" s="22"/>
      <c r="K114" s="22"/>
    </row>
    <row r="115" spans="1:11" x14ac:dyDescent="0.25">
      <c r="A115" s="22"/>
      <c r="B115" s="31"/>
      <c r="C115" s="22"/>
      <c r="D115" s="22"/>
      <c r="E115" s="22"/>
      <c r="F115" s="22"/>
      <c r="G115" s="22"/>
      <c r="H115" s="22"/>
      <c r="I115" s="22"/>
      <c r="J115" s="22"/>
      <c r="K115" s="22"/>
    </row>
    <row r="116" spans="1:11" ht="29.25" customHeight="1" x14ac:dyDescent="0.25">
      <c r="A116" s="22"/>
      <c r="B116" s="31"/>
      <c r="C116" s="132" t="s">
        <v>601</v>
      </c>
      <c r="D116" s="132"/>
      <c r="E116" s="132"/>
      <c r="F116" s="132"/>
      <c r="G116" s="132"/>
      <c r="H116" s="132"/>
      <c r="I116" s="22"/>
      <c r="J116" s="22"/>
      <c r="K116" s="22"/>
    </row>
    <row r="117" spans="1:11" x14ac:dyDescent="0.25">
      <c r="A117" s="22"/>
      <c r="B117" s="22"/>
      <c r="C117" s="22"/>
      <c r="D117" s="22"/>
      <c r="E117" s="22"/>
      <c r="F117" s="22"/>
      <c r="G117" s="22"/>
      <c r="H117" s="22"/>
      <c r="I117" s="22"/>
      <c r="J117" s="22"/>
      <c r="K117" s="22"/>
    </row>
    <row r="118" spans="1:11" s="35" customFormat="1" ht="50.25" customHeight="1" x14ac:dyDescent="0.25">
      <c r="A118" s="31"/>
      <c r="B118" s="31"/>
      <c r="C118" s="103" t="s">
        <v>602</v>
      </c>
      <c r="D118" s="103" t="s">
        <v>603</v>
      </c>
      <c r="E118" s="104" t="s">
        <v>604</v>
      </c>
      <c r="F118" s="104" t="s">
        <v>605</v>
      </c>
      <c r="G118" s="104" t="s">
        <v>596</v>
      </c>
      <c r="H118" s="103" t="s">
        <v>61</v>
      </c>
      <c r="I118" s="31"/>
      <c r="J118" s="31"/>
      <c r="K118" s="31"/>
    </row>
    <row r="119" spans="1:11" x14ac:dyDescent="0.25">
      <c r="A119" s="22"/>
      <c r="B119" s="22"/>
      <c r="C119" s="25"/>
      <c r="D119" s="25"/>
      <c r="E119" s="110"/>
      <c r="F119" s="111"/>
      <c r="G119" s="108"/>
      <c r="H119" s="109"/>
      <c r="I119" s="22"/>
      <c r="J119" s="22"/>
      <c r="K119" s="22"/>
    </row>
    <row r="120" spans="1:11" x14ac:dyDescent="0.25">
      <c r="A120" s="22"/>
      <c r="B120" s="22"/>
      <c r="C120" s="25"/>
      <c r="D120" s="25"/>
      <c r="E120" s="110"/>
      <c r="F120" s="111"/>
      <c r="G120" s="108"/>
      <c r="H120" s="109"/>
      <c r="I120" s="22"/>
      <c r="J120" s="22"/>
      <c r="K120" s="22"/>
    </row>
    <row r="121" spans="1:11" x14ac:dyDescent="0.25">
      <c r="A121" s="22"/>
      <c r="B121" s="22"/>
      <c r="C121" s="25"/>
      <c r="D121" s="25"/>
      <c r="E121" s="110"/>
      <c r="F121" s="111"/>
      <c r="G121" s="108"/>
      <c r="H121" s="109"/>
      <c r="I121" s="22"/>
      <c r="J121" s="22"/>
      <c r="K121" s="22"/>
    </row>
    <row r="122" spans="1:11" x14ac:dyDescent="0.25">
      <c r="A122" s="22"/>
      <c r="B122" s="22"/>
      <c r="C122" s="25"/>
      <c r="D122" s="25"/>
      <c r="E122" s="110"/>
      <c r="F122" s="111"/>
      <c r="G122" s="108"/>
      <c r="H122" s="109"/>
      <c r="I122" s="22"/>
      <c r="J122" s="22"/>
      <c r="K122" s="22"/>
    </row>
    <row r="123" spans="1:11" x14ac:dyDescent="0.25">
      <c r="A123" s="22"/>
      <c r="B123" s="22"/>
      <c r="C123" s="25"/>
      <c r="D123" s="25"/>
      <c r="E123" s="110"/>
      <c r="F123" s="111"/>
      <c r="G123" s="108"/>
      <c r="H123" s="109"/>
      <c r="I123" s="22"/>
      <c r="J123" s="22"/>
      <c r="K123" s="22"/>
    </row>
    <row r="124" spans="1:11" x14ac:dyDescent="0.25">
      <c r="A124" s="22"/>
      <c r="B124" s="22"/>
      <c r="C124" s="25"/>
      <c r="D124" s="25"/>
      <c r="E124" s="110"/>
      <c r="F124" s="111"/>
      <c r="G124" s="108"/>
      <c r="H124" s="109"/>
      <c r="I124" s="22"/>
      <c r="J124" s="22"/>
      <c r="K124" s="22"/>
    </row>
    <row r="125" spans="1:11" x14ac:dyDescent="0.25">
      <c r="A125" s="22"/>
      <c r="B125" s="22"/>
      <c r="C125" s="25"/>
      <c r="D125" s="25"/>
      <c r="E125" s="110"/>
      <c r="F125" s="111"/>
      <c r="G125" s="108"/>
      <c r="H125" s="109"/>
      <c r="I125" s="22"/>
      <c r="J125" s="22"/>
      <c r="K125" s="22"/>
    </row>
    <row r="126" spans="1:11" x14ac:dyDescent="0.25">
      <c r="A126" s="22"/>
      <c r="B126" s="22"/>
      <c r="C126" s="25"/>
      <c r="D126" s="25"/>
      <c r="E126" s="110"/>
      <c r="F126" s="111"/>
      <c r="G126" s="108"/>
      <c r="H126" s="109"/>
      <c r="I126" s="22"/>
      <c r="J126" s="22"/>
      <c r="K126" s="22"/>
    </row>
    <row r="127" spans="1:11" x14ac:dyDescent="0.25">
      <c r="A127" s="22"/>
      <c r="B127" s="22"/>
      <c r="C127" s="25"/>
      <c r="D127" s="25"/>
      <c r="E127" s="110"/>
      <c r="F127" s="111"/>
      <c r="G127" s="108"/>
      <c r="H127" s="109"/>
      <c r="I127" s="22"/>
      <c r="J127" s="22"/>
      <c r="K127" s="22"/>
    </row>
    <row r="128" spans="1:11" x14ac:dyDescent="0.25">
      <c r="A128" s="22"/>
      <c r="B128" s="22"/>
      <c r="C128" s="25"/>
      <c r="D128" s="25"/>
      <c r="E128" s="110"/>
      <c r="F128" s="111"/>
      <c r="G128" s="108"/>
      <c r="H128" s="109"/>
      <c r="I128" s="22"/>
      <c r="J128" s="22"/>
      <c r="K128" s="22"/>
    </row>
    <row r="129" spans="1:11" x14ac:dyDescent="0.25">
      <c r="A129" s="22"/>
      <c r="B129" s="22"/>
      <c r="C129" s="25"/>
      <c r="D129" s="25"/>
      <c r="E129" s="110"/>
      <c r="F129" s="111"/>
      <c r="G129" s="108"/>
      <c r="H129" s="109"/>
      <c r="I129" s="22"/>
      <c r="J129" s="22"/>
      <c r="K129" s="22"/>
    </row>
    <row r="130" spans="1:11" x14ac:dyDescent="0.25">
      <c r="A130" s="22"/>
      <c r="B130" s="22"/>
      <c r="C130" s="25"/>
      <c r="D130" s="25"/>
      <c r="E130" s="110"/>
      <c r="F130" s="111"/>
      <c r="G130" s="108"/>
      <c r="H130" s="109"/>
      <c r="I130" s="22"/>
      <c r="J130" s="22"/>
      <c r="K130" s="22"/>
    </row>
    <row r="131" spans="1:11" x14ac:dyDescent="0.25">
      <c r="A131" s="22"/>
      <c r="B131" s="22"/>
      <c r="C131" s="75">
        <f>COUNTA(C119:C130)</f>
        <v>0</v>
      </c>
      <c r="D131" s="69"/>
      <c r="E131" s="76">
        <f>SUM(E119:E130)</f>
        <v>0</v>
      </c>
      <c r="F131" s="70"/>
      <c r="G131" s="69"/>
      <c r="H131" s="69"/>
      <c r="I131" s="22"/>
      <c r="J131" s="22"/>
      <c r="K131" s="22"/>
    </row>
    <row r="132" spans="1:11" ht="24.4" customHeight="1" x14ac:dyDescent="0.25">
      <c r="A132" s="22"/>
      <c r="B132" s="22"/>
      <c r="C132" s="22"/>
      <c r="D132" s="22"/>
      <c r="E132" s="22"/>
      <c r="F132" s="22"/>
      <c r="G132" s="22"/>
      <c r="H132" s="22"/>
      <c r="I132" s="22"/>
      <c r="J132" s="22"/>
      <c r="K132" s="22"/>
    </row>
    <row r="133" spans="1:11" s="41" customFormat="1" ht="15.75" x14ac:dyDescent="0.25">
      <c r="A133" s="39"/>
      <c r="B133" s="43">
        <v>4</v>
      </c>
      <c r="C133" s="40" t="s">
        <v>608</v>
      </c>
      <c r="D133" s="40"/>
      <c r="E133" s="40"/>
      <c r="F133" s="40"/>
      <c r="G133" s="40"/>
      <c r="H133" s="40"/>
      <c r="I133" s="90"/>
      <c r="J133" s="90"/>
      <c r="K133" s="90"/>
    </row>
    <row r="134" spans="1:11" x14ac:dyDescent="0.25">
      <c r="A134" s="22"/>
      <c r="B134" s="22"/>
      <c r="C134" s="22"/>
      <c r="D134" s="22"/>
      <c r="E134" s="22"/>
      <c r="F134" s="22"/>
      <c r="G134" s="22"/>
      <c r="H134" s="22"/>
      <c r="I134" s="22"/>
      <c r="J134" s="22"/>
      <c r="K134" s="22"/>
    </row>
    <row r="135" spans="1:11" x14ac:dyDescent="0.25">
      <c r="A135" s="22"/>
      <c r="B135" s="22"/>
      <c r="C135" s="22"/>
      <c r="D135" s="22"/>
      <c r="E135" s="78" t="s">
        <v>625</v>
      </c>
      <c r="F135" s="22"/>
      <c r="G135" s="22"/>
      <c r="H135" s="22"/>
      <c r="I135" s="22"/>
      <c r="J135" s="22"/>
      <c r="K135" s="22"/>
    </row>
    <row r="136" spans="1:11" ht="30.75" customHeight="1" x14ac:dyDescent="0.25">
      <c r="A136" s="22"/>
      <c r="B136" s="66">
        <v>4.0999999999999996</v>
      </c>
      <c r="C136" s="143" t="s">
        <v>69</v>
      </c>
      <c r="D136" s="143"/>
      <c r="E136" s="108"/>
      <c r="F136" s="32"/>
      <c r="G136" s="22"/>
      <c r="H136" s="22"/>
      <c r="I136" s="22"/>
      <c r="J136" s="22"/>
      <c r="K136" s="22"/>
    </row>
    <row r="137" spans="1:11" ht="19.899999999999999" customHeight="1" x14ac:dyDescent="0.25">
      <c r="A137" s="22"/>
      <c r="B137" s="22"/>
      <c r="C137" s="22"/>
      <c r="D137" s="22"/>
      <c r="E137" s="22"/>
      <c r="F137" s="22"/>
      <c r="G137" s="22"/>
      <c r="H137" s="22"/>
      <c r="I137" s="22"/>
      <c r="J137" s="22"/>
      <c r="K137" s="22"/>
    </row>
    <row r="138" spans="1:11" ht="30.75" customHeight="1" x14ac:dyDescent="0.25">
      <c r="A138" s="22"/>
      <c r="B138" s="66">
        <v>4.2</v>
      </c>
      <c r="C138" s="150" t="s">
        <v>70</v>
      </c>
      <c r="D138" s="150"/>
      <c r="E138" s="108"/>
      <c r="F138" s="32"/>
      <c r="G138" s="22"/>
      <c r="H138" s="22"/>
      <c r="I138" s="22"/>
      <c r="J138" s="22"/>
      <c r="K138" s="22"/>
    </row>
    <row r="139" spans="1:11" x14ac:dyDescent="0.25">
      <c r="A139" s="22"/>
      <c r="B139" s="22"/>
      <c r="C139" s="22"/>
      <c r="D139" s="22"/>
      <c r="E139" s="22"/>
      <c r="F139" s="22"/>
      <c r="G139" s="22"/>
      <c r="H139" s="22"/>
      <c r="I139" s="22"/>
      <c r="J139" s="22"/>
      <c r="K139" s="22"/>
    </row>
    <row r="140" spans="1:11" ht="25.35" customHeight="1" x14ac:dyDescent="0.25">
      <c r="A140" s="22"/>
      <c r="B140" s="66">
        <v>4.3</v>
      </c>
      <c r="C140" s="130" t="s">
        <v>71</v>
      </c>
      <c r="D140" s="130"/>
      <c r="E140" s="153"/>
      <c r="F140" s="22"/>
      <c r="G140" s="22"/>
      <c r="H140" s="22"/>
      <c r="I140" s="22"/>
      <c r="J140" s="22"/>
      <c r="K140" s="22"/>
    </row>
    <row r="141" spans="1:11" ht="84.95" customHeight="1" x14ac:dyDescent="0.25">
      <c r="A141" s="22"/>
      <c r="B141" s="22"/>
      <c r="C141" s="138"/>
      <c r="D141" s="138"/>
      <c r="E141" s="138"/>
      <c r="F141" s="33"/>
      <c r="G141" s="22"/>
      <c r="H141" s="22"/>
      <c r="I141" s="22"/>
      <c r="J141" s="22"/>
      <c r="K141" s="22"/>
    </row>
    <row r="142" spans="1:11" x14ac:dyDescent="0.25">
      <c r="A142" s="22"/>
      <c r="B142" s="22"/>
      <c r="C142" s="34"/>
      <c r="D142" s="34"/>
      <c r="E142" s="34"/>
      <c r="F142" s="33"/>
      <c r="G142" s="22"/>
      <c r="H142" s="22"/>
      <c r="I142" s="22"/>
      <c r="J142" s="22"/>
      <c r="K142" s="22"/>
    </row>
    <row r="143" spans="1:11" ht="34.5" customHeight="1" x14ac:dyDescent="0.25">
      <c r="A143" s="22"/>
      <c r="B143" s="66">
        <v>4.4000000000000004</v>
      </c>
      <c r="C143" s="144" t="s">
        <v>619</v>
      </c>
      <c r="D143" s="144"/>
      <c r="E143" s="145"/>
      <c r="F143" s="22"/>
      <c r="G143" s="22"/>
      <c r="H143" s="22"/>
      <c r="I143" s="22"/>
      <c r="J143" s="22"/>
      <c r="K143" s="22"/>
    </row>
    <row r="144" spans="1:11" ht="14.25" customHeight="1" x14ac:dyDescent="0.25">
      <c r="A144" s="22"/>
      <c r="B144" s="66"/>
      <c r="C144" s="4"/>
      <c r="D144" s="4"/>
      <c r="E144" s="78" t="s">
        <v>626</v>
      </c>
      <c r="F144" s="22"/>
      <c r="G144" s="22"/>
      <c r="H144" s="22"/>
      <c r="I144" s="22"/>
      <c r="J144" s="22"/>
      <c r="K144" s="22"/>
    </row>
    <row r="145" spans="1:11" x14ac:dyDescent="0.25">
      <c r="A145" s="22"/>
      <c r="B145" s="31"/>
      <c r="C145" s="24" t="s">
        <v>568</v>
      </c>
      <c r="D145" s="24"/>
      <c r="E145" s="120"/>
      <c r="F145" s="22"/>
      <c r="G145" s="22"/>
      <c r="H145" s="22"/>
      <c r="I145" s="22"/>
      <c r="J145" s="22"/>
      <c r="K145" s="22"/>
    </row>
    <row r="146" spans="1:11" ht="14.85" customHeight="1" x14ac:dyDescent="0.25">
      <c r="A146" s="22"/>
      <c r="B146" s="22"/>
      <c r="C146" s="24"/>
      <c r="D146" s="24"/>
      <c r="E146" s="24"/>
      <c r="F146" s="24"/>
      <c r="G146" s="24"/>
      <c r="H146" s="24"/>
      <c r="I146" s="22"/>
      <c r="J146" s="22"/>
      <c r="K146" s="22"/>
    </row>
    <row r="147" spans="1:11" ht="26.65" customHeight="1" x14ac:dyDescent="0.25">
      <c r="A147" s="22"/>
      <c r="B147" s="66">
        <v>4.5</v>
      </c>
      <c r="C147" s="148" t="s">
        <v>569</v>
      </c>
      <c r="D147" s="148"/>
      <c r="E147" s="148"/>
      <c r="F147" s="148"/>
      <c r="G147" s="148"/>
      <c r="H147" s="148"/>
      <c r="I147" s="22"/>
      <c r="J147" s="22"/>
      <c r="K147" s="22"/>
    </row>
    <row r="148" spans="1:11" s="35" customFormat="1" ht="39.4" customHeight="1" x14ac:dyDescent="0.25">
      <c r="A148" s="31"/>
      <c r="B148" s="31"/>
      <c r="C148" s="103" t="s">
        <v>49</v>
      </c>
      <c r="D148" s="103" t="s">
        <v>50</v>
      </c>
      <c r="E148" s="104" t="s">
        <v>51</v>
      </c>
      <c r="F148" s="104" t="s">
        <v>72</v>
      </c>
      <c r="G148" s="104" t="s">
        <v>596</v>
      </c>
      <c r="H148" s="103" t="s">
        <v>54</v>
      </c>
      <c r="I148" s="31"/>
      <c r="J148" s="31"/>
      <c r="K148" s="31"/>
    </row>
    <row r="149" spans="1:11" x14ac:dyDescent="0.25">
      <c r="A149" s="22"/>
      <c r="B149" s="22"/>
      <c r="C149" s="25"/>
      <c r="D149" s="109"/>
      <c r="E149" s="110"/>
      <c r="F149" s="111"/>
      <c r="G149" s="108"/>
      <c r="H149" s="109"/>
      <c r="I149" s="22"/>
      <c r="J149" s="22"/>
      <c r="K149" s="22"/>
    </row>
    <row r="150" spans="1:11" x14ac:dyDescent="0.25">
      <c r="A150" s="22"/>
      <c r="B150" s="22"/>
      <c r="C150" s="25"/>
      <c r="D150" s="109"/>
      <c r="E150" s="110"/>
      <c r="F150" s="111"/>
      <c r="G150" s="108"/>
      <c r="H150" s="109"/>
      <c r="I150" s="22"/>
      <c r="J150" s="22"/>
      <c r="K150" s="22"/>
    </row>
    <row r="151" spans="1:11" x14ac:dyDescent="0.25">
      <c r="A151" s="22"/>
      <c r="B151" s="22"/>
      <c r="C151" s="25"/>
      <c r="D151" s="109"/>
      <c r="E151" s="110"/>
      <c r="F151" s="111"/>
      <c r="G151" s="108"/>
      <c r="H151" s="109"/>
      <c r="I151" s="22"/>
      <c r="J151" s="22"/>
      <c r="K151" s="22"/>
    </row>
    <row r="152" spans="1:11" x14ac:dyDescent="0.25">
      <c r="A152" s="22"/>
      <c r="B152" s="22"/>
      <c r="C152" s="25"/>
      <c r="D152" s="109"/>
      <c r="E152" s="110"/>
      <c r="F152" s="111"/>
      <c r="G152" s="108"/>
      <c r="H152" s="109"/>
      <c r="I152" s="22"/>
      <c r="J152" s="22"/>
      <c r="K152" s="22"/>
    </row>
    <row r="153" spans="1:11" x14ac:dyDescent="0.25">
      <c r="A153" s="22"/>
      <c r="B153" s="22"/>
      <c r="C153" s="25"/>
      <c r="D153" s="109"/>
      <c r="E153" s="110"/>
      <c r="F153" s="111"/>
      <c r="G153" s="108"/>
      <c r="H153" s="109"/>
      <c r="I153" s="22"/>
      <c r="J153" s="22"/>
      <c r="K153" s="22"/>
    </row>
    <row r="154" spans="1:11" x14ac:dyDescent="0.25">
      <c r="A154" s="22"/>
      <c r="B154" s="22"/>
      <c r="C154" s="25"/>
      <c r="D154" s="109"/>
      <c r="E154" s="110"/>
      <c r="F154" s="111"/>
      <c r="G154" s="108"/>
      <c r="H154" s="109"/>
      <c r="I154" s="22"/>
      <c r="J154" s="22"/>
      <c r="K154" s="22"/>
    </row>
    <row r="155" spans="1:11" x14ac:dyDescent="0.25">
      <c r="A155" s="22"/>
      <c r="B155" s="22"/>
      <c r="C155" s="25"/>
      <c r="D155" s="109"/>
      <c r="E155" s="110"/>
      <c r="F155" s="111"/>
      <c r="G155" s="108"/>
      <c r="H155" s="109"/>
      <c r="I155" s="22"/>
      <c r="J155" s="22"/>
      <c r="K155" s="22"/>
    </row>
    <row r="156" spans="1:11" x14ac:dyDescent="0.25">
      <c r="A156" s="22"/>
      <c r="B156" s="22"/>
      <c r="C156" s="25"/>
      <c r="D156" s="109"/>
      <c r="E156" s="110"/>
      <c r="F156" s="111"/>
      <c r="G156" s="108"/>
      <c r="H156" s="109"/>
      <c r="I156" s="22"/>
      <c r="J156" s="22"/>
      <c r="K156" s="22"/>
    </row>
    <row r="157" spans="1:11" x14ac:dyDescent="0.25">
      <c r="A157" s="22"/>
      <c r="B157" s="22"/>
      <c r="C157" s="25"/>
      <c r="D157" s="109"/>
      <c r="E157" s="110"/>
      <c r="F157" s="111"/>
      <c r="G157" s="108"/>
      <c r="H157" s="109"/>
      <c r="I157" s="22"/>
      <c r="J157" s="22"/>
      <c r="K157" s="22"/>
    </row>
    <row r="158" spans="1:11" x14ac:dyDescent="0.25">
      <c r="A158" s="22"/>
      <c r="B158" s="22"/>
      <c r="C158" s="25"/>
      <c r="D158" s="109"/>
      <c r="E158" s="110"/>
      <c r="F158" s="111"/>
      <c r="G158" s="108"/>
      <c r="H158" s="109"/>
      <c r="I158" s="22"/>
      <c r="J158" s="22"/>
      <c r="K158" s="22"/>
    </row>
    <row r="159" spans="1:11" x14ac:dyDescent="0.25">
      <c r="A159" s="22"/>
      <c r="B159" s="22"/>
      <c r="C159" s="25"/>
      <c r="D159" s="109"/>
      <c r="E159" s="110"/>
      <c r="F159" s="111"/>
      <c r="G159" s="108"/>
      <c r="H159" s="109"/>
      <c r="I159" s="22"/>
      <c r="J159" s="22"/>
      <c r="K159" s="22"/>
    </row>
    <row r="160" spans="1:11" x14ac:dyDescent="0.25">
      <c r="A160" s="22"/>
      <c r="B160" s="22"/>
      <c r="C160" s="25"/>
      <c r="D160" s="109"/>
      <c r="E160" s="110"/>
      <c r="F160" s="111"/>
      <c r="G160" s="108"/>
      <c r="H160" s="109"/>
      <c r="I160" s="22"/>
      <c r="J160" s="22"/>
      <c r="K160" s="22"/>
    </row>
    <row r="161" spans="1:11" x14ac:dyDescent="0.25">
      <c r="A161" s="22"/>
      <c r="B161" s="22"/>
      <c r="C161" s="75">
        <f>COUNTA(C149:C160)</f>
        <v>0</v>
      </c>
      <c r="D161" s="69"/>
      <c r="E161" s="76">
        <f>SUM(E149:E160)</f>
        <v>0</v>
      </c>
      <c r="F161" s="70"/>
      <c r="G161" s="69"/>
      <c r="H161" s="69"/>
      <c r="I161" s="22"/>
      <c r="J161" s="22"/>
      <c r="K161" s="22"/>
    </row>
    <row r="162" spans="1:11" ht="24.4" customHeight="1" x14ac:dyDescent="0.25">
      <c r="A162" s="22"/>
      <c r="B162" s="22"/>
      <c r="C162" s="22"/>
      <c r="D162" s="22"/>
      <c r="E162" s="22"/>
      <c r="F162" s="22"/>
      <c r="G162" s="22"/>
      <c r="H162" s="22"/>
      <c r="I162" s="22"/>
      <c r="J162" s="22"/>
      <c r="K162" s="22"/>
    </row>
    <row r="163" spans="1:11" s="41" customFormat="1" ht="15.75" x14ac:dyDescent="0.25">
      <c r="A163" s="39"/>
      <c r="B163" s="43">
        <v>5</v>
      </c>
      <c r="C163" s="141" t="s">
        <v>606</v>
      </c>
      <c r="D163" s="149"/>
      <c r="E163" s="149"/>
      <c r="F163" s="149"/>
      <c r="G163" s="149"/>
      <c r="H163" s="149"/>
      <c r="I163" s="90"/>
      <c r="J163" s="90"/>
      <c r="K163" s="90"/>
    </row>
    <row r="164" spans="1:11" x14ac:dyDescent="0.25">
      <c r="A164" s="22"/>
      <c r="B164" s="22"/>
      <c r="C164" s="22"/>
      <c r="D164" s="22"/>
      <c r="E164" s="22"/>
      <c r="F164" s="22"/>
      <c r="G164" s="22"/>
      <c r="H164" s="22"/>
      <c r="I164" s="22"/>
      <c r="J164" s="22"/>
      <c r="K164" s="22"/>
    </row>
    <row r="165" spans="1:11" x14ac:dyDescent="0.25">
      <c r="A165" s="22"/>
      <c r="B165" s="22"/>
      <c r="C165" s="22"/>
      <c r="D165" s="22"/>
      <c r="E165" s="78" t="s">
        <v>625</v>
      </c>
      <c r="F165" s="22"/>
      <c r="G165" s="22"/>
      <c r="H165" s="22"/>
      <c r="I165" s="22"/>
      <c r="J165" s="22"/>
      <c r="K165" s="22"/>
    </row>
    <row r="166" spans="1:11" ht="50.25" customHeight="1" x14ac:dyDescent="0.25">
      <c r="A166" s="22"/>
      <c r="B166" s="66">
        <v>5.0999999999999996</v>
      </c>
      <c r="C166" s="143" t="s">
        <v>73</v>
      </c>
      <c r="D166" s="143"/>
      <c r="E166" s="108"/>
      <c r="F166" s="32"/>
      <c r="G166" s="22"/>
      <c r="H166" s="22"/>
      <c r="I166" s="22"/>
      <c r="J166" s="22"/>
      <c r="K166" s="22"/>
    </row>
    <row r="167" spans="1:11" ht="19.899999999999999" customHeight="1" x14ac:dyDescent="0.25">
      <c r="A167" s="22"/>
      <c r="B167" s="22"/>
      <c r="C167" s="22"/>
      <c r="D167" s="22"/>
      <c r="E167" s="22"/>
      <c r="F167" s="22"/>
      <c r="G167" s="22"/>
      <c r="H167" s="22"/>
      <c r="I167" s="22"/>
      <c r="J167" s="22"/>
      <c r="K167" s="22"/>
    </row>
    <row r="168" spans="1:11" ht="30.75" customHeight="1" x14ac:dyDescent="0.25">
      <c r="A168" s="22"/>
      <c r="B168" s="66">
        <v>5.2</v>
      </c>
      <c r="C168" s="150" t="s">
        <v>74</v>
      </c>
      <c r="D168" s="150"/>
      <c r="E168" s="108"/>
      <c r="F168" s="32"/>
      <c r="G168" s="22"/>
      <c r="H168" s="22"/>
      <c r="I168" s="22"/>
      <c r="J168" s="22"/>
      <c r="K168" s="22"/>
    </row>
    <row r="169" spans="1:11" x14ac:dyDescent="0.25">
      <c r="A169" s="22"/>
      <c r="B169" s="22"/>
      <c r="C169" s="22"/>
      <c r="D169" s="22"/>
      <c r="E169" s="22"/>
      <c r="F169" s="22"/>
      <c r="G169" s="22"/>
      <c r="H169" s="22"/>
      <c r="I169" s="22"/>
      <c r="J169" s="22"/>
      <c r="K169" s="22"/>
    </row>
    <row r="170" spans="1:11" ht="25.15" customHeight="1" x14ac:dyDescent="0.25">
      <c r="A170" s="22"/>
      <c r="B170" s="66">
        <v>5.3</v>
      </c>
      <c r="C170" s="130" t="s">
        <v>75</v>
      </c>
      <c r="D170" s="130"/>
      <c r="E170" s="153"/>
      <c r="F170" s="22"/>
      <c r="G170" s="22"/>
      <c r="H170" s="22"/>
      <c r="I170" s="22"/>
      <c r="J170" s="22"/>
      <c r="K170" s="22"/>
    </row>
    <row r="171" spans="1:11" ht="84.95" customHeight="1" x14ac:dyDescent="0.25">
      <c r="A171" s="22"/>
      <c r="B171" s="22"/>
      <c r="C171" s="138"/>
      <c r="D171" s="138"/>
      <c r="E171" s="138"/>
      <c r="F171" s="33"/>
      <c r="G171" s="22"/>
      <c r="H171" s="22"/>
      <c r="I171" s="22"/>
      <c r="J171" s="22"/>
      <c r="K171" s="22"/>
    </row>
    <row r="172" spans="1:11" x14ac:dyDescent="0.25">
      <c r="A172" s="22"/>
      <c r="B172" s="22"/>
      <c r="C172" s="34"/>
      <c r="D172" s="34"/>
      <c r="E172" s="34"/>
      <c r="F172" s="33"/>
      <c r="G172" s="22"/>
      <c r="H172" s="22"/>
      <c r="I172" s="22"/>
      <c r="J172" s="22"/>
      <c r="K172" s="22"/>
    </row>
    <row r="173" spans="1:11" ht="36.75" customHeight="1" x14ac:dyDescent="0.25">
      <c r="A173" s="22"/>
      <c r="B173" s="73">
        <v>5.4</v>
      </c>
      <c r="C173" s="150" t="s">
        <v>622</v>
      </c>
      <c r="D173" s="150"/>
      <c r="E173" s="155"/>
      <c r="F173" s="155"/>
      <c r="G173" s="155"/>
      <c r="H173" s="22"/>
      <c r="I173" s="22"/>
      <c r="J173" s="22"/>
      <c r="K173" s="22"/>
    </row>
    <row r="174" spans="1:11" ht="33.75" customHeight="1" x14ac:dyDescent="0.25">
      <c r="A174" s="22"/>
      <c r="B174" s="44"/>
      <c r="C174" s="15"/>
      <c r="D174" s="15"/>
      <c r="E174" s="78" t="s">
        <v>58</v>
      </c>
      <c r="F174" s="86" t="s">
        <v>589</v>
      </c>
      <c r="G174" s="86" t="s">
        <v>590</v>
      </c>
      <c r="H174" s="22"/>
      <c r="I174" s="22"/>
      <c r="J174" s="22"/>
      <c r="K174" s="22"/>
    </row>
    <row r="175" spans="1:11" x14ac:dyDescent="0.25">
      <c r="A175" s="22"/>
      <c r="B175" s="44"/>
      <c r="C175" s="143" t="s">
        <v>76</v>
      </c>
      <c r="D175" s="156"/>
      <c r="E175" s="115"/>
      <c r="F175" s="116"/>
      <c r="G175" s="117"/>
      <c r="H175" s="22"/>
      <c r="I175" s="22"/>
      <c r="J175" s="22"/>
      <c r="K175" s="22"/>
    </row>
    <row r="176" spans="1:11" x14ac:dyDescent="0.25">
      <c r="A176" s="22"/>
      <c r="B176" s="44"/>
      <c r="C176" s="151" t="s">
        <v>31</v>
      </c>
      <c r="D176" s="152"/>
      <c r="E176" s="115"/>
      <c r="F176" s="116"/>
      <c r="G176" s="117"/>
      <c r="H176" s="22"/>
      <c r="I176" s="22"/>
      <c r="J176" s="22"/>
      <c r="K176" s="22"/>
    </row>
    <row r="177" spans="1:11" ht="19.899999999999999" customHeight="1" x14ac:dyDescent="0.25">
      <c r="A177" s="22"/>
      <c r="B177" s="22"/>
      <c r="C177" s="22"/>
      <c r="D177" s="22"/>
      <c r="E177" s="22"/>
      <c r="F177" s="22"/>
      <c r="G177" s="22"/>
      <c r="H177" s="22"/>
      <c r="I177" s="22"/>
      <c r="J177" s="22"/>
      <c r="K177" s="22"/>
    </row>
    <row r="178" spans="1:11" ht="51.75" customHeight="1" x14ac:dyDescent="0.25">
      <c r="A178" s="22"/>
      <c r="B178" s="66">
        <v>5.5</v>
      </c>
      <c r="C178" s="171" t="s">
        <v>607</v>
      </c>
      <c r="D178" s="171"/>
      <c r="E178" s="172"/>
      <c r="F178" s="22"/>
      <c r="G178" s="22"/>
      <c r="H178" s="22"/>
      <c r="I178" s="22"/>
      <c r="J178" s="22"/>
      <c r="K178" s="22"/>
    </row>
    <row r="179" spans="1:11" ht="14.25" customHeight="1" x14ac:dyDescent="0.25">
      <c r="A179" s="22"/>
      <c r="B179" s="66"/>
      <c r="C179" s="87"/>
      <c r="D179" s="87"/>
      <c r="E179" s="78" t="s">
        <v>626</v>
      </c>
      <c r="F179" s="22"/>
      <c r="G179" s="22"/>
      <c r="H179" s="22"/>
      <c r="I179" s="22"/>
      <c r="J179" s="22"/>
      <c r="K179" s="22"/>
    </row>
    <row r="180" spans="1:11" x14ac:dyDescent="0.25">
      <c r="A180" s="22"/>
      <c r="B180" s="31"/>
      <c r="C180" s="146" t="s">
        <v>76</v>
      </c>
      <c r="D180" s="173"/>
      <c r="E180" s="120"/>
      <c r="F180" s="22"/>
      <c r="G180" s="22"/>
      <c r="H180" s="22"/>
      <c r="I180" s="22"/>
      <c r="J180" s="22"/>
      <c r="K180" s="22"/>
    </row>
    <row r="181" spans="1:11" x14ac:dyDescent="0.25">
      <c r="A181" s="22"/>
      <c r="B181" s="31"/>
      <c r="C181" s="139" t="s">
        <v>31</v>
      </c>
      <c r="D181" s="140"/>
      <c r="E181" s="120"/>
      <c r="F181" s="22"/>
      <c r="G181" s="22"/>
      <c r="H181" s="22"/>
      <c r="I181" s="22"/>
      <c r="J181" s="22"/>
      <c r="K181" s="22"/>
    </row>
    <row r="182" spans="1:11" x14ac:dyDescent="0.25">
      <c r="A182" s="22"/>
      <c r="B182" s="31"/>
      <c r="C182" s="154" t="s">
        <v>77</v>
      </c>
      <c r="D182" s="140"/>
      <c r="E182" s="120"/>
      <c r="F182" s="22"/>
      <c r="G182" s="22"/>
      <c r="H182" s="22"/>
      <c r="I182" s="22"/>
      <c r="J182" s="22"/>
      <c r="K182" s="22"/>
    </row>
    <row r="183" spans="1:11" x14ac:dyDescent="0.25">
      <c r="A183" s="22"/>
      <c r="B183" s="22"/>
      <c r="C183" s="22"/>
      <c r="D183" s="22"/>
      <c r="E183" s="22"/>
      <c r="F183" s="22"/>
      <c r="G183" s="22"/>
      <c r="H183" s="22"/>
      <c r="I183" s="22"/>
      <c r="J183" s="22"/>
      <c r="K183" s="22"/>
    </row>
    <row r="184" spans="1:11" ht="14.85" customHeight="1" x14ac:dyDescent="0.25">
      <c r="A184" s="22"/>
      <c r="B184" s="66">
        <v>5.6</v>
      </c>
      <c r="C184" s="146" t="s">
        <v>78</v>
      </c>
      <c r="D184" s="147"/>
      <c r="E184" s="147"/>
      <c r="F184" s="147"/>
      <c r="G184" s="147"/>
      <c r="H184" s="147"/>
      <c r="I184" s="22"/>
      <c r="J184" s="22"/>
      <c r="K184" s="22"/>
    </row>
    <row r="185" spans="1:11" x14ac:dyDescent="0.25">
      <c r="A185" s="22"/>
      <c r="B185" s="31"/>
      <c r="C185" s="22"/>
      <c r="D185" s="22"/>
      <c r="E185" s="22"/>
      <c r="F185" s="22"/>
      <c r="G185" s="22"/>
      <c r="H185" s="22"/>
      <c r="I185" s="22"/>
      <c r="J185" s="22"/>
      <c r="K185" s="22"/>
    </row>
    <row r="186" spans="1:11" ht="30.6" customHeight="1" x14ac:dyDescent="0.25">
      <c r="A186" s="22"/>
      <c r="B186" s="31"/>
      <c r="C186" s="146" t="s">
        <v>79</v>
      </c>
      <c r="D186" s="146"/>
      <c r="E186" s="146"/>
      <c r="F186" s="146"/>
      <c r="G186" s="146"/>
      <c r="H186" s="146"/>
      <c r="I186" s="22"/>
      <c r="J186" s="22"/>
      <c r="K186" s="22"/>
    </row>
    <row r="187" spans="1:11" x14ac:dyDescent="0.25">
      <c r="A187" s="22"/>
      <c r="B187" s="22"/>
      <c r="C187" s="22"/>
      <c r="D187" s="22"/>
      <c r="E187" s="22"/>
      <c r="F187" s="22"/>
      <c r="G187" s="22"/>
      <c r="H187" s="22"/>
      <c r="I187" s="22"/>
      <c r="J187" s="22"/>
      <c r="K187" s="22"/>
    </row>
    <row r="188" spans="1:11" s="35" customFormat="1" ht="39.4" customHeight="1" x14ac:dyDescent="0.25">
      <c r="A188" s="31"/>
      <c r="B188" s="31"/>
      <c r="C188" s="103" t="s">
        <v>49</v>
      </c>
      <c r="D188" s="103" t="s">
        <v>50</v>
      </c>
      <c r="E188" s="104" t="s">
        <v>51</v>
      </c>
      <c r="F188" s="104" t="s">
        <v>72</v>
      </c>
      <c r="G188" s="104" t="s">
        <v>596</v>
      </c>
      <c r="H188" s="103" t="s">
        <v>54</v>
      </c>
      <c r="I188" s="31"/>
      <c r="J188" s="31"/>
      <c r="K188" s="31"/>
    </row>
    <row r="189" spans="1:11" x14ac:dyDescent="0.25">
      <c r="A189" s="22"/>
      <c r="B189" s="22"/>
      <c r="C189" s="25"/>
      <c r="D189" s="109"/>
      <c r="E189" s="110"/>
      <c r="F189" s="111"/>
      <c r="G189" s="108"/>
      <c r="H189" s="109"/>
      <c r="I189" s="22"/>
      <c r="J189" s="22"/>
      <c r="K189" s="22"/>
    </row>
    <row r="190" spans="1:11" x14ac:dyDescent="0.25">
      <c r="A190" s="22"/>
      <c r="B190" s="22"/>
      <c r="C190" s="25"/>
      <c r="D190" s="109"/>
      <c r="E190" s="110"/>
      <c r="F190" s="111"/>
      <c r="G190" s="108"/>
      <c r="H190" s="109"/>
      <c r="I190" s="22"/>
      <c r="J190" s="22"/>
      <c r="K190" s="22"/>
    </row>
    <row r="191" spans="1:11" x14ac:dyDescent="0.25">
      <c r="A191" s="22"/>
      <c r="B191" s="22"/>
      <c r="C191" s="25"/>
      <c r="D191" s="109"/>
      <c r="E191" s="110"/>
      <c r="F191" s="111"/>
      <c r="G191" s="108"/>
      <c r="H191" s="109"/>
      <c r="I191" s="22"/>
      <c r="J191" s="22"/>
      <c r="K191" s="22"/>
    </row>
    <row r="192" spans="1:11" x14ac:dyDescent="0.25">
      <c r="A192" s="22"/>
      <c r="B192" s="22"/>
      <c r="C192" s="25"/>
      <c r="D192" s="109"/>
      <c r="E192" s="110"/>
      <c r="F192" s="111"/>
      <c r="G192" s="108"/>
      <c r="H192" s="109"/>
      <c r="I192" s="22"/>
      <c r="J192" s="22"/>
      <c r="K192" s="22"/>
    </row>
    <row r="193" spans="1:11" x14ac:dyDescent="0.25">
      <c r="A193" s="22"/>
      <c r="B193" s="22"/>
      <c r="C193" s="25"/>
      <c r="D193" s="109"/>
      <c r="E193" s="110"/>
      <c r="F193" s="111"/>
      <c r="G193" s="108"/>
      <c r="H193" s="109"/>
      <c r="I193" s="22"/>
      <c r="J193" s="22"/>
      <c r="K193" s="22"/>
    </row>
    <row r="194" spans="1:11" x14ac:dyDescent="0.25">
      <c r="A194" s="22"/>
      <c r="B194" s="22"/>
      <c r="C194" s="25"/>
      <c r="D194" s="109"/>
      <c r="E194" s="110"/>
      <c r="F194" s="111"/>
      <c r="G194" s="108"/>
      <c r="H194" s="109"/>
      <c r="I194" s="22"/>
      <c r="J194" s="22"/>
      <c r="K194" s="22"/>
    </row>
    <row r="195" spans="1:11" x14ac:dyDescent="0.25">
      <c r="A195" s="22"/>
      <c r="B195" s="22"/>
      <c r="C195" s="25"/>
      <c r="D195" s="109"/>
      <c r="E195" s="110"/>
      <c r="F195" s="111"/>
      <c r="G195" s="108"/>
      <c r="H195" s="109"/>
      <c r="I195" s="22"/>
      <c r="J195" s="22"/>
      <c r="K195" s="22"/>
    </row>
    <row r="196" spans="1:11" x14ac:dyDescent="0.25">
      <c r="A196" s="22"/>
      <c r="B196" s="22"/>
      <c r="C196" s="25"/>
      <c r="D196" s="109"/>
      <c r="E196" s="110"/>
      <c r="F196" s="111"/>
      <c r="G196" s="108"/>
      <c r="H196" s="109"/>
      <c r="I196" s="22"/>
      <c r="J196" s="22"/>
      <c r="K196" s="22"/>
    </row>
    <row r="197" spans="1:11" x14ac:dyDescent="0.25">
      <c r="A197" s="22"/>
      <c r="B197" s="22"/>
      <c r="C197" s="25"/>
      <c r="D197" s="109"/>
      <c r="E197" s="110"/>
      <c r="F197" s="111"/>
      <c r="G197" s="108"/>
      <c r="H197" s="109"/>
      <c r="I197" s="22"/>
      <c r="J197" s="22"/>
      <c r="K197" s="22"/>
    </row>
    <row r="198" spans="1:11" x14ac:dyDescent="0.25">
      <c r="A198" s="22"/>
      <c r="B198" s="22"/>
      <c r="C198" s="25"/>
      <c r="D198" s="109"/>
      <c r="E198" s="110"/>
      <c r="F198" s="111"/>
      <c r="G198" s="108"/>
      <c r="H198" s="109"/>
      <c r="I198" s="22"/>
      <c r="J198" s="22"/>
      <c r="K198" s="22"/>
    </row>
    <row r="199" spans="1:11" x14ac:dyDescent="0.25">
      <c r="A199" s="22"/>
      <c r="B199" s="22"/>
      <c r="C199" s="25"/>
      <c r="D199" s="109"/>
      <c r="E199" s="110"/>
      <c r="F199" s="111"/>
      <c r="G199" s="108"/>
      <c r="H199" s="109"/>
      <c r="I199" s="22"/>
      <c r="J199" s="22"/>
      <c r="K199" s="22"/>
    </row>
    <row r="200" spans="1:11" x14ac:dyDescent="0.25">
      <c r="A200" s="22"/>
      <c r="B200" s="22"/>
      <c r="C200" s="25"/>
      <c r="D200" s="109"/>
      <c r="E200" s="110"/>
      <c r="F200" s="111"/>
      <c r="G200" s="108"/>
      <c r="H200" s="109"/>
      <c r="I200" s="22"/>
      <c r="J200" s="22"/>
      <c r="K200" s="22"/>
    </row>
    <row r="201" spans="1:11" x14ac:dyDescent="0.25">
      <c r="A201" s="22"/>
      <c r="B201" s="22"/>
      <c r="C201" s="75">
        <f>COUNTA(C189:C200)</f>
        <v>0</v>
      </c>
      <c r="D201" s="69"/>
      <c r="E201" s="76">
        <f>SUM(E189:E200)</f>
        <v>0</v>
      </c>
      <c r="F201" s="70"/>
      <c r="G201" s="69"/>
      <c r="H201" s="69"/>
      <c r="I201" s="22"/>
      <c r="J201" s="22"/>
      <c r="K201" s="22"/>
    </row>
    <row r="202" spans="1:11" ht="24" customHeight="1" x14ac:dyDescent="0.25">
      <c r="A202" s="22"/>
      <c r="B202" s="22"/>
      <c r="C202" s="22"/>
      <c r="D202" s="22"/>
      <c r="E202" s="22"/>
      <c r="F202" s="22"/>
      <c r="G202" s="22"/>
      <c r="H202" s="22"/>
      <c r="I202" s="22"/>
      <c r="J202" s="22"/>
      <c r="K202" s="22"/>
    </row>
    <row r="203" spans="1:11" s="41" customFormat="1" ht="15.75" x14ac:dyDescent="0.25">
      <c r="A203" s="39"/>
      <c r="B203" s="39"/>
      <c r="C203" s="40" t="s">
        <v>80</v>
      </c>
      <c r="D203" s="40"/>
      <c r="E203" s="40"/>
      <c r="F203" s="40"/>
      <c r="G203" s="40"/>
      <c r="H203" s="40"/>
      <c r="I203" s="90"/>
      <c r="J203" s="90"/>
      <c r="K203" s="90"/>
    </row>
    <row r="204" spans="1:11" x14ac:dyDescent="0.25">
      <c r="A204" s="22"/>
      <c r="B204" s="22"/>
      <c r="C204" s="22"/>
      <c r="D204" s="22"/>
      <c r="E204" s="22"/>
      <c r="F204" s="22"/>
      <c r="G204" s="22"/>
      <c r="H204" s="22"/>
      <c r="I204" s="22"/>
      <c r="J204" s="22"/>
      <c r="K204" s="22"/>
    </row>
    <row r="205" spans="1:11" x14ac:dyDescent="0.25">
      <c r="A205" s="22"/>
      <c r="B205" s="22"/>
      <c r="C205" s="168" t="s">
        <v>81</v>
      </c>
      <c r="D205" s="169"/>
      <c r="E205" s="36"/>
      <c r="F205" s="170"/>
      <c r="G205" s="170"/>
      <c r="H205" s="22"/>
      <c r="I205" s="22"/>
      <c r="J205" s="22"/>
      <c r="K205" s="22"/>
    </row>
    <row r="206" spans="1:11" ht="49.5" customHeight="1" x14ac:dyDescent="0.25">
      <c r="A206" s="22"/>
      <c r="B206" s="22"/>
      <c r="C206" s="168"/>
      <c r="D206" s="169"/>
      <c r="E206" s="22"/>
      <c r="F206" s="22"/>
      <c r="G206" s="22"/>
      <c r="H206" s="22"/>
      <c r="I206" s="22"/>
      <c r="J206" s="22"/>
      <c r="K206" s="22"/>
    </row>
    <row r="207" spans="1:11" x14ac:dyDescent="0.25">
      <c r="A207" s="22"/>
      <c r="B207" s="22"/>
      <c r="C207" s="24"/>
      <c r="D207" s="22"/>
      <c r="E207" s="22"/>
      <c r="F207" s="22"/>
      <c r="G207" s="22"/>
      <c r="H207" s="22"/>
      <c r="I207" s="22"/>
      <c r="J207" s="22"/>
      <c r="K207" s="22"/>
    </row>
    <row r="208" spans="1:11" x14ac:dyDescent="0.25">
      <c r="A208" s="22"/>
      <c r="B208" s="22"/>
      <c r="C208" s="22" t="s">
        <v>82</v>
      </c>
      <c r="D208" s="22"/>
      <c r="E208" s="36"/>
      <c r="F208" s="165"/>
      <c r="G208" s="165"/>
      <c r="H208" s="22"/>
      <c r="I208" s="22"/>
      <c r="J208" s="22"/>
      <c r="K208" s="22"/>
    </row>
    <row r="209" spans="1:11" x14ac:dyDescent="0.25">
      <c r="A209" s="22"/>
      <c r="B209" s="22"/>
      <c r="C209" s="22"/>
      <c r="D209" s="22"/>
      <c r="E209" s="22"/>
      <c r="F209" s="22"/>
      <c r="G209" s="22"/>
      <c r="H209" s="22"/>
      <c r="I209" s="22"/>
      <c r="J209" s="22"/>
      <c r="K209" s="22"/>
    </row>
    <row r="210" spans="1:11" x14ac:dyDescent="0.25">
      <c r="A210" s="22"/>
      <c r="B210" s="22"/>
      <c r="C210" s="22" t="s">
        <v>83</v>
      </c>
      <c r="D210" s="22"/>
      <c r="E210" s="37"/>
      <c r="F210" s="164"/>
      <c r="G210" s="164"/>
      <c r="H210" s="22"/>
      <c r="I210" s="22"/>
      <c r="J210" s="22"/>
      <c r="K210" s="22"/>
    </row>
    <row r="211" spans="1:11" x14ac:dyDescent="0.25">
      <c r="A211" s="22"/>
      <c r="B211" s="22"/>
      <c r="C211" s="22"/>
      <c r="D211" s="22"/>
      <c r="E211" s="22"/>
      <c r="F211" s="22"/>
      <c r="G211" s="22"/>
      <c r="H211" s="22"/>
      <c r="I211" s="22"/>
      <c r="J211" s="22"/>
      <c r="K211" s="22"/>
    </row>
    <row r="212" spans="1:11" x14ac:dyDescent="0.25">
      <c r="A212" s="22"/>
      <c r="B212" s="22"/>
      <c r="C212" s="22" t="s">
        <v>84</v>
      </c>
      <c r="D212" s="22"/>
      <c r="E212" s="36"/>
      <c r="F212" s="165"/>
      <c r="G212" s="165"/>
      <c r="H212" s="22"/>
      <c r="I212" s="22"/>
      <c r="J212" s="22"/>
      <c r="K212" s="22"/>
    </row>
    <row r="213" spans="1:11" x14ac:dyDescent="0.25">
      <c r="A213" s="22"/>
      <c r="B213" s="22"/>
      <c r="C213" s="22"/>
      <c r="D213" s="22"/>
      <c r="E213" s="36"/>
      <c r="F213" s="22"/>
      <c r="G213" s="22"/>
      <c r="H213" s="22"/>
      <c r="I213" s="22"/>
      <c r="J213" s="22"/>
      <c r="K213" s="22"/>
    </row>
    <row r="214" spans="1:11" x14ac:dyDescent="0.25">
      <c r="A214" s="22"/>
      <c r="B214" s="22"/>
      <c r="C214" s="22" t="s">
        <v>85</v>
      </c>
      <c r="D214" s="22"/>
      <c r="E214" s="36"/>
      <c r="F214" s="157"/>
      <c r="G214" s="158"/>
      <c r="H214" s="22"/>
      <c r="I214" s="22"/>
      <c r="J214" s="22"/>
      <c r="K214" s="22"/>
    </row>
    <row r="215" spans="1:11" x14ac:dyDescent="0.25">
      <c r="A215" s="22"/>
      <c r="B215" s="22"/>
      <c r="C215" s="22"/>
      <c r="D215" s="22"/>
      <c r="E215" s="22"/>
      <c r="F215" s="22"/>
      <c r="G215" s="22"/>
      <c r="H215" s="22"/>
      <c r="I215" s="22"/>
      <c r="J215" s="22"/>
      <c r="K215" s="22"/>
    </row>
    <row r="216" spans="1:11" x14ac:dyDescent="0.25">
      <c r="A216" s="22"/>
      <c r="B216" s="22"/>
      <c r="C216" s="22" t="s">
        <v>86</v>
      </c>
      <c r="D216" s="22"/>
      <c r="E216" s="36"/>
      <c r="F216" s="159"/>
      <c r="G216" s="160"/>
      <c r="H216" s="22"/>
      <c r="I216" s="22"/>
      <c r="J216" s="22"/>
      <c r="K216" s="22"/>
    </row>
    <row r="217" spans="1:11" x14ac:dyDescent="0.25">
      <c r="A217" s="22"/>
      <c r="B217" s="22"/>
      <c r="C217" s="22"/>
      <c r="D217" s="22"/>
      <c r="E217" s="22"/>
      <c r="F217" s="22"/>
      <c r="G217" s="22"/>
      <c r="H217" s="22"/>
      <c r="I217" s="22"/>
      <c r="J217" s="22"/>
      <c r="K217" s="22"/>
    </row>
    <row r="218" spans="1:11" x14ac:dyDescent="0.25">
      <c r="A218" s="22"/>
      <c r="B218" s="22"/>
      <c r="C218" s="22" t="s">
        <v>87</v>
      </c>
      <c r="D218" s="22"/>
      <c r="E218" s="38"/>
      <c r="F218" s="157"/>
      <c r="G218" s="158"/>
      <c r="H218" s="22"/>
      <c r="I218" s="22"/>
      <c r="J218" s="22"/>
      <c r="K218" s="22"/>
    </row>
    <row r="219" spans="1:11" x14ac:dyDescent="0.25">
      <c r="A219" s="22"/>
      <c r="B219" s="22"/>
      <c r="C219" s="22"/>
      <c r="D219" s="22"/>
      <c r="E219" s="22"/>
      <c r="F219" s="22"/>
      <c r="G219" s="22"/>
      <c r="H219" s="22"/>
      <c r="I219" s="22"/>
      <c r="J219" s="22"/>
      <c r="K219" s="22"/>
    </row>
    <row r="220" spans="1:11" x14ac:dyDescent="0.25">
      <c r="I220" s="22"/>
      <c r="J220" s="22"/>
      <c r="K220" s="22"/>
    </row>
    <row r="221" spans="1:11" x14ac:dyDescent="0.25">
      <c r="D221" s="77"/>
      <c r="I221" s="22"/>
      <c r="J221" s="22"/>
      <c r="K221" s="22"/>
    </row>
  </sheetData>
  <sheetProtection algorithmName="SHA-512" hashValue="EH5SocHEoi42aPOjyemVySC/3n4aQC8kd6XmF6a6MeH3wRIB43WgveQc4C0VgkHyhrmqDjlHC/HkVz23+kc00w==" saltValue="KLX/kaGfamsZi6Guc5z5OQ==" spinCount="100000" sheet="1" objects="1" scenarios="1"/>
  <mergeCells count="61">
    <mergeCell ref="C205:D206"/>
    <mergeCell ref="F205:G205"/>
    <mergeCell ref="F208:G208"/>
    <mergeCell ref="C176:D176"/>
    <mergeCell ref="C178:E178"/>
    <mergeCell ref="C180:D180"/>
    <mergeCell ref="C181:D181"/>
    <mergeCell ref="C184:H184"/>
    <mergeCell ref="C186:H186"/>
    <mergeCell ref="F218:G218"/>
    <mergeCell ref="F216:G216"/>
    <mergeCell ref="C18:H18"/>
    <mergeCell ref="F210:G210"/>
    <mergeCell ref="F212:G212"/>
    <mergeCell ref="F214:G214"/>
    <mergeCell ref="C20:H20"/>
    <mergeCell ref="C56:D56"/>
    <mergeCell ref="C61:E61"/>
    <mergeCell ref="C23:D23"/>
    <mergeCell ref="C91:H91"/>
    <mergeCell ref="C94:D94"/>
    <mergeCell ref="C99:E99"/>
    <mergeCell ref="C71:H71"/>
    <mergeCell ref="C105:D105"/>
    <mergeCell ref="C136:D136"/>
    <mergeCell ref="C74:H74"/>
    <mergeCell ref="C109:D109"/>
    <mergeCell ref="C111:D111"/>
    <mergeCell ref="C98:E98"/>
    <mergeCell ref="C101:G101"/>
    <mergeCell ref="C107:E107"/>
    <mergeCell ref="C168:D168"/>
    <mergeCell ref="C182:D182"/>
    <mergeCell ref="C166:D166"/>
    <mergeCell ref="C170:E170"/>
    <mergeCell ref="C171:E171"/>
    <mergeCell ref="C173:G173"/>
    <mergeCell ref="C175:D175"/>
    <mergeCell ref="C143:E143"/>
    <mergeCell ref="C113:H113"/>
    <mergeCell ref="C147:H147"/>
    <mergeCell ref="C163:H163"/>
    <mergeCell ref="C96:D96"/>
    <mergeCell ref="C103:D103"/>
    <mergeCell ref="C138:D138"/>
    <mergeCell ref="C141:E141"/>
    <mergeCell ref="C116:H116"/>
    <mergeCell ref="C140:E140"/>
    <mergeCell ref="C14:H14"/>
    <mergeCell ref="C27:E27"/>
    <mergeCell ref="C30:E30"/>
    <mergeCell ref="C67:E67"/>
    <mergeCell ref="C60:E60"/>
    <mergeCell ref="C63:G63"/>
    <mergeCell ref="C36:H36"/>
    <mergeCell ref="C28:E28"/>
    <mergeCell ref="C33:D33"/>
    <mergeCell ref="C34:D34"/>
    <mergeCell ref="C53:H53"/>
    <mergeCell ref="C58:D58"/>
    <mergeCell ref="C25:D25"/>
  </mergeCells>
  <dataValidations count="10">
    <dataValidation type="list" allowBlank="1" showInputMessage="1" showErrorMessage="1" sqref="E23 E94 E166 E96 E168 E136 E138 E56 E58 E25" xr:uid="{8CDDEA6A-0A7F-469B-8431-B231C477C605}">
      <formula1>"Yes, No, Partial"</formula1>
    </dataValidation>
    <dataValidation type="list" allowBlank="1" showInputMessage="1" showErrorMessage="1" sqref="C39:C50" xr:uid="{977DAE58-5C3E-4DC4-9B93-8BC3D2535BD8}">
      <formula1>"new borrowing, additional usage of ODs/RCFs/existing loans, amendments to existing facilities"</formula1>
    </dataValidation>
    <dataValidation type="list" allowBlank="1" showInputMessage="1" showErrorMessage="1" sqref="G39:G50 G77:G88 G149:G160 G119:G130 G189:G200 E65 E175:E176 E103:E105 F205:G205" xr:uid="{A23C71F8-7833-48C6-B374-87F8BE8D18F3}">
      <formula1>"Yes, No"</formula1>
    </dataValidation>
    <dataValidation type="list" allowBlank="1" showInputMessage="1" showErrorMessage="1" sqref="D77:D88" xr:uid="{1051F579-EBDA-40D7-AC71-B1ABF1E6757E}">
      <formula1>"individual transaction, cumulative transactions"</formula1>
    </dataValidation>
    <dataValidation type="list" allowBlank="1" showInputMessage="1" showErrorMessage="1" sqref="C189:C200" xr:uid="{D56527B2-43F0-4A2E-B060-5A14A40E53D8}">
      <formula1>"special severence, compensation, ex-gratia"</formula1>
    </dataValidation>
    <dataValidation type="list" allowBlank="1" showInputMessage="1" showErrorMessage="1" sqref="C119:C130" xr:uid="{B8978859-E9BF-4249-940C-A8B160976F19}">
      <formula1>"indemnities, guarantees, letters of comfort"</formula1>
    </dataValidation>
    <dataValidation type="list" allowBlank="1" showInputMessage="1" showErrorMessage="1" sqref="C77:C88" xr:uid="{142F0088-8254-4236-9CBF-337195F1A256}">
      <formula1>"write off"</formula1>
    </dataValidation>
    <dataValidation type="list" allowBlank="1" showInputMessage="1" showErrorMessage="1" sqref="C149:C160" xr:uid="{378E3644-7A85-4021-AB9D-396D953DDF73}">
      <formula1>"novel contentious repercussive"</formula1>
    </dataValidation>
    <dataValidation type="list" allowBlank="1" showInputMessage="1" showErrorMessage="1" sqref="D119:D130" xr:uid="{801D5109-EF0E-421D-A7B0-E4B26B0FBEC4}">
      <formula1>"individual commitment, cumulative commitments"</formula1>
    </dataValidation>
    <dataValidation type="list" allowBlank="1" showInputMessage="1" showErrorMessage="1" sqref="E69 E109:E111 E145 E180:E182 E32:E34" xr:uid="{244F086F-4312-4D09-A062-6E62ADB952B3}">
      <formula1>"Yes, No, N/A"</formula1>
    </dataValidation>
  </dataValidations>
  <pageMargins left="0.70866141732283472" right="0.70866141732283472" top="0.74803149606299213" bottom="0.74803149606299213" header="0.31496062992125984" footer="0.31496062992125984"/>
  <pageSetup scale="45"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BF6E8BF5-689E-4E22-BAA0-A5E5DA3DF402}">
          <x14:formula1>
            <xm:f>'List of Colleges'!$A$2:$A$230</xm:f>
          </x14:formula1>
          <xm:sqref>D8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F00C3-0857-460D-840E-E6A3FEED6B6D}">
  <sheetPr>
    <tabColor rgb="FF00B050"/>
  </sheetPr>
  <dimension ref="A1:E230"/>
  <sheetViews>
    <sheetView workbookViewId="0"/>
  </sheetViews>
  <sheetFormatPr defaultColWidth="9" defaultRowHeight="15.75" x14ac:dyDescent="0.25"/>
  <cols>
    <col min="1" max="1" width="64.7109375" style="54" customWidth="1"/>
    <col min="2" max="2" width="21" style="54" customWidth="1"/>
    <col min="3" max="3" width="24.42578125" style="54" customWidth="1"/>
    <col min="4" max="4" width="23.85546875" style="54" customWidth="1"/>
    <col min="5" max="5" width="28" style="54" customWidth="1"/>
    <col min="6" max="16384" width="9" style="54"/>
  </cols>
  <sheetData>
    <row r="1" spans="1:5" x14ac:dyDescent="0.25">
      <c r="A1" s="101" t="s">
        <v>88</v>
      </c>
      <c r="B1" s="102" t="s">
        <v>89</v>
      </c>
      <c r="C1" s="102" t="s">
        <v>90</v>
      </c>
      <c r="D1" s="102" t="s">
        <v>91</v>
      </c>
      <c r="E1" s="102" t="s">
        <v>92</v>
      </c>
    </row>
    <row r="2" spans="1:5" x14ac:dyDescent="0.25">
      <c r="A2" s="55" t="s">
        <v>93</v>
      </c>
      <c r="B2" s="56" t="s">
        <v>94</v>
      </c>
      <c r="C2" s="56" t="s">
        <v>95</v>
      </c>
      <c r="D2" s="56">
        <v>112314</v>
      </c>
      <c r="E2" s="56">
        <v>10000055</v>
      </c>
    </row>
    <row r="3" spans="1:5" x14ac:dyDescent="0.25">
      <c r="A3" s="55" t="s">
        <v>96</v>
      </c>
      <c r="B3" s="56" t="s">
        <v>94</v>
      </c>
      <c r="C3" s="56" t="s">
        <v>97</v>
      </c>
      <c r="D3" s="56">
        <v>116105</v>
      </c>
      <c r="E3" s="56">
        <v>10004927</v>
      </c>
    </row>
    <row r="4" spans="1:5" x14ac:dyDescent="0.25">
      <c r="A4" s="55" t="s">
        <v>98</v>
      </c>
      <c r="B4" s="56" t="s">
        <v>94</v>
      </c>
      <c r="C4" s="56" t="s">
        <v>99</v>
      </c>
      <c r="D4" s="56">
        <v>134707</v>
      </c>
      <c r="E4" s="56">
        <v>10057981</v>
      </c>
    </row>
    <row r="5" spans="1:5" x14ac:dyDescent="0.25">
      <c r="A5" s="55" t="s">
        <v>100</v>
      </c>
      <c r="B5" s="56" t="s">
        <v>101</v>
      </c>
      <c r="C5" s="56" t="s">
        <v>102</v>
      </c>
      <c r="D5" s="56">
        <v>108372</v>
      </c>
      <c r="E5" s="56">
        <v>10000330</v>
      </c>
    </row>
    <row r="6" spans="1:5" x14ac:dyDescent="0.25">
      <c r="A6" s="55" t="s">
        <v>103</v>
      </c>
      <c r="B6" s="56" t="s">
        <v>104</v>
      </c>
      <c r="C6" s="56" t="s">
        <v>105</v>
      </c>
      <c r="D6" s="56">
        <v>105948</v>
      </c>
      <c r="E6" s="56">
        <v>10000415</v>
      </c>
    </row>
    <row r="7" spans="1:5" x14ac:dyDescent="0.25">
      <c r="A7" s="55" t="s">
        <v>106</v>
      </c>
      <c r="B7" s="56" t="s">
        <v>94</v>
      </c>
      <c r="C7" s="56" t="s">
        <v>107</v>
      </c>
      <c r="D7" s="56">
        <v>108983</v>
      </c>
      <c r="E7" s="56">
        <v>10000473</v>
      </c>
    </row>
    <row r="8" spans="1:5" x14ac:dyDescent="0.25">
      <c r="A8" s="55" t="s">
        <v>108</v>
      </c>
      <c r="B8" s="56" t="s">
        <v>94</v>
      </c>
      <c r="C8" s="56" t="s">
        <v>109</v>
      </c>
      <c r="D8" s="56">
        <v>106542</v>
      </c>
      <c r="E8" s="56">
        <v>10000528</v>
      </c>
    </row>
    <row r="9" spans="1:5" x14ac:dyDescent="0.25">
      <c r="A9" s="55" t="s">
        <v>110</v>
      </c>
      <c r="B9" s="56" t="s">
        <v>94</v>
      </c>
      <c r="C9" s="56" t="s">
        <v>111</v>
      </c>
      <c r="D9" s="56">
        <v>108532</v>
      </c>
      <c r="E9" s="56">
        <v>10000533</v>
      </c>
    </row>
    <row r="10" spans="1:5" x14ac:dyDescent="0.25">
      <c r="A10" s="55" t="s">
        <v>112</v>
      </c>
      <c r="B10" s="56" t="s">
        <v>113</v>
      </c>
      <c r="C10" s="56" t="s">
        <v>114</v>
      </c>
      <c r="D10" s="56">
        <v>107013</v>
      </c>
      <c r="E10" s="56">
        <v>10000536</v>
      </c>
    </row>
    <row r="11" spans="1:5" x14ac:dyDescent="0.25">
      <c r="A11" s="55" t="s">
        <v>115</v>
      </c>
      <c r="B11" s="56" t="s">
        <v>101</v>
      </c>
      <c r="C11" s="56" t="s">
        <v>116</v>
      </c>
      <c r="D11" s="56">
        <v>108437</v>
      </c>
      <c r="E11" s="56">
        <v>10000552</v>
      </c>
    </row>
    <row r="12" spans="1:5" x14ac:dyDescent="0.25">
      <c r="A12" s="55" t="s">
        <v>117</v>
      </c>
      <c r="B12" s="56" t="s">
        <v>94</v>
      </c>
      <c r="C12" s="56" t="s">
        <v>118</v>
      </c>
      <c r="D12" s="56">
        <v>106596</v>
      </c>
      <c r="E12" s="56">
        <v>10000560</v>
      </c>
    </row>
    <row r="13" spans="1:5" x14ac:dyDescent="0.25">
      <c r="A13" s="55" t="s">
        <v>119</v>
      </c>
      <c r="B13" s="56" t="s">
        <v>94</v>
      </c>
      <c r="C13" s="56" t="s">
        <v>120</v>
      </c>
      <c r="D13" s="56">
        <v>105154</v>
      </c>
      <c r="E13" s="56">
        <v>10001465</v>
      </c>
    </row>
    <row r="14" spans="1:5" x14ac:dyDescent="0.25">
      <c r="A14" s="55" t="s">
        <v>611</v>
      </c>
      <c r="B14" s="56" t="s">
        <v>94</v>
      </c>
      <c r="C14" s="56" t="s">
        <v>121</v>
      </c>
      <c r="D14" s="56">
        <v>106319</v>
      </c>
      <c r="E14" s="56">
        <v>10000610</v>
      </c>
    </row>
    <row r="15" spans="1:5" x14ac:dyDescent="0.25">
      <c r="A15" s="55" t="s">
        <v>122</v>
      </c>
      <c r="B15" s="56" t="s">
        <v>101</v>
      </c>
      <c r="C15" s="56" t="s">
        <v>123</v>
      </c>
      <c r="D15" s="56">
        <v>108435</v>
      </c>
      <c r="E15" s="56">
        <v>10000670</v>
      </c>
    </row>
    <row r="16" spans="1:5" x14ac:dyDescent="0.25">
      <c r="A16" s="55" t="s">
        <v>124</v>
      </c>
      <c r="B16" s="56" t="s">
        <v>94</v>
      </c>
      <c r="C16" s="56" t="s">
        <v>125</v>
      </c>
      <c r="D16" s="56">
        <v>106368</v>
      </c>
      <c r="E16" s="56">
        <v>10006442</v>
      </c>
    </row>
    <row r="17" spans="1:5" x14ac:dyDescent="0.25">
      <c r="A17" s="55" t="s">
        <v>126</v>
      </c>
      <c r="B17" s="56" t="s">
        <v>94</v>
      </c>
      <c r="C17" s="56" t="s">
        <v>127</v>
      </c>
      <c r="D17" s="56">
        <v>108530</v>
      </c>
      <c r="E17" s="56">
        <v>10000720</v>
      </c>
    </row>
    <row r="18" spans="1:5" x14ac:dyDescent="0.25">
      <c r="A18" s="55" t="s">
        <v>128</v>
      </c>
      <c r="B18" s="56" t="s">
        <v>104</v>
      </c>
      <c r="C18" s="56" t="s">
        <v>129</v>
      </c>
      <c r="D18" s="56">
        <v>105582</v>
      </c>
      <c r="E18" s="56">
        <v>10000721</v>
      </c>
    </row>
    <row r="19" spans="1:5" x14ac:dyDescent="0.25">
      <c r="A19" s="55" t="s">
        <v>130</v>
      </c>
      <c r="B19" s="56" t="s">
        <v>94</v>
      </c>
      <c r="C19" s="56" t="s">
        <v>131</v>
      </c>
      <c r="D19" s="56">
        <v>106749</v>
      </c>
      <c r="E19" s="56">
        <v>10000747</v>
      </c>
    </row>
    <row r="20" spans="1:5" x14ac:dyDescent="0.25">
      <c r="A20" s="55" t="s">
        <v>132</v>
      </c>
      <c r="B20" s="56" t="s">
        <v>94</v>
      </c>
      <c r="C20" s="56" t="s">
        <v>133</v>
      </c>
      <c r="D20" s="56">
        <v>108529</v>
      </c>
      <c r="E20" s="56">
        <v>10000754</v>
      </c>
    </row>
    <row r="21" spans="1:5" x14ac:dyDescent="0.25">
      <c r="A21" s="55" t="s">
        <v>134</v>
      </c>
      <c r="B21" s="56" t="s">
        <v>135</v>
      </c>
      <c r="C21" s="56" t="s">
        <v>136</v>
      </c>
      <c r="D21" s="56">
        <v>106815</v>
      </c>
      <c r="E21" s="56">
        <v>10000794</v>
      </c>
    </row>
    <row r="22" spans="1:5" x14ac:dyDescent="0.25">
      <c r="A22" s="55" t="s">
        <v>137</v>
      </c>
      <c r="B22" s="56" t="s">
        <v>101</v>
      </c>
      <c r="C22" s="56" t="s">
        <v>138</v>
      </c>
      <c r="D22" s="56">
        <v>108320</v>
      </c>
      <c r="E22" s="56">
        <v>10000796</v>
      </c>
    </row>
    <row r="23" spans="1:5" x14ac:dyDescent="0.25">
      <c r="A23" s="55" t="s">
        <v>139</v>
      </c>
      <c r="B23" s="56" t="s">
        <v>94</v>
      </c>
      <c r="C23" s="56" t="s">
        <v>140</v>
      </c>
      <c r="D23" s="56">
        <v>107641</v>
      </c>
      <c r="E23" s="56">
        <v>10000812</v>
      </c>
    </row>
    <row r="24" spans="1:5" x14ac:dyDescent="0.25">
      <c r="A24" s="55" t="s">
        <v>141</v>
      </c>
      <c r="B24" s="56" t="s">
        <v>94</v>
      </c>
      <c r="C24" s="56" t="s">
        <v>142</v>
      </c>
      <c r="D24" s="56">
        <v>106532</v>
      </c>
      <c r="E24" s="56">
        <v>10000820</v>
      </c>
    </row>
    <row r="25" spans="1:5" x14ac:dyDescent="0.25">
      <c r="A25" s="55" t="s">
        <v>143</v>
      </c>
      <c r="B25" s="56" t="s">
        <v>94</v>
      </c>
      <c r="C25" s="56" t="s">
        <v>144</v>
      </c>
      <c r="D25" s="56">
        <v>108311</v>
      </c>
      <c r="E25" s="56">
        <v>10000840</v>
      </c>
    </row>
    <row r="26" spans="1:5" x14ac:dyDescent="0.25">
      <c r="A26" s="55" t="s">
        <v>145</v>
      </c>
      <c r="B26" s="56" t="s">
        <v>113</v>
      </c>
      <c r="C26" s="56" t="s">
        <v>146</v>
      </c>
      <c r="D26" s="56">
        <v>107531</v>
      </c>
      <c r="E26" s="56">
        <v>10000878</v>
      </c>
    </row>
    <row r="27" spans="1:5" x14ac:dyDescent="0.25">
      <c r="A27" s="55" t="s">
        <v>147</v>
      </c>
      <c r="B27" s="56" t="s">
        <v>101</v>
      </c>
      <c r="C27" s="56" t="s">
        <v>148</v>
      </c>
      <c r="D27" s="56">
        <v>108432</v>
      </c>
      <c r="E27" s="56">
        <v>10000887</v>
      </c>
    </row>
    <row r="28" spans="1:5" x14ac:dyDescent="0.25">
      <c r="A28" s="55" t="s">
        <v>149</v>
      </c>
      <c r="B28" s="56" t="s">
        <v>113</v>
      </c>
      <c r="C28" s="56" t="s">
        <v>150</v>
      </c>
      <c r="D28" s="56">
        <v>108468</v>
      </c>
      <c r="E28" s="56">
        <v>10000944</v>
      </c>
    </row>
    <row r="29" spans="1:5" x14ac:dyDescent="0.25">
      <c r="A29" s="55" t="s">
        <v>151</v>
      </c>
      <c r="B29" s="56" t="s">
        <v>94</v>
      </c>
      <c r="C29" s="56" t="s">
        <v>152</v>
      </c>
      <c r="D29" s="56">
        <v>107906</v>
      </c>
      <c r="E29" s="56">
        <v>10000950</v>
      </c>
    </row>
    <row r="30" spans="1:5" x14ac:dyDescent="0.25">
      <c r="A30" s="55" t="s">
        <v>153</v>
      </c>
      <c r="B30" s="56" t="s">
        <v>94</v>
      </c>
      <c r="C30" s="56" t="s">
        <v>154</v>
      </c>
      <c r="D30" s="56">
        <v>106751</v>
      </c>
      <c r="E30" s="56">
        <v>10001000</v>
      </c>
    </row>
    <row r="31" spans="1:5" x14ac:dyDescent="0.25">
      <c r="A31" s="55" t="s">
        <v>155</v>
      </c>
      <c r="B31" s="56" t="s">
        <v>94</v>
      </c>
      <c r="C31" s="56" t="s">
        <v>156</v>
      </c>
      <c r="D31" s="56">
        <v>105347</v>
      </c>
      <c r="E31" s="56">
        <v>10001004</v>
      </c>
    </row>
    <row r="32" spans="1:5" x14ac:dyDescent="0.25">
      <c r="A32" s="55" t="s">
        <v>157</v>
      </c>
      <c r="B32" s="56" t="s">
        <v>113</v>
      </c>
      <c r="C32" s="56" t="s">
        <v>158</v>
      </c>
      <c r="D32" s="56">
        <v>105763</v>
      </c>
      <c r="E32" s="56">
        <v>10001005</v>
      </c>
    </row>
    <row r="33" spans="1:5" x14ac:dyDescent="0.25">
      <c r="A33" s="55" t="s">
        <v>159</v>
      </c>
      <c r="B33" s="56" t="s">
        <v>94</v>
      </c>
      <c r="C33" s="56" t="s">
        <v>160</v>
      </c>
      <c r="D33" s="56">
        <v>108325</v>
      </c>
      <c r="E33" s="56">
        <v>10001093</v>
      </c>
    </row>
    <row r="34" spans="1:5" x14ac:dyDescent="0.25">
      <c r="A34" s="55" t="s">
        <v>161</v>
      </c>
      <c r="B34" s="56" t="s">
        <v>94</v>
      </c>
      <c r="C34" s="56" t="s">
        <v>162</v>
      </c>
      <c r="D34" s="56">
        <v>108527</v>
      </c>
      <c r="E34" s="56">
        <v>10001116</v>
      </c>
    </row>
    <row r="35" spans="1:5" x14ac:dyDescent="0.25">
      <c r="A35" s="55" t="s">
        <v>163</v>
      </c>
      <c r="B35" s="56" t="s">
        <v>104</v>
      </c>
      <c r="C35" s="56" t="s">
        <v>164</v>
      </c>
      <c r="D35" s="56">
        <v>108318</v>
      </c>
      <c r="E35" s="56">
        <v>10001148</v>
      </c>
    </row>
    <row r="36" spans="1:5" x14ac:dyDescent="0.25">
      <c r="A36" s="55" t="s">
        <v>165</v>
      </c>
      <c r="B36" s="56" t="s">
        <v>101</v>
      </c>
      <c r="C36" s="56" t="s">
        <v>166</v>
      </c>
      <c r="D36" s="56">
        <v>108371</v>
      </c>
      <c r="E36" s="56">
        <v>10001165</v>
      </c>
    </row>
    <row r="37" spans="1:5" x14ac:dyDescent="0.25">
      <c r="A37" s="55" t="s">
        <v>167</v>
      </c>
      <c r="B37" s="56" t="s">
        <v>101</v>
      </c>
      <c r="C37" s="56" t="s">
        <v>168</v>
      </c>
      <c r="D37" s="56">
        <v>108370</v>
      </c>
      <c r="E37" s="56">
        <v>10001201</v>
      </c>
    </row>
    <row r="38" spans="1:5" x14ac:dyDescent="0.25">
      <c r="A38" s="55" t="s">
        <v>169</v>
      </c>
      <c r="B38" s="56" t="s">
        <v>94</v>
      </c>
      <c r="C38" s="56" t="s">
        <v>170</v>
      </c>
      <c r="D38" s="56">
        <v>105017</v>
      </c>
      <c r="E38" s="56">
        <v>10002061</v>
      </c>
    </row>
    <row r="39" spans="1:5" x14ac:dyDescent="0.25">
      <c r="A39" s="55" t="s">
        <v>171</v>
      </c>
      <c r="B39" s="56" t="s">
        <v>94</v>
      </c>
      <c r="C39" s="56" t="s">
        <v>172</v>
      </c>
      <c r="D39" s="56">
        <v>106563</v>
      </c>
      <c r="E39" s="56">
        <v>10001353</v>
      </c>
    </row>
    <row r="40" spans="1:5" x14ac:dyDescent="0.25">
      <c r="A40" s="55" t="s">
        <v>173</v>
      </c>
      <c r="B40" s="56" t="s">
        <v>113</v>
      </c>
      <c r="C40" s="56" t="s">
        <v>174</v>
      </c>
      <c r="D40" s="56">
        <v>108444</v>
      </c>
      <c r="E40" s="56">
        <v>10005972</v>
      </c>
    </row>
    <row r="41" spans="1:5" x14ac:dyDescent="0.25">
      <c r="A41" s="55" t="s">
        <v>175</v>
      </c>
      <c r="B41" s="56" t="s">
        <v>94</v>
      </c>
      <c r="C41" s="56" t="s">
        <v>176</v>
      </c>
      <c r="D41" s="56">
        <v>105367</v>
      </c>
      <c r="E41" s="56">
        <v>10001378</v>
      </c>
    </row>
    <row r="42" spans="1:5" x14ac:dyDescent="0.25">
      <c r="A42" s="55" t="s">
        <v>177</v>
      </c>
      <c r="B42" s="56" t="s">
        <v>94</v>
      </c>
      <c r="C42" s="56" t="s">
        <v>178</v>
      </c>
      <c r="D42" s="56">
        <v>107513</v>
      </c>
      <c r="E42" s="56">
        <v>10007817</v>
      </c>
    </row>
    <row r="43" spans="1:5" x14ac:dyDescent="0.25">
      <c r="A43" s="55" t="s">
        <v>179</v>
      </c>
      <c r="B43" s="56" t="s">
        <v>101</v>
      </c>
      <c r="C43" s="56" t="s">
        <v>180</v>
      </c>
      <c r="D43" s="56">
        <v>108369</v>
      </c>
      <c r="E43" s="56">
        <v>10001416</v>
      </c>
    </row>
    <row r="44" spans="1:5" x14ac:dyDescent="0.25">
      <c r="A44" s="55" t="s">
        <v>181</v>
      </c>
      <c r="B44" s="56" t="s">
        <v>101</v>
      </c>
      <c r="C44" s="56" t="s">
        <v>182</v>
      </c>
      <c r="D44" s="56">
        <v>106582</v>
      </c>
      <c r="E44" s="56">
        <v>10001446</v>
      </c>
    </row>
    <row r="45" spans="1:5" x14ac:dyDescent="0.25">
      <c r="A45" s="55" t="s">
        <v>183</v>
      </c>
      <c r="B45" s="56" t="s">
        <v>94</v>
      </c>
      <c r="C45" s="56" t="s">
        <v>184</v>
      </c>
      <c r="D45" s="56">
        <v>106947</v>
      </c>
      <c r="E45" s="56">
        <v>10004772</v>
      </c>
    </row>
    <row r="46" spans="1:5" x14ac:dyDescent="0.25">
      <c r="A46" s="55" t="s">
        <v>185</v>
      </c>
      <c r="B46" s="56" t="s">
        <v>94</v>
      </c>
      <c r="C46" s="56" t="s">
        <v>186</v>
      </c>
      <c r="D46" s="56">
        <v>108499</v>
      </c>
      <c r="E46" s="56">
        <v>10005128</v>
      </c>
    </row>
    <row r="47" spans="1:5" x14ac:dyDescent="0.25">
      <c r="A47" s="55" t="s">
        <v>187</v>
      </c>
      <c r="B47" s="56" t="s">
        <v>94</v>
      </c>
      <c r="C47" s="56" t="s">
        <v>188</v>
      </c>
      <c r="D47" s="56">
        <v>105156</v>
      </c>
      <c r="E47" s="56">
        <v>10001467</v>
      </c>
    </row>
    <row r="48" spans="1:5" x14ac:dyDescent="0.25">
      <c r="A48" s="55" t="s">
        <v>189</v>
      </c>
      <c r="B48" s="56" t="s">
        <v>94</v>
      </c>
      <c r="C48" s="56" t="s">
        <v>190</v>
      </c>
      <c r="D48" s="56">
        <v>110218</v>
      </c>
      <c r="E48" s="56">
        <v>10007945</v>
      </c>
    </row>
    <row r="49" spans="1:5" x14ac:dyDescent="0.25">
      <c r="A49" s="55" t="s">
        <v>191</v>
      </c>
      <c r="B49" s="56" t="s">
        <v>94</v>
      </c>
      <c r="C49" s="56" t="s">
        <v>192</v>
      </c>
      <c r="D49" s="56">
        <v>107096</v>
      </c>
      <c r="E49" s="56">
        <v>10001475</v>
      </c>
    </row>
    <row r="50" spans="1:5" x14ac:dyDescent="0.25">
      <c r="A50" s="55" t="s">
        <v>193</v>
      </c>
      <c r="B50" s="56" t="s">
        <v>94</v>
      </c>
      <c r="C50" s="56" t="s">
        <v>194</v>
      </c>
      <c r="D50" s="56">
        <v>106388</v>
      </c>
      <c r="E50" s="56">
        <v>10007578</v>
      </c>
    </row>
    <row r="51" spans="1:5" x14ac:dyDescent="0.25">
      <c r="A51" s="55" t="s">
        <v>195</v>
      </c>
      <c r="B51" s="56" t="s">
        <v>94</v>
      </c>
      <c r="C51" s="56" t="s">
        <v>196</v>
      </c>
      <c r="D51" s="56">
        <v>106564</v>
      </c>
      <c r="E51" s="56">
        <v>10001535</v>
      </c>
    </row>
    <row r="52" spans="1:5" x14ac:dyDescent="0.25">
      <c r="A52" s="55" t="s">
        <v>197</v>
      </c>
      <c r="B52" s="56" t="s">
        <v>94</v>
      </c>
      <c r="C52" s="56" t="s">
        <v>198</v>
      </c>
      <c r="D52" s="56">
        <v>106490</v>
      </c>
      <c r="E52" s="56">
        <v>10001696</v>
      </c>
    </row>
    <row r="53" spans="1:5" x14ac:dyDescent="0.25">
      <c r="A53" s="55" t="s">
        <v>199</v>
      </c>
      <c r="B53" s="56" t="s">
        <v>94</v>
      </c>
      <c r="C53" s="56" t="s">
        <v>200</v>
      </c>
      <c r="D53" s="56">
        <v>106441</v>
      </c>
      <c r="E53" s="56">
        <v>10003010</v>
      </c>
    </row>
    <row r="54" spans="1:5" x14ac:dyDescent="0.25">
      <c r="A54" s="55" t="s">
        <v>201</v>
      </c>
      <c r="B54" s="56" t="s">
        <v>94</v>
      </c>
      <c r="C54" s="56" t="s">
        <v>202</v>
      </c>
      <c r="D54" s="56">
        <v>107552</v>
      </c>
      <c r="E54" s="56">
        <v>10001743</v>
      </c>
    </row>
    <row r="55" spans="1:5" x14ac:dyDescent="0.25">
      <c r="A55" s="55" t="s">
        <v>203</v>
      </c>
      <c r="B55" s="56" t="s">
        <v>94</v>
      </c>
      <c r="C55" s="56" t="s">
        <v>204</v>
      </c>
      <c r="D55" s="56">
        <v>105714</v>
      </c>
      <c r="E55" s="56">
        <v>10001778</v>
      </c>
    </row>
    <row r="56" spans="1:5" x14ac:dyDescent="0.25">
      <c r="A56" s="55" t="s">
        <v>205</v>
      </c>
      <c r="B56" s="56" t="s">
        <v>94</v>
      </c>
      <c r="C56" s="56" t="s">
        <v>206</v>
      </c>
      <c r="D56" s="56">
        <v>105941</v>
      </c>
      <c r="E56" s="56">
        <v>10001850</v>
      </c>
    </row>
    <row r="57" spans="1:5" x14ac:dyDescent="0.25">
      <c r="A57" s="55" t="s">
        <v>207</v>
      </c>
      <c r="B57" s="56" t="s">
        <v>94</v>
      </c>
      <c r="C57" s="56" t="s">
        <v>208</v>
      </c>
      <c r="D57" s="56">
        <v>112173</v>
      </c>
      <c r="E57" s="56">
        <v>10001919</v>
      </c>
    </row>
    <row r="58" spans="1:5" x14ac:dyDescent="0.25">
      <c r="A58" s="55" t="s">
        <v>209</v>
      </c>
      <c r="B58" s="56" t="s">
        <v>113</v>
      </c>
      <c r="C58" s="56" t="s">
        <v>210</v>
      </c>
      <c r="D58" s="56">
        <v>108464</v>
      </c>
      <c r="E58" s="56">
        <v>10001934</v>
      </c>
    </row>
    <row r="59" spans="1:5" x14ac:dyDescent="0.25">
      <c r="A59" s="55" t="s">
        <v>211</v>
      </c>
      <c r="B59" s="56" t="s">
        <v>94</v>
      </c>
      <c r="C59" s="56" t="s">
        <v>212</v>
      </c>
      <c r="D59" s="56">
        <v>106706</v>
      </c>
      <c r="E59" s="56">
        <v>10004695</v>
      </c>
    </row>
    <row r="60" spans="1:5" x14ac:dyDescent="0.25">
      <c r="A60" s="55" t="s">
        <v>213</v>
      </c>
      <c r="B60" s="56" t="s">
        <v>94</v>
      </c>
      <c r="C60" s="56" t="s">
        <v>214</v>
      </c>
      <c r="D60" s="56">
        <v>106374</v>
      </c>
      <c r="E60" s="56">
        <v>10007924</v>
      </c>
    </row>
    <row r="61" spans="1:5" x14ac:dyDescent="0.25">
      <c r="A61" s="55" t="s">
        <v>215</v>
      </c>
      <c r="B61" s="56" t="s">
        <v>94</v>
      </c>
      <c r="C61" s="56" t="s">
        <v>216</v>
      </c>
      <c r="D61" s="56">
        <v>106809</v>
      </c>
      <c r="E61" s="56">
        <v>10002094</v>
      </c>
    </row>
    <row r="62" spans="1:5" x14ac:dyDescent="0.25">
      <c r="A62" s="55" t="s">
        <v>217</v>
      </c>
      <c r="B62" s="56" t="s">
        <v>94</v>
      </c>
      <c r="C62" s="56" t="s">
        <v>218</v>
      </c>
      <c r="D62" s="56">
        <v>107462</v>
      </c>
      <c r="E62" s="56">
        <v>10004116</v>
      </c>
    </row>
    <row r="63" spans="1:5" x14ac:dyDescent="0.25">
      <c r="A63" s="55" t="s">
        <v>219</v>
      </c>
      <c r="B63" s="56" t="s">
        <v>94</v>
      </c>
      <c r="C63" s="56" t="s">
        <v>220</v>
      </c>
      <c r="D63" s="56">
        <v>108659</v>
      </c>
      <c r="E63" s="56">
        <v>10002111</v>
      </c>
    </row>
    <row r="64" spans="1:5" x14ac:dyDescent="0.25">
      <c r="A64" s="55" t="s">
        <v>221</v>
      </c>
      <c r="B64" s="56" t="s">
        <v>94</v>
      </c>
      <c r="C64" s="56" t="s">
        <v>222</v>
      </c>
      <c r="D64" s="56">
        <v>110214</v>
      </c>
      <c r="E64" s="56">
        <v>10002130</v>
      </c>
    </row>
    <row r="65" spans="1:5" x14ac:dyDescent="0.25">
      <c r="A65" s="55" t="s">
        <v>223</v>
      </c>
      <c r="B65" s="56" t="s">
        <v>94</v>
      </c>
      <c r="C65" s="56" t="s">
        <v>224</v>
      </c>
      <c r="D65" s="56">
        <v>107520</v>
      </c>
      <c r="E65" s="56">
        <v>10002923</v>
      </c>
    </row>
    <row r="66" spans="1:5" x14ac:dyDescent="0.25">
      <c r="A66" s="55" t="s">
        <v>225</v>
      </c>
      <c r="B66" s="56" t="s">
        <v>94</v>
      </c>
      <c r="C66" s="56" t="s">
        <v>226</v>
      </c>
      <c r="D66" s="56">
        <v>108524</v>
      </c>
      <c r="E66" s="56">
        <v>10002143</v>
      </c>
    </row>
    <row r="67" spans="1:5" x14ac:dyDescent="0.25">
      <c r="A67" s="55" t="s">
        <v>227</v>
      </c>
      <c r="B67" s="56" t="s">
        <v>94</v>
      </c>
      <c r="C67" s="56" t="s">
        <v>228</v>
      </c>
      <c r="D67" s="56">
        <v>106743</v>
      </c>
      <c r="E67" s="56">
        <v>10006570</v>
      </c>
    </row>
    <row r="68" spans="1:5" x14ac:dyDescent="0.25">
      <c r="A68" s="55" t="s">
        <v>229</v>
      </c>
      <c r="B68" s="56" t="s">
        <v>113</v>
      </c>
      <c r="C68" s="56" t="s">
        <v>230</v>
      </c>
      <c r="D68" s="56">
        <v>108460</v>
      </c>
      <c r="E68" s="56">
        <v>10002370</v>
      </c>
    </row>
    <row r="69" spans="1:5" x14ac:dyDescent="0.25">
      <c r="A69" s="55" t="s">
        <v>231</v>
      </c>
      <c r="B69" s="56" t="s">
        <v>94</v>
      </c>
      <c r="C69" s="56" t="s">
        <v>232</v>
      </c>
      <c r="D69" s="56">
        <v>108459</v>
      </c>
      <c r="E69" s="56">
        <v>10007928</v>
      </c>
    </row>
    <row r="70" spans="1:5" x14ac:dyDescent="0.25">
      <c r="A70" s="55" t="s">
        <v>233</v>
      </c>
      <c r="B70" s="56" t="s">
        <v>94</v>
      </c>
      <c r="C70" s="56" t="s">
        <v>234</v>
      </c>
      <c r="D70" s="56">
        <v>106602</v>
      </c>
      <c r="E70" s="56">
        <v>10002412</v>
      </c>
    </row>
    <row r="71" spans="1:5" x14ac:dyDescent="0.25">
      <c r="A71" s="55" t="s">
        <v>235</v>
      </c>
      <c r="B71" s="56" t="s">
        <v>135</v>
      </c>
      <c r="C71" s="56" t="s">
        <v>236</v>
      </c>
      <c r="D71" s="56">
        <v>108354</v>
      </c>
      <c r="E71" s="56">
        <v>10008641</v>
      </c>
    </row>
    <row r="72" spans="1:5" x14ac:dyDescent="0.25">
      <c r="A72" s="55" t="s">
        <v>237</v>
      </c>
      <c r="B72" s="56" t="s">
        <v>101</v>
      </c>
      <c r="C72" s="56" t="s">
        <v>238</v>
      </c>
      <c r="D72" s="56">
        <v>108335</v>
      </c>
      <c r="E72" s="56">
        <v>10002570</v>
      </c>
    </row>
    <row r="73" spans="1:5" x14ac:dyDescent="0.25">
      <c r="A73" s="57" t="s">
        <v>239</v>
      </c>
      <c r="B73" s="58" t="s">
        <v>94</v>
      </c>
      <c r="C73" s="58" t="s">
        <v>240</v>
      </c>
      <c r="D73" s="58">
        <v>106457</v>
      </c>
      <c r="E73" s="58">
        <v>10002599</v>
      </c>
    </row>
    <row r="74" spans="1:5" x14ac:dyDescent="0.25">
      <c r="A74" s="55" t="s">
        <v>241</v>
      </c>
      <c r="B74" s="56" t="s">
        <v>113</v>
      </c>
      <c r="C74" s="56" t="s">
        <v>242</v>
      </c>
      <c r="D74" s="56">
        <v>108458</v>
      </c>
      <c r="E74" s="56">
        <v>10002638</v>
      </c>
    </row>
    <row r="75" spans="1:5" x14ac:dyDescent="0.25">
      <c r="A75" s="55" t="s">
        <v>243</v>
      </c>
      <c r="B75" s="56" t="s">
        <v>94</v>
      </c>
      <c r="C75" s="56" t="s">
        <v>244</v>
      </c>
      <c r="D75" s="56">
        <v>106583</v>
      </c>
      <c r="E75" s="56">
        <v>10002696</v>
      </c>
    </row>
    <row r="76" spans="1:5" x14ac:dyDescent="0.25">
      <c r="A76" s="57" t="s">
        <v>245</v>
      </c>
      <c r="B76" s="58" t="s">
        <v>94</v>
      </c>
      <c r="C76" s="58" t="s">
        <v>246</v>
      </c>
      <c r="D76" s="58">
        <v>110215</v>
      </c>
      <c r="E76" s="58">
        <v>10002743</v>
      </c>
    </row>
    <row r="77" spans="1:5" x14ac:dyDescent="0.25">
      <c r="A77" s="55" t="s">
        <v>247</v>
      </c>
      <c r="B77" s="56" t="s">
        <v>101</v>
      </c>
      <c r="C77" s="56" t="s">
        <v>248</v>
      </c>
      <c r="D77" s="56">
        <v>108424</v>
      </c>
      <c r="E77" s="56">
        <v>10002770</v>
      </c>
    </row>
    <row r="78" spans="1:5" x14ac:dyDescent="0.25">
      <c r="A78" s="55" t="s">
        <v>249</v>
      </c>
      <c r="B78" s="56" t="s">
        <v>113</v>
      </c>
      <c r="C78" s="56" t="s">
        <v>250</v>
      </c>
      <c r="D78" s="56">
        <v>108457</v>
      </c>
      <c r="E78" s="56">
        <v>10002852</v>
      </c>
    </row>
    <row r="79" spans="1:5" x14ac:dyDescent="0.25">
      <c r="A79" s="55" t="s">
        <v>251</v>
      </c>
      <c r="B79" s="56" t="s">
        <v>113</v>
      </c>
      <c r="C79" s="56" t="s">
        <v>252</v>
      </c>
      <c r="D79" s="56">
        <v>105486</v>
      </c>
      <c r="E79" s="56">
        <v>10002899</v>
      </c>
    </row>
    <row r="80" spans="1:5" x14ac:dyDescent="0.25">
      <c r="A80" s="55" t="s">
        <v>253</v>
      </c>
      <c r="B80" s="56" t="s">
        <v>94</v>
      </c>
      <c r="C80" s="56" t="s">
        <v>254</v>
      </c>
      <c r="D80" s="56">
        <v>107069</v>
      </c>
      <c r="E80" s="56">
        <v>10002917</v>
      </c>
    </row>
    <row r="81" spans="1:5" x14ac:dyDescent="0.25">
      <c r="A81" s="55" t="s">
        <v>255</v>
      </c>
      <c r="B81" s="56" t="s">
        <v>135</v>
      </c>
      <c r="C81" s="56" t="s">
        <v>256</v>
      </c>
      <c r="D81" s="56">
        <v>141301</v>
      </c>
      <c r="E81" s="56">
        <v>10080810</v>
      </c>
    </row>
    <row r="82" spans="1:5" x14ac:dyDescent="0.25">
      <c r="A82" s="55" t="s">
        <v>257</v>
      </c>
      <c r="B82" s="56" t="s">
        <v>94</v>
      </c>
      <c r="C82" s="56" t="s">
        <v>258</v>
      </c>
      <c r="D82" s="56">
        <v>108488</v>
      </c>
      <c r="E82" s="56">
        <v>10005979</v>
      </c>
    </row>
    <row r="83" spans="1:5" x14ac:dyDescent="0.25">
      <c r="A83" s="55" t="s">
        <v>259</v>
      </c>
      <c r="B83" s="56" t="s">
        <v>94</v>
      </c>
      <c r="C83" s="56" t="s">
        <v>260</v>
      </c>
      <c r="D83" s="56">
        <v>107770</v>
      </c>
      <c r="E83" s="56">
        <v>10007193</v>
      </c>
    </row>
    <row r="84" spans="1:5" x14ac:dyDescent="0.25">
      <c r="A84" s="55" t="s">
        <v>261</v>
      </c>
      <c r="B84" s="56" t="s">
        <v>94</v>
      </c>
      <c r="C84" s="56" t="s">
        <v>262</v>
      </c>
      <c r="D84" s="56">
        <v>106641</v>
      </c>
      <c r="E84" s="56">
        <v>10007977</v>
      </c>
    </row>
    <row r="85" spans="1:5" x14ac:dyDescent="0.25">
      <c r="A85" s="55" t="s">
        <v>263</v>
      </c>
      <c r="B85" s="56" t="s">
        <v>113</v>
      </c>
      <c r="C85" s="56" t="s">
        <v>264</v>
      </c>
      <c r="D85" s="56">
        <v>108440</v>
      </c>
      <c r="E85" s="56">
        <v>10007289</v>
      </c>
    </row>
    <row r="86" spans="1:5" x14ac:dyDescent="0.25">
      <c r="A86" s="55" t="s">
        <v>265</v>
      </c>
      <c r="B86" s="56" t="s">
        <v>266</v>
      </c>
      <c r="C86" s="56" t="s">
        <v>267</v>
      </c>
      <c r="D86" s="56">
        <v>108535</v>
      </c>
      <c r="E86" s="56">
        <v>10003022</v>
      </c>
    </row>
    <row r="87" spans="1:5" x14ac:dyDescent="0.25">
      <c r="A87" s="55" t="s">
        <v>610</v>
      </c>
      <c r="B87" s="56" t="s">
        <v>94</v>
      </c>
      <c r="C87" s="56" t="s">
        <v>268</v>
      </c>
      <c r="D87" s="56">
        <v>106633</v>
      </c>
      <c r="E87" s="56">
        <v>10003023</v>
      </c>
    </row>
    <row r="88" spans="1:5" x14ac:dyDescent="0.25">
      <c r="A88" s="55" t="s">
        <v>269</v>
      </c>
      <c r="B88" s="56" t="s">
        <v>94</v>
      </c>
      <c r="C88" s="56" t="s">
        <v>270</v>
      </c>
      <c r="D88" s="56">
        <v>108472</v>
      </c>
      <c r="E88" s="56">
        <v>10003029</v>
      </c>
    </row>
    <row r="89" spans="1:5" x14ac:dyDescent="0.25">
      <c r="A89" s="55" t="s">
        <v>271</v>
      </c>
      <c r="B89" s="56" t="s">
        <v>94</v>
      </c>
      <c r="C89" s="56" t="s">
        <v>272</v>
      </c>
      <c r="D89" s="56">
        <v>106658</v>
      </c>
      <c r="E89" s="56">
        <v>10003035</v>
      </c>
    </row>
    <row r="90" spans="1:5" x14ac:dyDescent="0.25">
      <c r="A90" s="55" t="s">
        <v>273</v>
      </c>
      <c r="B90" s="56" t="s">
        <v>101</v>
      </c>
      <c r="C90" s="56" t="s">
        <v>274</v>
      </c>
      <c r="D90" s="56">
        <v>108418</v>
      </c>
      <c r="E90" s="56">
        <v>10003094</v>
      </c>
    </row>
    <row r="91" spans="1:5" x14ac:dyDescent="0.25">
      <c r="A91" s="55" t="s">
        <v>275</v>
      </c>
      <c r="B91" s="56" t="s">
        <v>101</v>
      </c>
      <c r="C91" s="56" t="s">
        <v>276</v>
      </c>
      <c r="D91" s="56">
        <v>108367</v>
      </c>
      <c r="E91" s="56">
        <v>10003128</v>
      </c>
    </row>
    <row r="92" spans="1:5" x14ac:dyDescent="0.25">
      <c r="A92" s="55" t="s">
        <v>277</v>
      </c>
      <c r="B92" s="56" t="s">
        <v>113</v>
      </c>
      <c r="C92" s="56" t="s">
        <v>278</v>
      </c>
      <c r="D92" s="56">
        <v>106834</v>
      </c>
      <c r="E92" s="56">
        <v>10003146</v>
      </c>
    </row>
    <row r="93" spans="1:5" x14ac:dyDescent="0.25">
      <c r="A93" s="55" t="s">
        <v>279</v>
      </c>
      <c r="B93" s="56" t="s">
        <v>101</v>
      </c>
      <c r="C93" s="56" t="s">
        <v>280</v>
      </c>
      <c r="D93" s="56">
        <v>108417</v>
      </c>
      <c r="E93" s="56">
        <v>10003188</v>
      </c>
    </row>
    <row r="94" spans="1:5" x14ac:dyDescent="0.25">
      <c r="A94" s="55" t="s">
        <v>281</v>
      </c>
      <c r="B94" s="56" t="s">
        <v>113</v>
      </c>
      <c r="C94" s="56" t="s">
        <v>282</v>
      </c>
      <c r="D94" s="56">
        <v>106900</v>
      </c>
      <c r="E94" s="56">
        <v>10003193</v>
      </c>
    </row>
    <row r="95" spans="1:5" x14ac:dyDescent="0.25">
      <c r="A95" s="55" t="s">
        <v>283</v>
      </c>
      <c r="B95" s="56" t="s">
        <v>94</v>
      </c>
      <c r="C95" s="56" t="s">
        <v>284</v>
      </c>
      <c r="D95" s="56">
        <v>106689</v>
      </c>
      <c r="E95" s="56">
        <v>10003200</v>
      </c>
    </row>
    <row r="96" spans="1:5" x14ac:dyDescent="0.25">
      <c r="A96" s="55" t="s">
        <v>285</v>
      </c>
      <c r="B96" s="56" t="s">
        <v>94</v>
      </c>
      <c r="C96" s="56" t="s">
        <v>286</v>
      </c>
      <c r="D96" s="56">
        <v>106409</v>
      </c>
      <c r="E96" s="56">
        <v>10005077</v>
      </c>
    </row>
    <row r="97" spans="1:5" x14ac:dyDescent="0.25">
      <c r="A97" s="55" t="s">
        <v>287</v>
      </c>
      <c r="B97" s="56" t="s">
        <v>94</v>
      </c>
      <c r="C97" s="56" t="s">
        <v>288</v>
      </c>
      <c r="D97" s="56">
        <v>108517</v>
      </c>
      <c r="E97" s="56">
        <v>10003406</v>
      </c>
    </row>
    <row r="98" spans="1:5" x14ac:dyDescent="0.25">
      <c r="A98" s="55" t="s">
        <v>289</v>
      </c>
      <c r="B98" s="56" t="s">
        <v>101</v>
      </c>
      <c r="C98" s="56" t="s">
        <v>290</v>
      </c>
      <c r="D98" s="56">
        <v>108416</v>
      </c>
      <c r="E98" s="56">
        <v>10003427</v>
      </c>
    </row>
    <row r="99" spans="1:5" x14ac:dyDescent="0.25">
      <c r="A99" s="55" t="s">
        <v>291</v>
      </c>
      <c r="B99" s="56" t="s">
        <v>101</v>
      </c>
      <c r="C99" s="56" t="s">
        <v>292</v>
      </c>
      <c r="D99" s="56">
        <v>108415</v>
      </c>
      <c r="E99" s="56">
        <v>10003491</v>
      </c>
    </row>
    <row r="100" spans="1:5" x14ac:dyDescent="0.25">
      <c r="A100" s="55" t="s">
        <v>293</v>
      </c>
      <c r="B100" s="56" t="s">
        <v>101</v>
      </c>
      <c r="C100" s="56" t="s">
        <v>294</v>
      </c>
      <c r="D100" s="56">
        <v>108413</v>
      </c>
      <c r="E100" s="56">
        <v>10003511</v>
      </c>
    </row>
    <row r="101" spans="1:5" x14ac:dyDescent="0.25">
      <c r="A101" s="55" t="s">
        <v>295</v>
      </c>
      <c r="B101" s="56" t="s">
        <v>94</v>
      </c>
      <c r="C101" s="56" t="s">
        <v>296</v>
      </c>
      <c r="D101" s="56">
        <v>106462</v>
      </c>
      <c r="E101" s="56">
        <v>10003558</v>
      </c>
    </row>
    <row r="102" spans="1:5" x14ac:dyDescent="0.25">
      <c r="A102" s="55" t="s">
        <v>297</v>
      </c>
      <c r="B102" s="56" t="s">
        <v>104</v>
      </c>
      <c r="C102" s="56" t="s">
        <v>298</v>
      </c>
      <c r="D102" s="56">
        <v>106536</v>
      </c>
      <c r="E102" s="56">
        <v>10003676</v>
      </c>
    </row>
    <row r="103" spans="1:5" x14ac:dyDescent="0.25">
      <c r="A103" s="55" t="s">
        <v>299</v>
      </c>
      <c r="B103" s="56" t="s">
        <v>94</v>
      </c>
      <c r="C103" s="56" t="s">
        <v>300</v>
      </c>
      <c r="D103" s="56">
        <v>107157</v>
      </c>
      <c r="E103" s="56">
        <v>10003189</v>
      </c>
    </row>
    <row r="104" spans="1:5" x14ac:dyDescent="0.25">
      <c r="A104" s="55" t="s">
        <v>301</v>
      </c>
      <c r="B104" s="56" t="s">
        <v>94</v>
      </c>
      <c r="C104" s="56" t="s">
        <v>302</v>
      </c>
      <c r="D104" s="56">
        <v>106476</v>
      </c>
      <c r="E104" s="56">
        <v>10003753</v>
      </c>
    </row>
    <row r="105" spans="1:5" x14ac:dyDescent="0.25">
      <c r="A105" s="55" t="s">
        <v>303</v>
      </c>
      <c r="B105" s="56" t="s">
        <v>94</v>
      </c>
      <c r="C105" s="56" t="s">
        <v>304</v>
      </c>
      <c r="D105" s="56">
        <v>106466</v>
      </c>
      <c r="E105" s="56">
        <v>10003768</v>
      </c>
    </row>
    <row r="106" spans="1:5" x14ac:dyDescent="0.25">
      <c r="A106" s="55" t="s">
        <v>305</v>
      </c>
      <c r="B106" s="56" t="s">
        <v>94</v>
      </c>
      <c r="C106" s="56" t="s">
        <v>306</v>
      </c>
      <c r="D106" s="56">
        <v>107582</v>
      </c>
      <c r="E106" s="56">
        <v>10003855</v>
      </c>
    </row>
    <row r="107" spans="1:5" x14ac:dyDescent="0.25">
      <c r="A107" s="55" t="s">
        <v>307</v>
      </c>
      <c r="B107" s="56" t="s">
        <v>94</v>
      </c>
      <c r="C107" s="56" t="s">
        <v>308</v>
      </c>
      <c r="D107" s="56">
        <v>105623</v>
      </c>
      <c r="E107" s="56">
        <v>10003867</v>
      </c>
    </row>
    <row r="108" spans="1:5" x14ac:dyDescent="0.25">
      <c r="A108" s="55" t="s">
        <v>309</v>
      </c>
      <c r="B108" s="56" t="s">
        <v>101</v>
      </c>
      <c r="C108" s="56" t="s">
        <v>310</v>
      </c>
      <c r="D108" s="56">
        <v>108412</v>
      </c>
      <c r="E108" s="56">
        <v>10003899</v>
      </c>
    </row>
    <row r="109" spans="1:5" x14ac:dyDescent="0.25">
      <c r="A109" s="55" t="s">
        <v>311</v>
      </c>
      <c r="B109" s="56" t="s">
        <v>94</v>
      </c>
      <c r="C109" s="56" t="s">
        <v>312</v>
      </c>
      <c r="D109" s="56">
        <v>110223</v>
      </c>
      <c r="E109" s="56">
        <v>10003928</v>
      </c>
    </row>
    <row r="110" spans="1:5" x14ac:dyDescent="0.25">
      <c r="A110" s="55" t="s">
        <v>313</v>
      </c>
      <c r="B110" s="56" t="s">
        <v>94</v>
      </c>
      <c r="C110" s="56" t="s">
        <v>314</v>
      </c>
      <c r="D110" s="56">
        <v>105711</v>
      </c>
      <c r="E110" s="56">
        <v>10000948</v>
      </c>
    </row>
    <row r="111" spans="1:5" x14ac:dyDescent="0.25">
      <c r="A111" s="55" t="s">
        <v>315</v>
      </c>
      <c r="B111" s="56" t="s">
        <v>101</v>
      </c>
      <c r="C111" s="56" t="s">
        <v>316</v>
      </c>
      <c r="D111" s="56">
        <v>108411</v>
      </c>
      <c r="E111" s="56">
        <v>10004088</v>
      </c>
    </row>
    <row r="112" spans="1:5" x14ac:dyDescent="0.25">
      <c r="A112" s="55" t="s">
        <v>317</v>
      </c>
      <c r="B112" s="56" t="s">
        <v>101</v>
      </c>
      <c r="C112" s="56" t="s">
        <v>318</v>
      </c>
      <c r="D112" s="56">
        <v>108364</v>
      </c>
      <c r="E112" s="56">
        <v>10004108</v>
      </c>
    </row>
    <row r="113" spans="1:5" x14ac:dyDescent="0.25">
      <c r="A113" s="55" t="s">
        <v>319</v>
      </c>
      <c r="B113" s="56" t="s">
        <v>94</v>
      </c>
      <c r="C113" s="56" t="s">
        <v>320</v>
      </c>
      <c r="D113" s="56">
        <v>109293</v>
      </c>
      <c r="E113" s="56">
        <v>10004112</v>
      </c>
    </row>
    <row r="114" spans="1:5" x14ac:dyDescent="0.25">
      <c r="A114" s="55" t="s">
        <v>321</v>
      </c>
      <c r="B114" s="56" t="s">
        <v>94</v>
      </c>
      <c r="C114" s="56" t="s">
        <v>322</v>
      </c>
      <c r="D114" s="56">
        <v>118446</v>
      </c>
      <c r="E114" s="56">
        <v>10023139</v>
      </c>
    </row>
    <row r="115" spans="1:5" x14ac:dyDescent="0.25">
      <c r="A115" s="55" t="s">
        <v>323</v>
      </c>
      <c r="B115" s="56" t="s">
        <v>94</v>
      </c>
      <c r="C115" s="56" t="s">
        <v>324</v>
      </c>
      <c r="D115" s="56">
        <v>118778</v>
      </c>
      <c r="E115" s="56">
        <v>10024962</v>
      </c>
    </row>
    <row r="116" spans="1:5" x14ac:dyDescent="0.25">
      <c r="A116" s="55" t="s">
        <v>325</v>
      </c>
      <c r="B116" s="56" t="s">
        <v>101</v>
      </c>
      <c r="C116" s="56" t="s">
        <v>326</v>
      </c>
      <c r="D116" s="56">
        <v>108410</v>
      </c>
      <c r="E116" s="56">
        <v>10004125</v>
      </c>
    </row>
    <row r="117" spans="1:5" x14ac:dyDescent="0.25">
      <c r="A117" s="55" t="s">
        <v>327</v>
      </c>
      <c r="B117" s="56" t="s">
        <v>94</v>
      </c>
      <c r="C117" s="56" t="s">
        <v>328</v>
      </c>
      <c r="D117" s="56">
        <v>108345</v>
      </c>
      <c r="E117" s="56">
        <v>10004144</v>
      </c>
    </row>
    <row r="118" spans="1:5" x14ac:dyDescent="0.25">
      <c r="A118" s="55" t="s">
        <v>329</v>
      </c>
      <c r="B118" s="56" t="s">
        <v>135</v>
      </c>
      <c r="C118" s="56" t="s">
        <v>330</v>
      </c>
      <c r="D118" s="56">
        <v>108351</v>
      </c>
      <c r="E118" s="56">
        <v>10007875</v>
      </c>
    </row>
    <row r="119" spans="1:5" x14ac:dyDescent="0.25">
      <c r="A119" s="55" t="s">
        <v>331</v>
      </c>
      <c r="B119" s="56" t="s">
        <v>113</v>
      </c>
      <c r="C119" s="56" t="s">
        <v>332</v>
      </c>
      <c r="D119" s="56">
        <v>107073</v>
      </c>
      <c r="E119" s="56">
        <v>10004344</v>
      </c>
    </row>
    <row r="120" spans="1:5" x14ac:dyDescent="0.25">
      <c r="A120" s="55" t="s">
        <v>333</v>
      </c>
      <c r="B120" s="56" t="s">
        <v>94</v>
      </c>
      <c r="C120" s="56" t="s">
        <v>334</v>
      </c>
      <c r="D120" s="56">
        <v>106733</v>
      </c>
      <c r="E120" s="56">
        <v>10004340</v>
      </c>
    </row>
    <row r="121" spans="1:5" x14ac:dyDescent="0.25">
      <c r="A121" s="55" t="s">
        <v>335</v>
      </c>
      <c r="B121" s="56" t="s">
        <v>94</v>
      </c>
      <c r="C121" s="56" t="s">
        <v>336</v>
      </c>
      <c r="D121" s="56">
        <v>108653</v>
      </c>
      <c r="E121" s="56">
        <v>10004375</v>
      </c>
    </row>
    <row r="122" spans="1:5" x14ac:dyDescent="0.25">
      <c r="A122" s="55" t="s">
        <v>337</v>
      </c>
      <c r="B122" s="56" t="s">
        <v>135</v>
      </c>
      <c r="C122" s="56" t="s">
        <v>338</v>
      </c>
      <c r="D122" s="56">
        <v>108350</v>
      </c>
      <c r="E122" s="56">
        <v>10004432</v>
      </c>
    </row>
    <row r="123" spans="1:5" x14ac:dyDescent="0.25">
      <c r="A123" s="55" t="s">
        <v>339</v>
      </c>
      <c r="B123" s="56" t="s">
        <v>104</v>
      </c>
      <c r="C123" s="56" t="s">
        <v>340</v>
      </c>
      <c r="D123" s="56">
        <v>106966</v>
      </c>
      <c r="E123" s="56">
        <v>10004442</v>
      </c>
    </row>
    <row r="124" spans="1:5" x14ac:dyDescent="0.25">
      <c r="A124" s="55" t="s">
        <v>341</v>
      </c>
      <c r="B124" s="56" t="s">
        <v>104</v>
      </c>
      <c r="C124" s="56" t="s">
        <v>342</v>
      </c>
      <c r="D124" s="56">
        <v>106924</v>
      </c>
      <c r="E124" s="56">
        <v>10004478</v>
      </c>
    </row>
    <row r="125" spans="1:5" x14ac:dyDescent="0.25">
      <c r="A125" s="55" t="s">
        <v>343</v>
      </c>
      <c r="B125" s="56" t="s">
        <v>135</v>
      </c>
      <c r="C125" s="56" t="s">
        <v>344</v>
      </c>
      <c r="D125" s="56">
        <v>163394</v>
      </c>
      <c r="E125" s="56">
        <v>10088193</v>
      </c>
    </row>
    <row r="126" spans="1:5" x14ac:dyDescent="0.25">
      <c r="A126" s="55" t="s">
        <v>345</v>
      </c>
      <c r="B126" s="56" t="s">
        <v>94</v>
      </c>
      <c r="C126" s="56" t="s">
        <v>346</v>
      </c>
      <c r="D126" s="56">
        <v>107111</v>
      </c>
      <c r="E126" s="56">
        <v>10004599</v>
      </c>
    </row>
    <row r="127" spans="1:5" x14ac:dyDescent="0.25">
      <c r="A127" s="55" t="s">
        <v>347</v>
      </c>
      <c r="B127" s="56" t="s">
        <v>113</v>
      </c>
      <c r="C127" s="56" t="s">
        <v>348</v>
      </c>
      <c r="D127" s="56">
        <v>106753</v>
      </c>
      <c r="E127" s="56">
        <v>10004552</v>
      </c>
    </row>
    <row r="128" spans="1:5" x14ac:dyDescent="0.25">
      <c r="A128" s="55" t="s">
        <v>349</v>
      </c>
      <c r="B128" s="56" t="s">
        <v>94</v>
      </c>
      <c r="C128" s="56" t="s">
        <v>350</v>
      </c>
      <c r="D128" s="56">
        <v>106556</v>
      </c>
      <c r="E128" s="56">
        <v>10006963</v>
      </c>
    </row>
    <row r="129" spans="1:5" x14ac:dyDescent="0.25">
      <c r="A129" s="59" t="s">
        <v>351</v>
      </c>
      <c r="B129" s="56" t="s">
        <v>94</v>
      </c>
      <c r="C129" s="56" t="s">
        <v>352</v>
      </c>
      <c r="D129" s="56">
        <v>108661</v>
      </c>
      <c r="E129" s="56">
        <v>10004576</v>
      </c>
    </row>
    <row r="130" spans="1:5" x14ac:dyDescent="0.25">
      <c r="A130" s="55" t="s">
        <v>353</v>
      </c>
      <c r="B130" s="56" t="s">
        <v>94</v>
      </c>
      <c r="C130" s="56" t="s">
        <v>354</v>
      </c>
      <c r="D130" s="56">
        <v>107178</v>
      </c>
      <c r="E130" s="56">
        <v>10004579</v>
      </c>
    </row>
    <row r="131" spans="1:5" x14ac:dyDescent="0.25">
      <c r="A131" s="55" t="s">
        <v>355</v>
      </c>
      <c r="B131" s="56" t="s">
        <v>94</v>
      </c>
      <c r="C131" s="56" t="s">
        <v>356</v>
      </c>
      <c r="D131" s="56">
        <v>110221</v>
      </c>
      <c r="E131" s="56">
        <v>10004596</v>
      </c>
    </row>
    <row r="132" spans="1:5" x14ac:dyDescent="0.25">
      <c r="A132" s="55" t="s">
        <v>357</v>
      </c>
      <c r="B132" s="56" t="s">
        <v>94</v>
      </c>
      <c r="C132" s="56" t="s">
        <v>358</v>
      </c>
      <c r="D132" s="56">
        <v>106068</v>
      </c>
      <c r="E132" s="56">
        <v>10004603</v>
      </c>
    </row>
    <row r="133" spans="1:5" x14ac:dyDescent="0.25">
      <c r="A133" s="55" t="s">
        <v>359</v>
      </c>
      <c r="B133" s="56" t="s">
        <v>94</v>
      </c>
      <c r="C133" s="56" t="s">
        <v>360</v>
      </c>
      <c r="D133" s="56">
        <v>108507</v>
      </c>
      <c r="E133" s="56">
        <v>10004607</v>
      </c>
    </row>
    <row r="134" spans="1:5" x14ac:dyDescent="0.25">
      <c r="A134" s="55" t="s">
        <v>361</v>
      </c>
      <c r="B134" s="56" t="s">
        <v>101</v>
      </c>
      <c r="C134" s="56" t="s">
        <v>362</v>
      </c>
      <c r="D134" s="56">
        <v>108407</v>
      </c>
      <c r="E134" s="56">
        <v>10004608</v>
      </c>
    </row>
    <row r="135" spans="1:5" x14ac:dyDescent="0.25">
      <c r="A135" s="55" t="s">
        <v>363</v>
      </c>
      <c r="B135" s="56" t="s">
        <v>94</v>
      </c>
      <c r="C135" s="56" t="s">
        <v>364</v>
      </c>
      <c r="D135" s="56">
        <v>108505</v>
      </c>
      <c r="E135" s="56">
        <v>10004686</v>
      </c>
    </row>
    <row r="136" spans="1:5" x14ac:dyDescent="0.25">
      <c r="A136" s="55" t="s">
        <v>365</v>
      </c>
      <c r="B136" s="56" t="s">
        <v>94</v>
      </c>
      <c r="C136" s="56" t="s">
        <v>366</v>
      </c>
      <c r="D136" s="56">
        <v>105010</v>
      </c>
      <c r="E136" s="56">
        <v>10004690</v>
      </c>
    </row>
    <row r="137" spans="1:5" x14ac:dyDescent="0.25">
      <c r="A137" s="55" t="s">
        <v>367</v>
      </c>
      <c r="B137" s="56" t="s">
        <v>94</v>
      </c>
      <c r="C137" s="56" t="s">
        <v>368</v>
      </c>
      <c r="D137" s="56">
        <v>106734</v>
      </c>
      <c r="E137" s="56">
        <v>10004721</v>
      </c>
    </row>
    <row r="138" spans="1:5" x14ac:dyDescent="0.25">
      <c r="A138" s="55" t="s">
        <v>369</v>
      </c>
      <c r="B138" s="56" t="s">
        <v>94</v>
      </c>
      <c r="C138" s="56" t="s">
        <v>370</v>
      </c>
      <c r="D138" s="56">
        <v>106442</v>
      </c>
      <c r="E138" s="56">
        <v>10004718</v>
      </c>
    </row>
    <row r="139" spans="1:5" x14ac:dyDescent="0.25">
      <c r="A139" s="55" t="s">
        <v>371</v>
      </c>
      <c r="B139" s="56" t="s">
        <v>94</v>
      </c>
      <c r="C139" s="56" t="s">
        <v>372</v>
      </c>
      <c r="D139" s="56">
        <v>106970</v>
      </c>
      <c r="E139" s="56">
        <v>10007011</v>
      </c>
    </row>
    <row r="140" spans="1:5" x14ac:dyDescent="0.25">
      <c r="A140" s="55" t="s">
        <v>373</v>
      </c>
      <c r="B140" s="56" t="s">
        <v>135</v>
      </c>
      <c r="C140" s="56" t="s">
        <v>374</v>
      </c>
      <c r="D140" s="56">
        <v>108314</v>
      </c>
      <c r="E140" s="56">
        <v>10004739</v>
      </c>
    </row>
    <row r="141" spans="1:5" x14ac:dyDescent="0.25">
      <c r="A141" s="55" t="s">
        <v>375</v>
      </c>
      <c r="B141" s="56" t="s">
        <v>101</v>
      </c>
      <c r="C141" s="56" t="s">
        <v>376</v>
      </c>
      <c r="D141" s="56">
        <v>108362</v>
      </c>
      <c r="E141" s="56">
        <v>10004785</v>
      </c>
    </row>
    <row r="142" spans="1:5" x14ac:dyDescent="0.25">
      <c r="A142" s="55" t="s">
        <v>377</v>
      </c>
      <c r="B142" s="56" t="s">
        <v>94</v>
      </c>
      <c r="C142" s="56" t="s">
        <v>378</v>
      </c>
      <c r="D142" s="56">
        <v>106985</v>
      </c>
      <c r="E142" s="56">
        <v>10004577</v>
      </c>
    </row>
    <row r="143" spans="1:5" x14ac:dyDescent="0.25">
      <c r="A143" s="55" t="s">
        <v>379</v>
      </c>
      <c r="B143" s="56" t="s">
        <v>94</v>
      </c>
      <c r="C143" s="56" t="s">
        <v>380</v>
      </c>
      <c r="D143" s="56">
        <v>108498</v>
      </c>
      <c r="E143" s="56">
        <v>10004835</v>
      </c>
    </row>
    <row r="144" spans="1:5" x14ac:dyDescent="0.25">
      <c r="A144" s="55" t="s">
        <v>381</v>
      </c>
      <c r="B144" s="56" t="s">
        <v>101</v>
      </c>
      <c r="C144" s="56" t="s">
        <v>382</v>
      </c>
      <c r="D144" s="56">
        <v>108405</v>
      </c>
      <c r="E144" s="56">
        <v>10005072</v>
      </c>
    </row>
    <row r="145" spans="1:5" x14ac:dyDescent="0.25">
      <c r="A145" s="55" t="s">
        <v>383</v>
      </c>
      <c r="B145" s="56" t="s">
        <v>113</v>
      </c>
      <c r="C145" s="56" t="s">
        <v>384</v>
      </c>
      <c r="D145" s="56">
        <v>106509</v>
      </c>
      <c r="E145" s="56">
        <v>10004676</v>
      </c>
    </row>
    <row r="146" spans="1:5" x14ac:dyDescent="0.25">
      <c r="A146" s="55" t="s">
        <v>385</v>
      </c>
      <c r="B146" s="56" t="s">
        <v>104</v>
      </c>
      <c r="C146" s="56" t="s">
        <v>386</v>
      </c>
      <c r="D146" s="56">
        <v>107525</v>
      </c>
      <c r="E146" s="56">
        <v>10005124</v>
      </c>
    </row>
    <row r="147" spans="1:5" x14ac:dyDescent="0.25">
      <c r="A147" s="55" t="s">
        <v>387</v>
      </c>
      <c r="B147" s="56" t="s">
        <v>113</v>
      </c>
      <c r="C147" s="56" t="s">
        <v>388</v>
      </c>
      <c r="D147" s="56">
        <v>108623</v>
      </c>
      <c r="E147" s="56">
        <v>10005200</v>
      </c>
    </row>
    <row r="148" spans="1:5" x14ac:dyDescent="0.25">
      <c r="A148" s="55" t="s">
        <v>389</v>
      </c>
      <c r="B148" s="56" t="s">
        <v>101</v>
      </c>
      <c r="C148" s="56" t="s">
        <v>390</v>
      </c>
      <c r="D148" s="56">
        <v>108400</v>
      </c>
      <c r="E148" s="56">
        <v>10005325</v>
      </c>
    </row>
    <row r="149" spans="1:5" x14ac:dyDescent="0.25">
      <c r="A149" s="55" t="s">
        <v>391</v>
      </c>
      <c r="B149" s="56" t="s">
        <v>104</v>
      </c>
      <c r="C149" s="56" t="s">
        <v>392</v>
      </c>
      <c r="D149" s="56">
        <v>105301</v>
      </c>
      <c r="E149" s="56">
        <v>10005404</v>
      </c>
    </row>
    <row r="150" spans="1:5" x14ac:dyDescent="0.25">
      <c r="A150" s="55" t="s">
        <v>393</v>
      </c>
      <c r="B150" s="56" t="s">
        <v>135</v>
      </c>
      <c r="C150" s="56" t="s">
        <v>394</v>
      </c>
      <c r="D150" s="56">
        <v>108353</v>
      </c>
      <c r="E150" s="56">
        <v>10003088</v>
      </c>
    </row>
    <row r="151" spans="1:5" x14ac:dyDescent="0.25">
      <c r="A151" s="55" t="s">
        <v>395</v>
      </c>
      <c r="B151" s="56" t="s">
        <v>113</v>
      </c>
      <c r="C151" s="56" t="s">
        <v>396</v>
      </c>
      <c r="D151" s="56">
        <v>108449</v>
      </c>
      <c r="E151" s="56">
        <v>10005469</v>
      </c>
    </row>
    <row r="152" spans="1:5" x14ac:dyDescent="0.25">
      <c r="A152" s="55" t="s">
        <v>397</v>
      </c>
      <c r="B152" s="56" t="s">
        <v>94</v>
      </c>
      <c r="C152" s="56" t="s">
        <v>398</v>
      </c>
      <c r="D152" s="56">
        <v>106896</v>
      </c>
      <c r="E152" s="56">
        <v>10002863</v>
      </c>
    </row>
    <row r="153" spans="1:5" x14ac:dyDescent="0.25">
      <c r="A153" s="55" t="s">
        <v>399</v>
      </c>
      <c r="B153" s="56" t="s">
        <v>94</v>
      </c>
      <c r="C153" s="56" t="s">
        <v>400</v>
      </c>
      <c r="D153" s="56">
        <v>108493</v>
      </c>
      <c r="E153" s="56">
        <v>10005534</v>
      </c>
    </row>
    <row r="154" spans="1:5" x14ac:dyDescent="0.25">
      <c r="A154" s="55" t="s">
        <v>401</v>
      </c>
      <c r="B154" s="56" t="s">
        <v>113</v>
      </c>
      <c r="C154" s="56" t="s">
        <v>402</v>
      </c>
      <c r="D154" s="56">
        <v>108625</v>
      </c>
      <c r="E154" s="56">
        <v>10005575</v>
      </c>
    </row>
    <row r="155" spans="1:5" x14ac:dyDescent="0.25">
      <c r="A155" s="55" t="s">
        <v>403</v>
      </c>
      <c r="B155" s="56" t="s">
        <v>135</v>
      </c>
      <c r="C155" s="56" t="s">
        <v>404</v>
      </c>
      <c r="D155" s="56">
        <v>108348</v>
      </c>
      <c r="E155" s="56">
        <v>10005583</v>
      </c>
    </row>
    <row r="156" spans="1:5" x14ac:dyDescent="0.25">
      <c r="A156" s="55" t="s">
        <v>405</v>
      </c>
      <c r="B156" s="56" t="s">
        <v>94</v>
      </c>
      <c r="C156" s="56" t="s">
        <v>406</v>
      </c>
      <c r="D156" s="56">
        <v>108406</v>
      </c>
      <c r="E156" s="56">
        <v>10005032</v>
      </c>
    </row>
    <row r="157" spans="1:5" x14ac:dyDescent="0.25">
      <c r="A157" s="55" t="s">
        <v>407</v>
      </c>
      <c r="B157" s="56" t="s">
        <v>94</v>
      </c>
      <c r="C157" s="56" t="s">
        <v>408</v>
      </c>
      <c r="D157" s="56">
        <v>105110</v>
      </c>
      <c r="E157" s="56">
        <v>10005669</v>
      </c>
    </row>
    <row r="158" spans="1:5" x14ac:dyDescent="0.25">
      <c r="A158" s="55" t="s">
        <v>409</v>
      </c>
      <c r="B158" s="56" t="s">
        <v>101</v>
      </c>
      <c r="C158" s="56" t="s">
        <v>410</v>
      </c>
      <c r="D158" s="56">
        <v>108396</v>
      </c>
      <c r="E158" s="56">
        <v>10005687</v>
      </c>
    </row>
    <row r="159" spans="1:5" x14ac:dyDescent="0.25">
      <c r="A159" s="55" t="s">
        <v>411</v>
      </c>
      <c r="B159" s="56" t="s">
        <v>113</v>
      </c>
      <c r="C159" s="56" t="s">
        <v>412</v>
      </c>
      <c r="D159" s="56">
        <v>105583</v>
      </c>
      <c r="E159" s="56">
        <v>10005741</v>
      </c>
    </row>
    <row r="160" spans="1:5" x14ac:dyDescent="0.25">
      <c r="A160" s="55" t="s">
        <v>413</v>
      </c>
      <c r="B160" s="56" t="s">
        <v>113</v>
      </c>
      <c r="C160" s="56" t="s">
        <v>414</v>
      </c>
      <c r="D160" s="56">
        <v>106996</v>
      </c>
      <c r="E160" s="56">
        <v>10005788</v>
      </c>
    </row>
    <row r="161" spans="1:5" x14ac:dyDescent="0.25">
      <c r="A161" s="55" t="s">
        <v>415</v>
      </c>
      <c r="B161" s="56" t="s">
        <v>94</v>
      </c>
      <c r="C161" s="56" t="s">
        <v>416</v>
      </c>
      <c r="D161" s="56">
        <v>107170</v>
      </c>
      <c r="E161" s="56">
        <v>10005810</v>
      </c>
    </row>
    <row r="162" spans="1:5" x14ac:dyDescent="0.25">
      <c r="A162" s="55" t="s">
        <v>417</v>
      </c>
      <c r="B162" s="56" t="s">
        <v>101</v>
      </c>
      <c r="C162" s="56" t="s">
        <v>418</v>
      </c>
      <c r="D162" s="56">
        <v>108391</v>
      </c>
      <c r="E162" s="56">
        <v>10005822</v>
      </c>
    </row>
    <row r="163" spans="1:5" x14ac:dyDescent="0.25">
      <c r="A163" s="55" t="s">
        <v>419</v>
      </c>
      <c r="B163" s="56" t="s">
        <v>101</v>
      </c>
      <c r="C163" s="56" t="s">
        <v>420</v>
      </c>
      <c r="D163" s="56">
        <v>108393</v>
      </c>
      <c r="E163" s="56">
        <v>10005859</v>
      </c>
    </row>
    <row r="164" spans="1:5" x14ac:dyDescent="0.25">
      <c r="A164" s="55" t="s">
        <v>421</v>
      </c>
      <c r="B164" s="56" t="s">
        <v>94</v>
      </c>
      <c r="C164" s="56" t="s">
        <v>422</v>
      </c>
      <c r="D164" s="56">
        <v>106366</v>
      </c>
      <c r="E164" s="56">
        <v>10005946</v>
      </c>
    </row>
    <row r="165" spans="1:5" x14ac:dyDescent="0.25">
      <c r="A165" s="55" t="s">
        <v>423</v>
      </c>
      <c r="B165" s="56" t="s">
        <v>94</v>
      </c>
      <c r="C165" s="56" t="s">
        <v>424</v>
      </c>
      <c r="D165" s="56">
        <v>105074</v>
      </c>
      <c r="E165" s="56">
        <v>10005967</v>
      </c>
    </row>
    <row r="166" spans="1:5" x14ac:dyDescent="0.25">
      <c r="A166" s="55" t="s">
        <v>425</v>
      </c>
      <c r="B166" s="56" t="s">
        <v>135</v>
      </c>
      <c r="C166" s="56" t="s">
        <v>426</v>
      </c>
      <c r="D166" s="56">
        <v>106790</v>
      </c>
      <c r="E166" s="56">
        <v>10003755</v>
      </c>
    </row>
    <row r="167" spans="1:5" x14ac:dyDescent="0.25">
      <c r="A167" s="55" t="s">
        <v>427</v>
      </c>
      <c r="B167" s="56" t="s">
        <v>94</v>
      </c>
      <c r="C167" s="56" t="s">
        <v>428</v>
      </c>
      <c r="D167" s="56">
        <v>108487</v>
      </c>
      <c r="E167" s="56">
        <v>10005977</v>
      </c>
    </row>
    <row r="168" spans="1:5" x14ac:dyDescent="0.25">
      <c r="A168" s="55" t="s">
        <v>429</v>
      </c>
      <c r="B168" s="56" t="s">
        <v>94</v>
      </c>
      <c r="C168" s="56" t="s">
        <v>430</v>
      </c>
      <c r="D168" s="56">
        <v>106569</v>
      </c>
      <c r="E168" s="56">
        <v>10005981</v>
      </c>
    </row>
    <row r="169" spans="1:5" x14ac:dyDescent="0.25">
      <c r="A169" s="55" t="s">
        <v>431</v>
      </c>
      <c r="B169" s="56" t="s">
        <v>94</v>
      </c>
      <c r="C169" s="56" t="s">
        <v>432</v>
      </c>
      <c r="D169" s="56">
        <v>121223</v>
      </c>
      <c r="E169" s="56">
        <v>10036143</v>
      </c>
    </row>
    <row r="170" spans="1:5" x14ac:dyDescent="0.25">
      <c r="A170" s="55" t="s">
        <v>433</v>
      </c>
      <c r="B170" s="56" t="s">
        <v>94</v>
      </c>
      <c r="C170" s="56" t="s">
        <v>434</v>
      </c>
      <c r="D170" s="56">
        <v>118791</v>
      </c>
      <c r="E170" s="56">
        <v>10023526</v>
      </c>
    </row>
    <row r="171" spans="1:5" x14ac:dyDescent="0.25">
      <c r="A171" s="55" t="s">
        <v>435</v>
      </c>
      <c r="B171" s="56" t="s">
        <v>94</v>
      </c>
      <c r="C171" s="56" t="s">
        <v>436</v>
      </c>
      <c r="D171" s="56">
        <v>108514</v>
      </c>
      <c r="E171" s="56">
        <v>10003674</v>
      </c>
    </row>
    <row r="172" spans="1:5" x14ac:dyDescent="0.25">
      <c r="A172" s="55" t="s">
        <v>437</v>
      </c>
      <c r="B172" s="56" t="s">
        <v>94</v>
      </c>
      <c r="C172" s="56" t="s">
        <v>438</v>
      </c>
      <c r="D172" s="56">
        <v>106614</v>
      </c>
      <c r="E172" s="56">
        <v>10006020</v>
      </c>
    </row>
    <row r="173" spans="1:5" x14ac:dyDescent="0.25">
      <c r="A173" s="55" t="s">
        <v>439</v>
      </c>
      <c r="B173" s="56" t="s">
        <v>94</v>
      </c>
      <c r="C173" s="56" t="s">
        <v>440</v>
      </c>
      <c r="D173" s="56">
        <v>106934</v>
      </c>
      <c r="E173" s="56">
        <v>10006038</v>
      </c>
    </row>
    <row r="174" spans="1:5" x14ac:dyDescent="0.25">
      <c r="A174" s="55" t="s">
        <v>441</v>
      </c>
      <c r="B174" s="56" t="s">
        <v>104</v>
      </c>
      <c r="C174" s="56" t="s">
        <v>442</v>
      </c>
      <c r="D174" s="56">
        <v>106618</v>
      </c>
      <c r="E174" s="56">
        <v>10006050</v>
      </c>
    </row>
    <row r="175" spans="1:5" x14ac:dyDescent="0.25">
      <c r="A175" s="55" t="s">
        <v>443</v>
      </c>
      <c r="B175" s="56" t="s">
        <v>101</v>
      </c>
      <c r="C175" s="56" t="s">
        <v>444</v>
      </c>
      <c r="D175" s="56">
        <v>108361</v>
      </c>
      <c r="E175" s="56">
        <v>10006130</v>
      </c>
    </row>
    <row r="176" spans="1:5" x14ac:dyDescent="0.25">
      <c r="A176" s="55" t="s">
        <v>445</v>
      </c>
      <c r="B176" s="56" t="s">
        <v>101</v>
      </c>
      <c r="C176" s="56" t="s">
        <v>446</v>
      </c>
      <c r="D176" s="56">
        <v>108360</v>
      </c>
      <c r="E176" s="56">
        <v>10006135</v>
      </c>
    </row>
    <row r="177" spans="1:5" x14ac:dyDescent="0.25">
      <c r="A177" s="55" t="s">
        <v>447</v>
      </c>
      <c r="B177" s="56" t="s">
        <v>101</v>
      </c>
      <c r="C177" s="56" t="s">
        <v>448</v>
      </c>
      <c r="D177" s="56">
        <v>108359</v>
      </c>
      <c r="E177" s="56">
        <v>10006148</v>
      </c>
    </row>
    <row r="178" spans="1:5" x14ac:dyDescent="0.25">
      <c r="A178" s="55" t="s">
        <v>449</v>
      </c>
      <c r="B178" s="56" t="s">
        <v>101</v>
      </c>
      <c r="C178" s="56" t="s">
        <v>450</v>
      </c>
      <c r="D178" s="56">
        <v>108358</v>
      </c>
      <c r="E178" s="56">
        <v>10008007</v>
      </c>
    </row>
    <row r="179" spans="1:5" x14ac:dyDescent="0.25">
      <c r="A179" s="55" t="s">
        <v>451</v>
      </c>
      <c r="B179" s="56" t="s">
        <v>94</v>
      </c>
      <c r="C179" s="56" t="s">
        <v>452</v>
      </c>
      <c r="D179" s="56">
        <v>105907</v>
      </c>
      <c r="E179" s="56">
        <v>10006174</v>
      </c>
    </row>
    <row r="180" spans="1:5" x14ac:dyDescent="0.25">
      <c r="A180" s="55" t="s">
        <v>453</v>
      </c>
      <c r="B180" s="56" t="s">
        <v>101</v>
      </c>
      <c r="C180" s="56" t="s">
        <v>454</v>
      </c>
      <c r="D180" s="56">
        <v>108328</v>
      </c>
      <c r="E180" s="56">
        <v>10006195</v>
      </c>
    </row>
    <row r="181" spans="1:5" x14ac:dyDescent="0.25">
      <c r="A181" s="55" t="s">
        <v>455</v>
      </c>
      <c r="B181" s="56" t="s">
        <v>101</v>
      </c>
      <c r="C181" s="56" t="s">
        <v>456</v>
      </c>
      <c r="D181" s="56">
        <v>108339</v>
      </c>
      <c r="E181" s="56">
        <v>10006226</v>
      </c>
    </row>
    <row r="182" spans="1:5" x14ac:dyDescent="0.25">
      <c r="A182" s="55" t="s">
        <v>457</v>
      </c>
      <c r="B182" s="56" t="s">
        <v>113</v>
      </c>
      <c r="C182" s="56" t="s">
        <v>458</v>
      </c>
      <c r="D182" s="56">
        <v>108462</v>
      </c>
      <c r="E182" s="56">
        <v>10009439</v>
      </c>
    </row>
    <row r="183" spans="1:5" x14ac:dyDescent="0.25">
      <c r="A183" s="55" t="s">
        <v>459</v>
      </c>
      <c r="B183" s="56" t="s">
        <v>94</v>
      </c>
      <c r="C183" s="56" t="s">
        <v>460</v>
      </c>
      <c r="D183" s="56">
        <v>107044</v>
      </c>
      <c r="E183" s="56">
        <v>10006349</v>
      </c>
    </row>
    <row r="184" spans="1:5" x14ac:dyDescent="0.25">
      <c r="A184" s="55" t="s">
        <v>461</v>
      </c>
      <c r="B184" s="56" t="s">
        <v>113</v>
      </c>
      <c r="C184" s="56" t="s">
        <v>462</v>
      </c>
      <c r="D184" s="56">
        <v>107542</v>
      </c>
      <c r="E184" s="56">
        <v>10006378</v>
      </c>
    </row>
    <row r="185" spans="1:5" x14ac:dyDescent="0.25">
      <c r="A185" s="55" t="s">
        <v>463</v>
      </c>
      <c r="B185" s="56" t="s">
        <v>94</v>
      </c>
      <c r="C185" s="56" t="s">
        <v>464</v>
      </c>
      <c r="D185" s="56">
        <v>107059</v>
      </c>
      <c r="E185" s="56">
        <v>10006398</v>
      </c>
    </row>
    <row r="186" spans="1:5" x14ac:dyDescent="0.25">
      <c r="A186" s="55" t="s">
        <v>465</v>
      </c>
      <c r="B186" s="56" t="s">
        <v>94</v>
      </c>
      <c r="C186" s="56" t="s">
        <v>466</v>
      </c>
      <c r="D186" s="56">
        <v>106868</v>
      </c>
      <c r="E186" s="56">
        <v>10006494</v>
      </c>
    </row>
    <row r="187" spans="1:5" x14ac:dyDescent="0.25">
      <c r="A187" s="55" t="s">
        <v>467</v>
      </c>
      <c r="B187" s="56" t="s">
        <v>94</v>
      </c>
      <c r="C187" s="56" t="s">
        <v>468</v>
      </c>
      <c r="D187" s="56">
        <v>107632</v>
      </c>
      <c r="E187" s="56">
        <v>10007938</v>
      </c>
    </row>
    <row r="188" spans="1:5" x14ac:dyDescent="0.25">
      <c r="A188" s="55" t="s">
        <v>469</v>
      </c>
      <c r="B188" s="56" t="s">
        <v>94</v>
      </c>
      <c r="C188" s="56" t="s">
        <v>470</v>
      </c>
      <c r="D188" s="56">
        <v>107010</v>
      </c>
      <c r="E188" s="56">
        <v>10006549</v>
      </c>
    </row>
    <row r="189" spans="1:5" x14ac:dyDescent="0.25">
      <c r="A189" s="55" t="s">
        <v>471</v>
      </c>
      <c r="B189" s="56" t="s">
        <v>101</v>
      </c>
      <c r="C189" s="56" t="s">
        <v>472</v>
      </c>
      <c r="D189" s="56">
        <v>108433</v>
      </c>
      <c r="E189" s="56">
        <v>10000756</v>
      </c>
    </row>
    <row r="190" spans="1:5" x14ac:dyDescent="0.25">
      <c r="A190" s="55" t="s">
        <v>473</v>
      </c>
      <c r="B190" s="56" t="s">
        <v>101</v>
      </c>
      <c r="C190" s="56" t="s">
        <v>474</v>
      </c>
      <c r="D190" s="56">
        <v>112729</v>
      </c>
      <c r="E190" s="56">
        <v>10006813</v>
      </c>
    </row>
    <row r="191" spans="1:5" x14ac:dyDescent="0.25">
      <c r="A191" s="55" t="s">
        <v>475</v>
      </c>
      <c r="B191" s="56" t="s">
        <v>135</v>
      </c>
      <c r="C191" s="56" t="s">
        <v>476</v>
      </c>
      <c r="D191" s="56">
        <v>108356</v>
      </c>
      <c r="E191" s="56">
        <v>10001463</v>
      </c>
    </row>
    <row r="192" spans="1:5" x14ac:dyDescent="0.25">
      <c r="A192" s="55" t="s">
        <v>477</v>
      </c>
      <c r="B192" s="56" t="s">
        <v>94</v>
      </c>
      <c r="C192" s="56" t="s">
        <v>478</v>
      </c>
      <c r="D192" s="56">
        <v>106915</v>
      </c>
      <c r="E192" s="56">
        <v>10003955</v>
      </c>
    </row>
    <row r="193" spans="1:5" x14ac:dyDescent="0.25">
      <c r="A193" s="55" t="s">
        <v>479</v>
      </c>
      <c r="B193" s="56" t="s">
        <v>101</v>
      </c>
      <c r="C193" s="56" t="s">
        <v>480</v>
      </c>
      <c r="D193" s="56">
        <v>108368</v>
      </c>
      <c r="E193" s="56">
        <v>10001550</v>
      </c>
    </row>
    <row r="194" spans="1:5" x14ac:dyDescent="0.25">
      <c r="A194" s="55" t="s">
        <v>481</v>
      </c>
      <c r="B194" s="56" t="s">
        <v>94</v>
      </c>
      <c r="C194" s="56" t="s">
        <v>482</v>
      </c>
      <c r="D194" s="56">
        <v>105939</v>
      </c>
      <c r="E194" s="56">
        <v>10007916</v>
      </c>
    </row>
    <row r="195" spans="1:5" x14ac:dyDescent="0.25">
      <c r="A195" s="55" t="s">
        <v>483</v>
      </c>
      <c r="B195" s="56" t="s">
        <v>94</v>
      </c>
      <c r="C195" s="56" t="s">
        <v>484</v>
      </c>
      <c r="D195" s="56">
        <v>107083</v>
      </c>
      <c r="E195" s="56">
        <v>10006341</v>
      </c>
    </row>
    <row r="196" spans="1:5" x14ac:dyDescent="0.25">
      <c r="A196" s="55" t="s">
        <v>485</v>
      </c>
      <c r="B196" s="56" t="s">
        <v>101</v>
      </c>
      <c r="C196" s="56" t="s">
        <v>486</v>
      </c>
      <c r="D196" s="56">
        <v>105028</v>
      </c>
      <c r="E196" s="56">
        <v>10003011</v>
      </c>
    </row>
    <row r="197" spans="1:5" x14ac:dyDescent="0.25">
      <c r="A197" s="55" t="s">
        <v>487</v>
      </c>
      <c r="B197" s="56" t="s">
        <v>266</v>
      </c>
      <c r="C197" s="56" t="s">
        <v>488</v>
      </c>
      <c r="D197" s="56">
        <v>108536</v>
      </c>
      <c r="E197" s="56">
        <v>10001503</v>
      </c>
    </row>
    <row r="198" spans="1:5" x14ac:dyDescent="0.25">
      <c r="A198" s="55" t="s">
        <v>489</v>
      </c>
      <c r="B198" s="56" t="s">
        <v>94</v>
      </c>
      <c r="C198" s="56" t="s">
        <v>490</v>
      </c>
      <c r="D198" s="56">
        <v>110734</v>
      </c>
      <c r="E198" s="56">
        <v>10006770</v>
      </c>
    </row>
    <row r="199" spans="1:5" x14ac:dyDescent="0.25">
      <c r="A199" s="55" t="s">
        <v>491</v>
      </c>
      <c r="B199" s="56" t="s">
        <v>101</v>
      </c>
      <c r="C199" s="56" t="s">
        <v>492</v>
      </c>
      <c r="D199" s="56">
        <v>108395</v>
      </c>
      <c r="E199" s="56">
        <v>10005881</v>
      </c>
    </row>
    <row r="200" spans="1:5" x14ac:dyDescent="0.25">
      <c r="A200" s="55" t="s">
        <v>493</v>
      </c>
      <c r="B200" s="56" t="s">
        <v>104</v>
      </c>
      <c r="C200" s="56" t="s">
        <v>494</v>
      </c>
      <c r="D200" s="56">
        <v>106763</v>
      </c>
      <c r="E200" s="56">
        <v>10000952</v>
      </c>
    </row>
    <row r="201" spans="1:5" x14ac:dyDescent="0.25">
      <c r="A201" s="55" t="s">
        <v>495</v>
      </c>
      <c r="B201" s="56" t="s">
        <v>94</v>
      </c>
      <c r="C201" s="56" t="s">
        <v>496</v>
      </c>
      <c r="D201" s="56">
        <v>108484</v>
      </c>
      <c r="E201" s="56">
        <v>10005998</v>
      </c>
    </row>
    <row r="202" spans="1:5" x14ac:dyDescent="0.25">
      <c r="A202" s="55" t="s">
        <v>497</v>
      </c>
      <c r="B202" s="56" t="s">
        <v>94</v>
      </c>
      <c r="C202" s="56" t="s">
        <v>498</v>
      </c>
      <c r="D202" s="56">
        <v>107745</v>
      </c>
      <c r="E202" s="56">
        <v>10002107</v>
      </c>
    </row>
    <row r="203" spans="1:5" x14ac:dyDescent="0.25">
      <c r="A203" s="55" t="s">
        <v>499</v>
      </c>
      <c r="B203" s="56" t="s">
        <v>94</v>
      </c>
      <c r="C203" s="56" t="s">
        <v>500</v>
      </c>
      <c r="D203" s="56">
        <v>105653</v>
      </c>
      <c r="E203" s="56">
        <v>10007455</v>
      </c>
    </row>
    <row r="204" spans="1:5" x14ac:dyDescent="0.25">
      <c r="A204" s="55" t="s">
        <v>501</v>
      </c>
      <c r="B204" s="56" t="s">
        <v>113</v>
      </c>
      <c r="C204" s="56" t="s">
        <v>502</v>
      </c>
      <c r="D204" s="56">
        <v>108441</v>
      </c>
      <c r="E204" s="56">
        <v>10007063</v>
      </c>
    </row>
    <row r="205" spans="1:5" x14ac:dyDescent="0.25">
      <c r="A205" s="55" t="s">
        <v>503</v>
      </c>
      <c r="B205" s="56" t="s">
        <v>113</v>
      </c>
      <c r="C205" s="56" t="s">
        <v>504</v>
      </c>
      <c r="D205" s="56">
        <v>107121</v>
      </c>
      <c r="E205" s="56">
        <v>10005999</v>
      </c>
    </row>
    <row r="206" spans="1:5" x14ac:dyDescent="0.25">
      <c r="A206" s="55" t="s">
        <v>505</v>
      </c>
      <c r="B206" s="56" t="s">
        <v>94</v>
      </c>
      <c r="C206" s="56" t="s">
        <v>506</v>
      </c>
      <c r="D206" s="56">
        <v>108340</v>
      </c>
      <c r="E206" s="56">
        <v>10005736</v>
      </c>
    </row>
    <row r="207" spans="1:5" x14ac:dyDescent="0.25">
      <c r="A207" s="55" t="s">
        <v>507</v>
      </c>
      <c r="B207" s="56" t="s">
        <v>94</v>
      </c>
      <c r="C207" s="56" t="s">
        <v>508</v>
      </c>
      <c r="D207" s="56">
        <v>108526</v>
      </c>
      <c r="E207" s="56">
        <v>10001476</v>
      </c>
    </row>
    <row r="208" spans="1:5" x14ac:dyDescent="0.25">
      <c r="A208" s="55" t="s">
        <v>509</v>
      </c>
      <c r="B208" s="56" t="s">
        <v>101</v>
      </c>
      <c r="C208" s="56" t="s">
        <v>510</v>
      </c>
      <c r="D208" s="56">
        <v>108380</v>
      </c>
      <c r="E208" s="56">
        <v>10007212</v>
      </c>
    </row>
    <row r="209" spans="1:5" x14ac:dyDescent="0.25">
      <c r="A209" s="55" t="s">
        <v>511</v>
      </c>
      <c r="B209" s="56" t="s">
        <v>94</v>
      </c>
      <c r="C209" s="56" t="s">
        <v>512</v>
      </c>
      <c r="D209" s="56">
        <v>105118</v>
      </c>
      <c r="E209" s="56">
        <v>10007315</v>
      </c>
    </row>
    <row r="210" spans="1:5" x14ac:dyDescent="0.25">
      <c r="A210" s="55" t="s">
        <v>513</v>
      </c>
      <c r="B210" s="56" t="s">
        <v>94</v>
      </c>
      <c r="C210" s="56" t="s">
        <v>514</v>
      </c>
      <c r="D210" s="56">
        <v>108478</v>
      </c>
      <c r="E210" s="56">
        <v>10007321</v>
      </c>
    </row>
    <row r="211" spans="1:5" x14ac:dyDescent="0.25">
      <c r="A211" s="55" t="s">
        <v>515</v>
      </c>
      <c r="B211" s="56" t="s">
        <v>94</v>
      </c>
      <c r="C211" s="56" t="s">
        <v>516</v>
      </c>
      <c r="D211" s="56">
        <v>106427</v>
      </c>
      <c r="E211" s="56">
        <v>10007339</v>
      </c>
    </row>
    <row r="212" spans="1:5" x14ac:dyDescent="0.25">
      <c r="A212" s="55" t="s">
        <v>517</v>
      </c>
      <c r="B212" s="56" t="s">
        <v>94</v>
      </c>
      <c r="C212" s="56" t="s">
        <v>518</v>
      </c>
      <c r="D212" s="56">
        <v>106448</v>
      </c>
      <c r="E212" s="56">
        <v>10007859</v>
      </c>
    </row>
    <row r="213" spans="1:5" x14ac:dyDescent="0.25">
      <c r="A213" s="55" t="s">
        <v>519</v>
      </c>
      <c r="B213" s="56" t="s">
        <v>94</v>
      </c>
      <c r="C213" s="56" t="s">
        <v>520</v>
      </c>
      <c r="D213" s="56">
        <v>108477</v>
      </c>
      <c r="E213" s="56">
        <v>10007417</v>
      </c>
    </row>
    <row r="214" spans="1:5" x14ac:dyDescent="0.25">
      <c r="A214" s="55" t="s">
        <v>521</v>
      </c>
      <c r="B214" s="56" t="s">
        <v>94</v>
      </c>
      <c r="C214" s="56" t="s">
        <v>522</v>
      </c>
      <c r="D214" s="56">
        <v>107960</v>
      </c>
      <c r="E214" s="56">
        <v>10007427</v>
      </c>
    </row>
    <row r="215" spans="1:5" x14ac:dyDescent="0.25">
      <c r="A215" s="55" t="s">
        <v>523</v>
      </c>
      <c r="B215" s="56" t="s">
        <v>94</v>
      </c>
      <c r="C215" s="56" t="s">
        <v>524</v>
      </c>
      <c r="D215" s="56">
        <v>105936</v>
      </c>
      <c r="E215" s="56">
        <v>10007431</v>
      </c>
    </row>
    <row r="216" spans="1:5" x14ac:dyDescent="0.25">
      <c r="A216" s="55" t="s">
        <v>525</v>
      </c>
      <c r="B216" s="56" t="s">
        <v>94</v>
      </c>
      <c r="C216" s="56" t="s">
        <v>526</v>
      </c>
      <c r="D216" s="56">
        <v>107143</v>
      </c>
      <c r="E216" s="56">
        <v>10007434</v>
      </c>
    </row>
    <row r="217" spans="1:5" x14ac:dyDescent="0.25">
      <c r="A217" s="55" t="s">
        <v>527</v>
      </c>
      <c r="B217" s="56" t="s">
        <v>94</v>
      </c>
      <c r="C217" s="56" t="s">
        <v>528</v>
      </c>
      <c r="D217" s="56">
        <v>105242</v>
      </c>
      <c r="E217" s="56">
        <v>10007459</v>
      </c>
    </row>
    <row r="218" spans="1:5" x14ac:dyDescent="0.25">
      <c r="A218" s="55" t="s">
        <v>529</v>
      </c>
      <c r="B218" s="56" t="s">
        <v>94</v>
      </c>
      <c r="C218" s="56" t="s">
        <v>530</v>
      </c>
      <c r="D218" s="56">
        <v>106540</v>
      </c>
      <c r="E218" s="56">
        <v>10007469</v>
      </c>
    </row>
    <row r="219" spans="1:5" x14ac:dyDescent="0.25">
      <c r="A219" s="55" t="s">
        <v>531</v>
      </c>
      <c r="B219" s="56" t="s">
        <v>94</v>
      </c>
      <c r="C219" s="56" t="s">
        <v>532</v>
      </c>
      <c r="D219" s="56">
        <v>107785</v>
      </c>
      <c r="E219" s="56">
        <v>10007500</v>
      </c>
    </row>
    <row r="220" spans="1:5" x14ac:dyDescent="0.25">
      <c r="A220" s="55" t="s">
        <v>533</v>
      </c>
      <c r="B220" s="56" t="s">
        <v>101</v>
      </c>
      <c r="C220" s="56" t="s">
        <v>534</v>
      </c>
      <c r="D220" s="56">
        <v>108321</v>
      </c>
      <c r="E220" s="56">
        <v>10007503</v>
      </c>
    </row>
    <row r="221" spans="1:5" x14ac:dyDescent="0.25">
      <c r="A221" s="55" t="s">
        <v>535</v>
      </c>
      <c r="B221" s="56" t="s">
        <v>94</v>
      </c>
      <c r="C221" s="56" t="s">
        <v>536</v>
      </c>
      <c r="D221" s="56">
        <v>109912</v>
      </c>
      <c r="E221" s="56">
        <v>10007527</v>
      </c>
    </row>
    <row r="222" spans="1:5" x14ac:dyDescent="0.25">
      <c r="A222" s="55" t="s">
        <v>537</v>
      </c>
      <c r="B222" s="56" t="s">
        <v>101</v>
      </c>
      <c r="C222" s="56" t="s">
        <v>538</v>
      </c>
      <c r="D222" s="56">
        <v>108378</v>
      </c>
      <c r="E222" s="56">
        <v>10007546</v>
      </c>
    </row>
    <row r="223" spans="1:5" x14ac:dyDescent="0.25">
      <c r="A223" s="55" t="s">
        <v>539</v>
      </c>
      <c r="B223" s="56" t="s">
        <v>94</v>
      </c>
      <c r="C223" s="56" t="s">
        <v>540</v>
      </c>
      <c r="D223" s="56">
        <v>108474</v>
      </c>
      <c r="E223" s="56">
        <v>10007553</v>
      </c>
    </row>
    <row r="224" spans="1:5" x14ac:dyDescent="0.25">
      <c r="A224" s="55" t="s">
        <v>541</v>
      </c>
      <c r="B224" s="56" t="s">
        <v>135</v>
      </c>
      <c r="C224" s="56" t="s">
        <v>542</v>
      </c>
      <c r="D224" s="56">
        <v>108347</v>
      </c>
      <c r="E224" s="56">
        <v>10007364</v>
      </c>
    </row>
    <row r="225" spans="1:5" x14ac:dyDescent="0.25">
      <c r="A225" s="55" t="s">
        <v>543</v>
      </c>
      <c r="B225" s="56" t="s">
        <v>135</v>
      </c>
      <c r="C225" s="56" t="s">
        <v>544</v>
      </c>
      <c r="D225" s="56">
        <v>108346</v>
      </c>
      <c r="E225" s="56">
        <v>10007636</v>
      </c>
    </row>
    <row r="226" spans="1:5" x14ac:dyDescent="0.25">
      <c r="A226" s="55" t="s">
        <v>545</v>
      </c>
      <c r="B226" s="56" t="s">
        <v>101</v>
      </c>
      <c r="C226" s="56" t="s">
        <v>546</v>
      </c>
      <c r="D226" s="56">
        <v>108374</v>
      </c>
      <c r="E226" s="56">
        <v>10007671</v>
      </c>
    </row>
    <row r="227" spans="1:5" x14ac:dyDescent="0.25">
      <c r="A227" s="55" t="s">
        <v>547</v>
      </c>
      <c r="B227" s="56" t="s">
        <v>101</v>
      </c>
      <c r="C227" s="56" t="s">
        <v>548</v>
      </c>
      <c r="D227" s="56">
        <v>108373</v>
      </c>
      <c r="E227" s="56">
        <v>10007673</v>
      </c>
    </row>
    <row r="228" spans="1:5" x14ac:dyDescent="0.25">
      <c r="A228" s="55" t="s">
        <v>549</v>
      </c>
      <c r="B228" s="56" t="s">
        <v>101</v>
      </c>
      <c r="C228" s="56" t="s">
        <v>550</v>
      </c>
      <c r="D228" s="56">
        <v>108357</v>
      </c>
      <c r="E228" s="56">
        <v>10007682</v>
      </c>
    </row>
    <row r="229" spans="1:5" x14ac:dyDescent="0.25">
      <c r="A229" s="55" t="s">
        <v>551</v>
      </c>
      <c r="B229" s="56" t="s">
        <v>113</v>
      </c>
      <c r="C229" s="56" t="s">
        <v>552</v>
      </c>
      <c r="D229" s="56">
        <v>107546</v>
      </c>
      <c r="E229" s="56">
        <v>10007696</v>
      </c>
    </row>
    <row r="230" spans="1:5" x14ac:dyDescent="0.25">
      <c r="A230" s="55" t="s">
        <v>553</v>
      </c>
      <c r="B230" s="56" t="s">
        <v>94</v>
      </c>
      <c r="C230" s="56" t="s">
        <v>554</v>
      </c>
      <c r="D230" s="56">
        <v>107575</v>
      </c>
      <c r="E230" s="56">
        <v>10007709</v>
      </c>
    </row>
  </sheetData>
  <sheetProtection algorithmName="SHA-512" hashValue="cCMLzL6OlQsNQ+Hojn7I99RMTUygk9gKNgaukyPcHWXmKXcCxJIU9vN3xLbJ/kpwOsnbi6Iaj1sEdldEEO6F7w==" saltValue="IkwJFYwCno9PikPJj/c9EQ==" spinCount="100000"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82FCB-16D4-4EDF-8441-3504B4C10273}">
  <sheetPr>
    <tabColor theme="6" tint="0.79998168889431442"/>
  </sheetPr>
  <dimension ref="B2:C20"/>
  <sheetViews>
    <sheetView workbookViewId="0"/>
  </sheetViews>
  <sheetFormatPr defaultRowHeight="15" x14ac:dyDescent="0.25"/>
  <cols>
    <col min="2" max="2" width="54" customWidth="1"/>
  </cols>
  <sheetData>
    <row r="2" spans="2:3" x14ac:dyDescent="0.25">
      <c r="B2" t="s">
        <v>555</v>
      </c>
    </row>
    <row r="3" spans="2:3" x14ac:dyDescent="0.25">
      <c r="B3" t="s">
        <v>556</v>
      </c>
    </row>
    <row r="6" spans="2:3" x14ac:dyDescent="0.25">
      <c r="B6" s="174" t="s">
        <v>557</v>
      </c>
      <c r="C6" s="175"/>
    </row>
    <row r="7" spans="2:3" x14ac:dyDescent="0.25">
      <c r="B7" s="3" t="s">
        <v>558</v>
      </c>
      <c r="C7" s="3"/>
    </row>
    <row r="8" spans="2:3" x14ac:dyDescent="0.25">
      <c r="B8" s="174" t="s">
        <v>559</v>
      </c>
      <c r="C8" s="175"/>
    </row>
    <row r="9" spans="2:3" x14ac:dyDescent="0.25">
      <c r="B9" s="3" t="s">
        <v>560</v>
      </c>
      <c r="C9" s="3"/>
    </row>
    <row r="10" spans="2:3" x14ac:dyDescent="0.25">
      <c r="B10" s="174" t="s">
        <v>561</v>
      </c>
      <c r="C10" s="175"/>
    </row>
    <row r="11" spans="2:3" x14ac:dyDescent="0.25">
      <c r="B11" s="174" t="s">
        <v>562</v>
      </c>
      <c r="C11" s="175"/>
    </row>
    <row r="12" spans="2:3" x14ac:dyDescent="0.25">
      <c r="B12" s="3" t="s">
        <v>563</v>
      </c>
      <c r="C12" s="3"/>
    </row>
    <row r="13" spans="2:3" x14ac:dyDescent="0.25">
      <c r="B13" s="174" t="s">
        <v>564</v>
      </c>
      <c r="C13" s="175"/>
    </row>
    <row r="14" spans="2:3" x14ac:dyDescent="0.25">
      <c r="B14" s="174" t="s">
        <v>565</v>
      </c>
      <c r="C14" s="175"/>
    </row>
    <row r="18" spans="2:2" x14ac:dyDescent="0.25">
      <c r="B18" t="s">
        <v>555</v>
      </c>
    </row>
    <row r="19" spans="2:2" x14ac:dyDescent="0.25">
      <c r="B19" t="s">
        <v>556</v>
      </c>
    </row>
    <row r="20" spans="2:2" x14ac:dyDescent="0.25">
      <c r="B20" t="s">
        <v>566</v>
      </c>
    </row>
  </sheetData>
  <mergeCells count="6">
    <mergeCell ref="B14:C14"/>
    <mergeCell ref="B6:C6"/>
    <mergeCell ref="B8:C8"/>
    <mergeCell ref="B10:C10"/>
    <mergeCell ref="B11:C11"/>
    <mergeCell ref="B13:C1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E0900C42DBACE459641FAAE31A99C90" ma:contentTypeVersion="4" ma:contentTypeDescription="Create a new document." ma:contentTypeScope="" ma:versionID="b0ec7329ec850c0c39cb439145e88de3">
  <xsd:schema xmlns:xsd="http://www.w3.org/2001/XMLSchema" xmlns:xs="http://www.w3.org/2001/XMLSchema" xmlns:p="http://schemas.microsoft.com/office/2006/metadata/properties" xmlns:ns2="d48fe70e-8ac1-4dee-b537-57c39d2fe0ff" xmlns:ns3="a6a56476-1341-4195-8068-594dca376d5c" targetNamespace="http://schemas.microsoft.com/office/2006/metadata/properties" ma:root="true" ma:fieldsID="bcd1b652c7ede6560b49e17a9faa7ad3" ns2:_="" ns3:_="">
    <xsd:import namespace="d48fe70e-8ac1-4dee-b537-57c39d2fe0ff"/>
    <xsd:import namespace="a6a56476-1341-4195-8068-594dca376d5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8fe70e-8ac1-4dee-b537-57c39d2fe0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a56476-1341-4195-8068-594dca376d5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C956556-7496-44CE-99EC-F2A3A9CA3B6E}">
  <ds:schemaRefs>
    <ds:schemaRef ds:uri="http://schemas.microsoft.com/sharepoint/v3/contenttype/forms"/>
  </ds:schemaRefs>
</ds:datastoreItem>
</file>

<file path=customXml/itemProps2.xml><?xml version="1.0" encoding="utf-8"?>
<ds:datastoreItem xmlns:ds="http://schemas.openxmlformats.org/officeDocument/2006/customXml" ds:itemID="{A56C6E7A-5EF3-47D1-84EB-ADAF11B3A5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8fe70e-8ac1-4dee-b537-57c39d2fe0ff"/>
    <ds:schemaRef ds:uri="a6a56476-1341-4195-8068-594dca376d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9F068C-C64F-483C-B953-764B7AF33755}">
  <ds:schemaRefs>
    <ds:schemaRef ds:uri="d48fe70e-8ac1-4dee-b537-57c39d2fe0ff"/>
    <ds:schemaRef ds:uri="http://purl.org/dc/dcmitype/"/>
    <ds:schemaRef ds:uri="a6a56476-1341-4195-8068-594dca376d5c"/>
    <ds:schemaRef ds:uri="http://purl.org/dc/elements/1.1/"/>
    <ds:schemaRef ds:uri="http://schemas.microsoft.com/office/2006/documentManagement/types"/>
    <ds:schemaRef ds:uri="http://purl.org/dc/terms/"/>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Completion guidance notes</vt:lpstr>
      <vt:lpstr>Delegated Limits</vt:lpstr>
      <vt:lpstr>Return</vt:lpstr>
      <vt:lpstr>List of Colleges</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TOLSON, Alison</dc:creator>
  <cp:keywords/>
  <dc:description/>
  <cp:lastModifiedBy>TOLSON, Alison</cp:lastModifiedBy>
  <cp:revision/>
  <dcterms:created xsi:type="dcterms:W3CDTF">2023-02-13T14:39:11Z</dcterms:created>
  <dcterms:modified xsi:type="dcterms:W3CDTF">2023-03-29T11:25:25Z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0x010100EE0900C42DBACE459641FAAE31A99C90</vt:lpwstr>
  </property>
</Properties>
</file>