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https://beisgov-my.sharepoint.com/personal/kevin_harris_beis_gov_uk/Documents/GOV.UK publisher/"/>
    </mc:Choice>
  </mc:AlternateContent>
  <xr:revisionPtr revIDLastSave="0" documentId="8_{B5FC54DC-1A8C-49DF-B7E0-04D1EA8F4D30}" xr6:coauthVersionLast="47" xr6:coauthVersionMax="47" xr10:uidLastSave="{00000000-0000-0000-0000-000000000000}"/>
  <bookViews>
    <workbookView xWindow="-110" yWindow="-110" windowWidth="19420" windowHeight="10420" xr2:uid="{00000000-000D-0000-FFFF-FFFF00000000}"/>
  </bookViews>
  <sheets>
    <sheet name="Cover_sheet" sheetId="7" r:id="rId1"/>
    <sheet name="Contents" sheetId="2" r:id="rId2"/>
    <sheet name="Summary" sheetId="1" r:id="rId3"/>
    <sheet name="Charts" sheetId="6" r:id="rId4"/>
    <sheet name="T1" sheetId="20" r:id="rId5"/>
    <sheet name="T2" sheetId="21" r:id="rId6"/>
    <sheet name="T3" sheetId="45" r:id="rId7"/>
    <sheet name="T4" sheetId="23" r:id="rId8"/>
    <sheet name="T5" sheetId="25" r:id="rId9"/>
    <sheet name="T6" sheetId="26" r:id="rId10"/>
    <sheet name="T7" sheetId="33" r:id="rId11"/>
    <sheet name="SHDF LA List" sheetId="46" r:id="rId12"/>
  </sheets>
  <definedNames>
    <definedName name="_AMO_SingleObject_263644888_ROM_F0.SEC2.Tabulate_1.SEC1.BDY.Cross_tabular_summary_report_Table_1" localSheetId="7" hidden="1">#REF!</definedName>
    <definedName name="_AMO_SingleObject_263644888_ROM_F0.SEC2.Tabulate_1.SEC1.BDY.Cross_tabular_summary_report_Table_1" localSheetId="8" hidden="1">#REF!</definedName>
    <definedName name="_AMO_SingleObject_263644888_ROM_F0.SEC2.Tabulate_1.SEC1.BDY.Cross_tabular_summary_report_Table_1" hidden="1">#REF!</definedName>
    <definedName name="_AMO_SingleObject_263644888_ROM_F0.SEC2.Tabulate_2.SEC1.BDY.Cross_tabular_summary_report_Table_1" localSheetId="7" hidden="1">#REF!</definedName>
    <definedName name="_AMO_SingleObject_263644888_ROM_F0.SEC2.Tabulate_2.SEC1.BDY.Cross_tabular_summary_report_Table_1" localSheetId="8" hidden="1">#REF!</definedName>
    <definedName name="_AMO_SingleObject_263644888_ROM_F0.SEC2.Tabulate_2.SEC1.BDY.Cross_tabular_summary_report_Table_1" hidden="1">#REF!</definedName>
    <definedName name="_AMO_SingleObject_372430344_ROM_F0.SEC2.Tabulate_1.SEC1.BDY.Cross_tabular_summary_report_Table_1" localSheetId="7" hidden="1">#REF!</definedName>
    <definedName name="_AMO_SingleObject_372430344_ROM_F0.SEC2.Tabulate_1.SEC1.BDY.Cross_tabular_summary_report_Table_1" localSheetId="8" hidden="1">#REF!</definedName>
    <definedName name="_AMO_SingleObject_372430344_ROM_F0.SEC2.Tabulate_1.SEC1.BDY.Cross_tabular_summary_report_Table_1" hidden="1">#REF!</definedName>
    <definedName name="_AMO_SingleObject_372430344_ROM_F0.SEC2.Tabulate_1.SEC1.FTR.TXT1" localSheetId="7" hidden="1">#REF!</definedName>
    <definedName name="_AMO_SingleObject_372430344_ROM_F0.SEC2.Tabulate_1.SEC1.FTR.TXT1" localSheetId="8" hidden="1">#REF!</definedName>
    <definedName name="_AMO_SingleObject_372430344_ROM_F0.SEC2.Tabulate_1.SEC1.FTR.TXT1" hidden="1">#REF!</definedName>
    <definedName name="_AMO_SingleObject_372430344_ROM_F0.SEC2.Tabulate_1.SEC1.HDR.TXT1" localSheetId="7" hidden="1">#REF!</definedName>
    <definedName name="_AMO_SingleObject_372430344_ROM_F0.SEC2.Tabulate_1.SEC1.HDR.TXT1" localSheetId="8" hidden="1">#REF!</definedName>
    <definedName name="_AMO_SingleObject_372430344_ROM_F0.SEC2.Tabulate_1.SEC1.HDR.TXT1" hidden="1">#REF!</definedName>
    <definedName name="_AMO_SingleObject_372430344_ROM_F0.SEC2.Tabulate_2.SEC1.BDY.Cross_tabular_summary_report_Table_1" localSheetId="7" hidden="1">#REF!</definedName>
    <definedName name="_AMO_SingleObject_372430344_ROM_F0.SEC2.Tabulate_2.SEC1.BDY.Cross_tabular_summary_report_Table_1" localSheetId="8" hidden="1">#REF!</definedName>
    <definedName name="_AMO_SingleObject_372430344_ROM_F0.SEC2.Tabulate_2.SEC1.BDY.Cross_tabular_summary_report_Table_1" hidden="1">#REF!</definedName>
    <definedName name="_AMO_SingleObject_372430344_ROM_F0.SEC2.Tabulate_2.SEC1.FTR.TXT1" localSheetId="7" hidden="1">#REF!</definedName>
    <definedName name="_AMO_SingleObject_372430344_ROM_F0.SEC2.Tabulate_2.SEC1.FTR.TXT1" localSheetId="8" hidden="1">#REF!</definedName>
    <definedName name="_AMO_SingleObject_372430344_ROM_F0.SEC2.Tabulate_2.SEC1.FTR.TXT1" hidden="1">#REF!</definedName>
    <definedName name="_AMO_SingleObject_372430344_ROM_F0.SEC2.Tabulate_2.SEC1.HDR.TXT1" localSheetId="7" hidden="1">#REF!</definedName>
    <definedName name="_AMO_SingleObject_372430344_ROM_F0.SEC2.Tabulate_2.SEC1.HDR.TXT1" localSheetId="8" hidden="1">#REF!</definedName>
    <definedName name="_AMO_SingleObject_372430344_ROM_F0.SEC2.Tabulate_2.SEC1.HDR.TXT1" hidden="1">#REF!</definedName>
    <definedName name="_xlnm._FilterDatabase" localSheetId="11" hidden="1">'SHDF LA List'!$A$3:$D$69</definedName>
    <definedName name="_xlnm._FilterDatabase" localSheetId="7" hidden="1">'T4'!$B$7:$C$27</definedName>
    <definedName name="_xlnm._FilterDatabase" localSheetId="8" hidden="1">'T5'!$B$7:$C$17</definedName>
    <definedName name="_xlnm._FilterDatabase" localSheetId="10" hidden="1">'T7'!$A$8:$I$40</definedName>
    <definedName name="EV__LASTREFTIME__" hidden="1">42286.397650463</definedName>
    <definedName name="jj" localSheetId="7" hidden="1">#REF!</definedName>
    <definedName name="jj" localSheetId="8" hidden="1">#REF!</definedName>
    <definedName name="jj" hidden="1">#REF!</definedName>
    <definedName name="solver_adj" hidden="1">#N/A</definedName>
    <definedName name="solver_lhs1" localSheetId="7" hidden="1">#REF!</definedName>
    <definedName name="solver_lhs1" localSheetId="8" hidden="1">#REF!</definedName>
    <definedName name="solver_lhs1" hidden="1">#REF!</definedName>
    <definedName name="solver_lhs2" localSheetId="7" hidden="1">#REF!</definedName>
    <definedName name="solver_lhs2" localSheetId="8" hidden="1">#REF!</definedName>
    <definedName name="solver_lhs2" hidden="1">#REF!</definedName>
    <definedName name="solver_lhs3" localSheetId="7" hidden="1">#REF!</definedName>
    <definedName name="solver_lhs3" localSheetId="8" hidden="1">#REF!</definedName>
    <definedName name="solver_lhs3" hidden="1">#REF!</definedName>
    <definedName name="solver_lhs4" localSheetId="7" hidden="1">#REF!</definedName>
    <definedName name="solver_lhs4" localSheetId="8" hidden="1">#REF!</definedName>
    <definedName name="solver_lhs4" hidden="1">#REF!</definedName>
    <definedName name="solver_num" hidden="1">1</definedName>
    <definedName name="solver_opt" localSheetId="7" hidden="1">#REF!</definedName>
    <definedName name="solver_opt" localSheetId="8" hidden="1">#REF!</definedName>
    <definedName name="solver_opt" hidden="1">#REF!</definedName>
    <definedName name="solver_rel1" hidden="1">1</definedName>
    <definedName name="solver_rel2" hidden="1">1</definedName>
    <definedName name="solver_rel3" hidden="1">3</definedName>
    <definedName name="solver_rel4" hidden="1">3</definedName>
    <definedName name="solver_rhs1" hidden="1">-100</definedName>
    <definedName name="solver_rhs2" hidden="1">-100</definedName>
    <definedName name="solver_rhs3" hidden="1">-100</definedName>
    <definedName name="solver_rhs4" hidden="1">-100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47" i="45" l="1"/>
  <c r="B24" i="21"/>
  <c r="B25" i="20"/>
  <c r="D9" i="2"/>
  <c r="D10" i="2"/>
  <c r="D11" i="2"/>
  <c r="D12" i="2"/>
  <c r="D13" i="2"/>
  <c r="D14" i="2"/>
  <c r="D15" i="2"/>
  <c r="C9" i="2"/>
  <c r="C10" i="2"/>
  <c r="C11" i="2"/>
  <c r="C12" i="2"/>
  <c r="C13" i="2"/>
  <c r="C14" i="2"/>
  <c r="C15" i="2"/>
  <c r="B46" i="45"/>
  <c r="B23" i="21"/>
  <c r="C8" i="2"/>
  <c r="B24" i="20" l="1"/>
  <c r="B45" i="33"/>
  <c r="B46" i="26"/>
  <c r="B22" i="25"/>
  <c r="B34" i="23"/>
  <c r="D8" i="2"/>
  <c r="C69" i="46" l="1"/>
  <c r="C68" i="46"/>
  <c r="C67" i="46"/>
  <c r="C66" i="46"/>
  <c r="B44" i="33" l="1"/>
  <c r="B45" i="26"/>
  <c r="B21" i="25"/>
  <c r="B33" i="23"/>
  <c r="B2" i="2" l="1"/>
</calcChain>
</file>

<file path=xl/sharedStrings.xml><?xml version="1.0" encoding="utf-8"?>
<sst xmlns="http://schemas.openxmlformats.org/spreadsheetml/2006/main" count="742" uniqueCount="403">
  <si>
    <t>Publication dates</t>
  </si>
  <si>
    <t>Data Coverage</t>
  </si>
  <si>
    <t>Units, notes and no data</t>
  </si>
  <si>
    <t>Contact Details</t>
  </si>
  <si>
    <t>This workbook was updated on:</t>
  </si>
  <si>
    <t xml:space="preserve">The next update for these statistics is: </t>
  </si>
  <si>
    <t xml:space="preserve">Table of contents </t>
  </si>
  <si>
    <t xml:space="preserve">Publication date: </t>
  </si>
  <si>
    <t>Data Period</t>
  </si>
  <si>
    <t>Geographical Coverage</t>
  </si>
  <si>
    <t>England only</t>
  </si>
  <si>
    <t>All figures are provisional and subject to revision.</t>
  </si>
  <si>
    <t xml:space="preserve">These table numbers are subject to change in future releases, as additional and more detailed analysis are included. </t>
  </si>
  <si>
    <t>Worksheet number</t>
  </si>
  <si>
    <t>Worksheet Title</t>
  </si>
  <si>
    <t>Date the data was last updated</t>
  </si>
  <si>
    <t>Next publication date</t>
  </si>
  <si>
    <t>Summary</t>
  </si>
  <si>
    <t>Charts visualising key statistics</t>
  </si>
  <si>
    <t>Summary of Key Trends</t>
  </si>
  <si>
    <t xml:space="preserve">This worksheet summarises the key trends presented in the tables within this release. </t>
  </si>
  <si>
    <t>Measure Group</t>
  </si>
  <si>
    <t>Total Measures Installed</t>
  </si>
  <si>
    <t>Insulation</t>
  </si>
  <si>
    <t>Cavity Wall Insulation</t>
  </si>
  <si>
    <t>External Solid Wall Insulation</t>
  </si>
  <si>
    <t>Low Carbon Heat</t>
  </si>
  <si>
    <t>Air Source Heat Pump</t>
  </si>
  <si>
    <t>Ground Source Heat Pump</t>
  </si>
  <si>
    <t>Hybrid Heat Pump</t>
  </si>
  <si>
    <t>Biomass Boiler</t>
  </si>
  <si>
    <t>Solar PV</t>
  </si>
  <si>
    <t>Solar Thermal</t>
  </si>
  <si>
    <t>Windows and Doors</t>
  </si>
  <si>
    <t>Double or Triple Glazing</t>
  </si>
  <si>
    <t>Last updated</t>
  </si>
  <si>
    <t>Next update</t>
  </si>
  <si>
    <t>North East</t>
  </si>
  <si>
    <t>North West</t>
  </si>
  <si>
    <t>Yorkshire and The Humber</t>
  </si>
  <si>
    <t>East Midlands</t>
  </si>
  <si>
    <t>West Midlands</t>
  </si>
  <si>
    <t>East</t>
  </si>
  <si>
    <t>London</t>
  </si>
  <si>
    <t>South East</t>
  </si>
  <si>
    <t>South West</t>
  </si>
  <si>
    <t>England Total</t>
  </si>
  <si>
    <t>E12000001</t>
  </si>
  <si>
    <t>E12000002</t>
  </si>
  <si>
    <t>E12000003</t>
  </si>
  <si>
    <t>E12000004</t>
  </si>
  <si>
    <t>E12000005</t>
  </si>
  <si>
    <t>E12000006</t>
  </si>
  <si>
    <t>E12000007</t>
  </si>
  <si>
    <t>E12000008</t>
  </si>
  <si>
    <t>E12000009</t>
  </si>
  <si>
    <t>E92000001</t>
  </si>
  <si>
    <t>Area Code</t>
  </si>
  <si>
    <t>E06000047</t>
  </si>
  <si>
    <t>E06000057</t>
  </si>
  <si>
    <t>E08000021</t>
  </si>
  <si>
    <t>E06000009</t>
  </si>
  <si>
    <t>E06000049</t>
  </si>
  <si>
    <t>E06000010</t>
  </si>
  <si>
    <t>E06000014</t>
  </si>
  <si>
    <t>E08000017</t>
  </si>
  <si>
    <t>E08000018</t>
  </si>
  <si>
    <t>E08000035</t>
  </si>
  <si>
    <t>Wakefield</t>
  </si>
  <si>
    <t>E06000016</t>
  </si>
  <si>
    <t>E06000018</t>
  </si>
  <si>
    <t>E07000039</t>
  </si>
  <si>
    <t>E10000024</t>
  </si>
  <si>
    <t>E07000170</t>
  </si>
  <si>
    <t>E07000221</t>
  </si>
  <si>
    <t>E08000026</t>
  </si>
  <si>
    <t>E08000030</t>
  </si>
  <si>
    <t>E10000012</t>
  </si>
  <si>
    <t>St Albans</t>
  </si>
  <si>
    <t>E07000243</t>
  </si>
  <si>
    <t>E07000102</t>
  </si>
  <si>
    <t>E07000144</t>
  </si>
  <si>
    <t>Great Yarmouth</t>
  </si>
  <si>
    <t>E07000245</t>
  </si>
  <si>
    <t>E09000019</t>
  </si>
  <si>
    <t>E09000017</t>
  </si>
  <si>
    <t>E09000031</t>
  </si>
  <si>
    <t>E06000042</t>
  </si>
  <si>
    <t>Milton Keynes</t>
  </si>
  <si>
    <t>Gravesham</t>
  </si>
  <si>
    <t>E06000026</t>
  </si>
  <si>
    <t>E07000040</t>
  </si>
  <si>
    <t>E07000082</t>
  </si>
  <si>
    <t>Total</t>
  </si>
  <si>
    <t>All Measures</t>
  </si>
  <si>
    <t>Unknown</t>
  </si>
  <si>
    <t>Energy Efficient Lighting</t>
  </si>
  <si>
    <t>Electricity Related</t>
  </si>
  <si>
    <t>All Electricity Related Measures</t>
  </si>
  <si>
    <t>Secondary Glazing</t>
  </si>
  <si>
    <t>Energy Efficient Windows and Doors</t>
  </si>
  <si>
    <t>Draught Proofing</t>
  </si>
  <si>
    <t>All Window and Door Measures</t>
  </si>
  <si>
    <t>Hot Water Tank Thermostat</t>
  </si>
  <si>
    <t>Heating Controls</t>
  </si>
  <si>
    <t>Hot Water Tank Insulation</t>
  </si>
  <si>
    <t>All Heating Control Measures</t>
  </si>
  <si>
    <t>Electric Storage Heating</t>
  </si>
  <si>
    <t>All Low Carbon Heat Measures</t>
  </si>
  <si>
    <t>Park Home Insulation</t>
  </si>
  <si>
    <t>Suspended Floor Insulation</t>
  </si>
  <si>
    <t>Solid Floor Insulation</t>
  </si>
  <si>
    <t>Room in Roof Insulation</t>
  </si>
  <si>
    <t>Flat Roof Insulation</t>
  </si>
  <si>
    <t>Pitched Roof Insulation</t>
  </si>
  <si>
    <t>Loft Insulation</t>
  </si>
  <si>
    <t>Internal Solid Wall Insulation</t>
  </si>
  <si>
    <t>All Insulation Measures</t>
  </si>
  <si>
    <t>Percentage of Total Measures Installed</t>
  </si>
  <si>
    <t xml:space="preserve">Number of Measures Installed 
</t>
  </si>
  <si>
    <t xml:space="preserve">Number of Measures Installed </t>
  </si>
  <si>
    <t>Number of Households Upgraded</t>
  </si>
  <si>
    <t>Workington</t>
  </si>
  <si>
    <t>E14001053</t>
  </si>
  <si>
    <t>Westminster North</t>
  </si>
  <si>
    <t>E14001036</t>
  </si>
  <si>
    <t>Washington and Sunderland West</t>
  </si>
  <si>
    <t>E14001020</t>
  </si>
  <si>
    <t>Walthamstow</t>
  </si>
  <si>
    <t>E14001013</t>
  </si>
  <si>
    <t>E14001009</t>
  </si>
  <si>
    <t>Sunderland Central</t>
  </si>
  <si>
    <t>E14000982</t>
  </si>
  <si>
    <t>E14000960</t>
  </si>
  <si>
    <t>Normanton, Pontefract and Castleford</t>
  </si>
  <si>
    <t>E14000836</t>
  </si>
  <si>
    <t>Morley and Outwood</t>
  </si>
  <si>
    <t>E14000826</t>
  </si>
  <si>
    <t>Leyton and Wanstead</t>
  </si>
  <si>
    <t>E14000790</t>
  </si>
  <si>
    <t>Lancaster and Fleetwood</t>
  </si>
  <si>
    <t>E14000776</t>
  </si>
  <si>
    <t>Houghton and Sunderland South</t>
  </si>
  <si>
    <t>E14000754</t>
  </si>
  <si>
    <t>Hitchin and Harpenden</t>
  </si>
  <si>
    <t>E14000749</t>
  </si>
  <si>
    <t>Hemsworth</t>
  </si>
  <si>
    <t>E14000740</t>
  </si>
  <si>
    <t>E14000715</t>
  </si>
  <si>
    <t>Easington</t>
  </si>
  <si>
    <t>E14000677</t>
  </si>
  <si>
    <t>Doncaster Central</t>
  </si>
  <si>
    <t>E14000668</t>
  </si>
  <si>
    <t>City of Durham</t>
  </si>
  <si>
    <t>E14000641</t>
  </si>
  <si>
    <t>Chingford and Woodford Green</t>
  </si>
  <si>
    <t>E14000634</t>
  </si>
  <si>
    <t>Bootle</t>
  </si>
  <si>
    <t>E14000581</t>
  </si>
  <si>
    <t>Batley and Spen</t>
  </si>
  <si>
    <t>E14000548</t>
  </si>
  <si>
    <t>Geographic Region Code</t>
  </si>
  <si>
    <t xml:space="preserve">First Installation Month 
</t>
  </si>
  <si>
    <t xml:space="preserve">Tables may contain blank cells. These indicate that there is no data but are kept to allow easy comparisons between tables. </t>
  </si>
  <si>
    <t xml:space="preserve">Some cells refer to notes, which can be found below the table. </t>
  </si>
  <si>
    <t xml:space="preserve">Percentage Measures Installed </t>
  </si>
  <si>
    <t>Freeze panes are used in this table. To turn them off, go to View, Freeze Panes, Unfreeze panes.</t>
  </si>
  <si>
    <t>Property Type</t>
  </si>
  <si>
    <t xml:space="preserve">This worksheet contains one table. The table presents the number of measures installed across the whole scheme by measure type and property type. </t>
  </si>
  <si>
    <t xml:space="preserve">This worksheet contains one table. The table presents the number of households upgraded and measures installed across the whole scheme by parliamentary constituency. </t>
  </si>
  <si>
    <t xml:space="preserve">This worksheet contains one table. The table presents the number of households upgraded and measures installed across the whole scheme by English geographic region. </t>
  </si>
  <si>
    <t>This worksheet contains one table. The table presents the number of households upgraded by first installation month.</t>
  </si>
  <si>
    <t>This worksheet contains one table. The table presents the number of measures installed by installation month.</t>
  </si>
  <si>
    <t>March 2022</t>
  </si>
  <si>
    <t>April 2022</t>
  </si>
  <si>
    <t>May 2022</t>
  </si>
  <si>
    <t>June 2022</t>
  </si>
  <si>
    <t>July 2022</t>
  </si>
  <si>
    <t>August 2022</t>
  </si>
  <si>
    <t>September 2022</t>
  </si>
  <si>
    <t>October 2022</t>
  </si>
  <si>
    <t>Blackpool Borough Council</t>
  </si>
  <si>
    <t>Durham County Council</t>
  </si>
  <si>
    <t>E07000026</t>
  </si>
  <si>
    <t>Allerdale Borough Council</t>
  </si>
  <si>
    <t>E07000109</t>
  </si>
  <si>
    <t>Gravesham Borough Council</t>
  </si>
  <si>
    <t>E07000240</t>
  </si>
  <si>
    <t>St Albans City &amp; District</t>
  </si>
  <si>
    <t>Doncaster Council</t>
  </si>
  <si>
    <t>London Borough of Waltham Forest</t>
  </si>
  <si>
    <t>E09000033</t>
  </si>
  <si>
    <t>E47000003</t>
  </si>
  <si>
    <t>West Yorkshire Combined Authority</t>
  </si>
  <si>
    <t>East of England</t>
  </si>
  <si>
    <t>Bungalow</t>
  </si>
  <si>
    <t>Flat</t>
  </si>
  <si>
    <t>House</t>
  </si>
  <si>
    <t>Hull City Council</t>
  </si>
  <si>
    <t>City of York Council</t>
  </si>
  <si>
    <t>Leicester City Council</t>
  </si>
  <si>
    <t xml:space="preserve">Nottingham City Council </t>
  </si>
  <si>
    <t>E06000021</t>
  </si>
  <si>
    <t>Stoke-on-Trent City Council</t>
  </si>
  <si>
    <t>Plymouth City Council</t>
  </si>
  <si>
    <t>E06000034</t>
  </si>
  <si>
    <t xml:space="preserve">Thurrock Council </t>
  </si>
  <si>
    <t>Cheshire East Borough Council</t>
  </si>
  <si>
    <t>E06000050</t>
  </si>
  <si>
    <t>Cheshire West and Chester Borough Council</t>
  </si>
  <si>
    <t>E06000051</t>
  </si>
  <si>
    <t>Shropshire Council</t>
  </si>
  <si>
    <t>E06000055</t>
  </si>
  <si>
    <t>Bedford Borough Council</t>
  </si>
  <si>
    <t>Northumberland County Council</t>
  </si>
  <si>
    <t>E06000062</t>
  </si>
  <si>
    <t>West Northamptonshire Council</t>
  </si>
  <si>
    <t>E07000010</t>
  </si>
  <si>
    <t>Fenland District Council</t>
  </si>
  <si>
    <t>South Derbyshire District Council</t>
  </si>
  <si>
    <t>East Devon District Council</t>
  </si>
  <si>
    <t>Stroud District Council</t>
  </si>
  <si>
    <t>E07000096</t>
  </si>
  <si>
    <t>Dacorum Borough Council</t>
  </si>
  <si>
    <t>Three Rivers District Council</t>
  </si>
  <si>
    <t>E07000112</t>
  </si>
  <si>
    <t>Folkestone &amp; Hythe District Council</t>
  </si>
  <si>
    <t>Broadland District Council</t>
  </si>
  <si>
    <t>E07000145</t>
  </si>
  <si>
    <t>E07000148</t>
  </si>
  <si>
    <t>Norwich</t>
  </si>
  <si>
    <t>Ashfield District Council</t>
  </si>
  <si>
    <t>E07000195</t>
  </si>
  <si>
    <t>Newcastle under Lyme Borough Council</t>
  </si>
  <si>
    <t>E07000197</t>
  </si>
  <si>
    <t>Stafford Borough Council</t>
  </si>
  <si>
    <t>E07000199</t>
  </si>
  <si>
    <t>Tamworth Borough Council</t>
  </si>
  <si>
    <t>E07000211</t>
  </si>
  <si>
    <t xml:space="preserve">Reigate and Banstead Borough Council </t>
  </si>
  <si>
    <t>Stratford-on-Avon District Council</t>
  </si>
  <si>
    <t>E07000226</t>
  </si>
  <si>
    <t>Crawley Borough Council</t>
  </si>
  <si>
    <t>Stevenage Borough Council</t>
  </si>
  <si>
    <t>West Suffolk Council</t>
  </si>
  <si>
    <t>E08000003</t>
  </si>
  <si>
    <t>Greater Manchester Combined Authority</t>
  </si>
  <si>
    <t>E08000016</t>
  </si>
  <si>
    <t>Barnsley Council</t>
  </si>
  <si>
    <t>Rotherham Metropolitan Borough Council</t>
  </si>
  <si>
    <t>Newcastle City Council</t>
  </si>
  <si>
    <t>E08000024</t>
  </si>
  <si>
    <t>Sunderland City Council</t>
  </si>
  <si>
    <t>Coventry City Council</t>
  </si>
  <si>
    <t>Walsall Metropolitan Borough</t>
  </si>
  <si>
    <t>E09000001</t>
  </si>
  <si>
    <t>City of London</t>
  </si>
  <si>
    <t>E09000007</t>
  </si>
  <si>
    <t>London Borough of Camden</t>
  </si>
  <si>
    <t>E09000010</t>
  </si>
  <si>
    <t>Enfield Council</t>
  </si>
  <si>
    <t>E09000016</t>
  </si>
  <si>
    <t>London Borough of Havering</t>
  </si>
  <si>
    <t>London Borough of Hillingdon</t>
  </si>
  <si>
    <t>E09000018</t>
  </si>
  <si>
    <t>E09000020</t>
  </si>
  <si>
    <t>Royal Borough of Kensington &amp; Chelsea</t>
  </si>
  <si>
    <t>E09000022</t>
  </si>
  <si>
    <t>London Borough of Lambeth</t>
  </si>
  <si>
    <t>E09000029</t>
  </si>
  <si>
    <t xml:space="preserve">London Borough of Sutton </t>
  </si>
  <si>
    <t>Essex County Council</t>
  </si>
  <si>
    <t>Nottinghamshire County Council</t>
  </si>
  <si>
    <t>E47000004</t>
  </si>
  <si>
    <t>Liverpool City Region Combined Authority</t>
  </si>
  <si>
    <t>E47000006</t>
  </si>
  <si>
    <t>Tees Valley Combined Authority</t>
  </si>
  <si>
    <t>E47000007</t>
  </si>
  <si>
    <t>West Midlands Combined Authority</t>
  </si>
  <si>
    <t>E47000009</t>
  </si>
  <si>
    <t>West of England Combined Authority</t>
  </si>
  <si>
    <t>Islington Council</t>
  </si>
  <si>
    <t>London Borough of Hounslow</t>
  </si>
  <si>
    <t>Leeds City Council</t>
  </si>
  <si>
    <t>Introduction</t>
  </si>
  <si>
    <t>The scheme is only available in England. For more information on the scheme, please see the</t>
  </si>
  <si>
    <t xml:space="preserve">This release presents the latest statistics on the Social Housing Decarbonisation Scheme (SHDF) Wave 1. </t>
  </si>
  <si>
    <t>Key points</t>
  </si>
  <si>
    <t>Social Housing Decarbonisation Fund Scheme Wave 1 (opens in new window).</t>
  </si>
  <si>
    <t xml:space="preserve">This release of statistics contains a selection of tables covering key metrics to monitor the scheme. In future releases, additional analysis tables will be included, so the table numbers will change. </t>
  </si>
  <si>
    <t>This worksheet contains one table. The table presents the number of measures installed and average measure cost by measure type.</t>
  </si>
  <si>
    <t>Percentage of Total Households Upgraded</t>
  </si>
  <si>
    <t>Table 2 - Number of Households Upgraded by Month</t>
  </si>
  <si>
    <t>Table 4 - Number of Households upgraded and Measures installed by signed-up LA</t>
  </si>
  <si>
    <t>Table 5 - Number of Households Upgraded and Measures installed by English geographic region</t>
  </si>
  <si>
    <t>Table 6 - Number of Measures Installed and Households Upgraded by Parliamentary Constituency</t>
  </si>
  <si>
    <t>Table 1 - Number of Measures Installed by month</t>
  </si>
  <si>
    <t>T1</t>
  </si>
  <si>
    <t>T2</t>
  </si>
  <si>
    <t>T3</t>
  </si>
  <si>
    <t>T4</t>
  </si>
  <si>
    <t>T5</t>
  </si>
  <si>
    <t>T6</t>
  </si>
  <si>
    <t>T7</t>
  </si>
  <si>
    <t xml:space="preserve">Data covered in this release is for England only, as the scheme only operated in England. </t>
  </si>
  <si>
    <t>November 2022</t>
  </si>
  <si>
    <t>SHDF LA List - LAs that have signed up to the scheme</t>
  </si>
  <si>
    <t xml:space="preserve">Installation Month 
</t>
  </si>
  <si>
    <t>The date that the household is upgraded is taken as the completed installation of the first measure installed. For example, if a household had a measure installed in March 2022 and May 2022 then the date that the household is upgraded would be March 2022.</t>
  </si>
  <si>
    <t>Installation month is based on the Date of Completed Installation.</t>
  </si>
  <si>
    <t>[n1] Number of measures installed is a count of the number of energy efficiency measures installed in a household under the SHDF scheme. It includes measures where a date of completed installation is provided.</t>
  </si>
  <si>
    <t xml:space="preserve">[n1] Number of households upgraded is a count of the number of households where at least one energy efficiency measures has been installed. </t>
  </si>
  <si>
    <t>LA Code</t>
  </si>
  <si>
    <t>Region Code</t>
  </si>
  <si>
    <t>Table 7 - Number of Measures Installed by Measure Group and Property Type</t>
  </si>
  <si>
    <t>#</t>
  </si>
  <si>
    <t>Bay Roof Insulation</t>
  </si>
  <si>
    <t>Maisonette</t>
  </si>
  <si>
    <t>Number of Households Upgraded [n1]</t>
  </si>
  <si>
    <t xml:space="preserve">Some cells in the tables refer to notes which can be found beneath the tables on each worksheet. Note markers are presented in square brackets, for example: [n1].
Some cells have no data, when this is the case cell is left blank. An explanation of why there is no data is given at the top of the worksheet. 
Some column headings give units, when this is the case the units are presented in round brackets to differentiate them from note markers.  </t>
  </si>
  <si>
    <t xml:space="preserve">This spreadsheet contains a selection of data tables to provide an overview of the progression of the SHDF scheme. </t>
  </si>
  <si>
    <t xml:space="preserve">This worksheet contains blank rows and columns to aid the presentation of the charts. </t>
  </si>
  <si>
    <t xml:space="preserve">This worksheet contains six charts. The charts visualise some of the key statistics within the release. </t>
  </si>
  <si>
    <t>Chart 4: Proportion of Measures Installed by English Region</t>
  </si>
  <si>
    <t>Chart 5: Proportion of Households Upgraded by English Region</t>
  </si>
  <si>
    <t>Chart 6: Number of Measures Installed by Property Type</t>
  </si>
  <si>
    <t>Social Housing Decarbonisation Fund (SHDF) Wave 1 Statistics</t>
  </si>
  <si>
    <t xml:space="preserve">EnergyEfficiency.Stats@beis.gov.uk </t>
  </si>
  <si>
    <t>07927 579551</t>
  </si>
  <si>
    <t>Responsible Statisticians: Isi Avbulimen and Christine Cheung</t>
  </si>
  <si>
    <t>Table 1: Number of Measures Installed by month</t>
  </si>
  <si>
    <t>Table 2: Number of Households Upgraded by Month</t>
  </si>
  <si>
    <t>Table 4: Number of Households upgraded and Measures installed by signed-up LA</t>
  </si>
  <si>
    <t>Table 5: Number of Households Upgraded and Measures installed by English geographic region</t>
  </si>
  <si>
    <t>Table 6: Number of Measures Installed and Households Upgraded by Parliamentary Constituency</t>
  </si>
  <si>
    <t>Chart 1: Number of Measures Installed by Installation Month</t>
  </si>
  <si>
    <t>Chart 2: Number of Households Upgraded by First Installation Month</t>
  </si>
  <si>
    <t>Table 3: Number of Measures Installed and Average Measure Cost by Measure Type</t>
  </si>
  <si>
    <t>Table 3 - Number of Measures Installed and Average Measure Cost by Measure Type</t>
  </si>
  <si>
    <t>Local Authorities [n1]</t>
  </si>
  <si>
    <t>[n1] Each local authority is leading one project except for Leeds City Council, Islington Council and London Borough of Hounslow that are leading two projects.</t>
  </si>
  <si>
    <t>The Government launched Wave 1 of the SHDF in August 2021. It has awarded around £179m of grant funding for delivery from 2022 into 2023, and will see energy performance improvements to up to 20,000 social housing properties.</t>
  </si>
  <si>
    <t xml:space="preserve"> LA [n1]</t>
  </si>
  <si>
    <t>[n2] # refers to values between 1 and 4 inclusive which have been supressed to prevent disclosure.</t>
  </si>
  <si>
    <t>[n1] Only areas where completed installations have been reported are included.</t>
  </si>
  <si>
    <t>Parliamentary Constituency Name [n1]</t>
  </si>
  <si>
    <t>Region Name [n1]</t>
  </si>
  <si>
    <t>Table 7: Number of Measures Installed by Measure Group and Property Type</t>
  </si>
  <si>
    <t>Measure Type [n1]</t>
  </si>
  <si>
    <t>Average (Mean) Measure Cost (£) [n2][n3]</t>
  </si>
  <si>
    <t>[n3] # refers to values between 1 and 4 inclusive which have been supressed to prevent disclosure.</t>
  </si>
  <si>
    <t>^</t>
  </si>
  <si>
    <t>Number of Households Upgraded [n2][n3]</t>
  </si>
  <si>
    <t xml:space="preserve">[n3] ^ refers to values of 5 or more which have been supressed where another value within the group was suppressed to prevent disclosure. </t>
  </si>
  <si>
    <t>Number of Measures Installed [n2][n3]</t>
  </si>
  <si>
    <t>Westminster Council</t>
  </si>
  <si>
    <t>[n2] The average measure cost is based on measures where the cost has been reported by the local authority.</t>
  </si>
  <si>
    <t xml:space="preserve">Number of Measures Installed [n1] [n2] </t>
  </si>
  <si>
    <t xml:space="preserve">Press Enquiries to the Press Officer: 020 7215 5975; or the news desk: 020 7215 1000 </t>
  </si>
  <si>
    <t>Chart 3: Number of Measures Installed by Measure Type</t>
  </si>
  <si>
    <t>Region Name</t>
  </si>
  <si>
    <t>E14000624</t>
  </si>
  <si>
    <t>Central Suffolk and North Ipswich</t>
  </si>
  <si>
    <t>E14000640</t>
  </si>
  <si>
    <t>City of Chester</t>
  </si>
  <si>
    <t>E14000650</t>
  </si>
  <si>
    <t>Coventry North West</t>
  </si>
  <si>
    <t>E14000723</t>
  </si>
  <si>
    <t>Halifax</t>
  </si>
  <si>
    <t>E14000725</t>
  </si>
  <si>
    <t>Halton</t>
  </si>
  <si>
    <t>E14000739</t>
  </si>
  <si>
    <t>Hemel Hempstead</t>
  </si>
  <si>
    <t>E14000746</t>
  </si>
  <si>
    <t>Hexham</t>
  </si>
  <si>
    <t>E14000771</t>
  </si>
  <si>
    <t>Kingston upon Hull East</t>
  </si>
  <si>
    <t>E14000899</t>
  </si>
  <si>
    <t>Rochford and Southend East</t>
  </si>
  <si>
    <t>E14000903</t>
  </si>
  <si>
    <t>Rother Valley</t>
  </si>
  <si>
    <t>E14000968</t>
  </si>
  <si>
    <t>Stevenage</t>
  </si>
  <si>
    <t>December 2022</t>
  </si>
  <si>
    <t>[n1] There have been no reported completed installations in East Midlands or South West.</t>
  </si>
  <si>
    <t xml:space="preserve"> </t>
  </si>
  <si>
    <t>January 2023</t>
  </si>
  <si>
    <t xml:space="preserve">This worksheet contains one table. The table presents the number of households upgraded and measures installed by signed-up LA. </t>
  </si>
  <si>
    <t>The data tables in this spreadsheet were published at 09:30am Thursday 23rd March 2023.</t>
  </si>
  <si>
    <t xml:space="preserve">Data covered in this release is for Wave 1 delivery to the end of January 2023. </t>
  </si>
  <si>
    <t>1 March 2022 to 31 January 2023</t>
  </si>
  <si>
    <t xml:space="preserve">The data contained in the analysis is based on returns submitted by mid February 2023, covering measure installations to the end of January 2023. </t>
  </si>
  <si>
    <t>The data is based on returns from 66 Local Authorities, with completed installations reported by 20 Local Authorities.</t>
  </si>
  <si>
    <t>• The most common measure installed was Loft Insulation (882 measures, 32 per cent), with 751 Cavity Wall Insulation measures (27 per cent) and 380 Energy Efficient Lighting measures (14 per cent) also installed. (Table 3).</t>
  </si>
  <si>
    <t>• The highest average measure cost was for External Solid Wall Insulation at an average of £17,700 per measure, with the lowest average cost being for Energy Efficient Lighting at £300 per measure (Table 3).</t>
  </si>
  <si>
    <t>• To the end of January 2023, 1,816 households have been upgraded under the scheme, meaning they have had at least one measure installed. Of these, 653 in Yorkshire and The Humber (36 per cent), 652 households were upgraded in the North East (36 per cent), and 207 in North West (11 per cent). (Table 5).</t>
  </si>
  <si>
    <t>• The majority of measures were installed in Houses (1,911 measures, 69 per cent), followed by Bungalows (527 measures, 19 per cent) (Table 7).</t>
  </si>
  <si>
    <t>• Of the 2,753 measures installed, the majority were installed in the North East region (1,127 measures, 41 per cent), with 755 measures installed in Yorkshire and The Humber (27 per cent) and 461 measures in North West (17 per cent). (Table 5).</t>
  </si>
  <si>
    <t>• Of these, the majority were Insulation measures (1,879 measures, 68 per cent), with Electricity Related measures accounting for 17 per cent (480 measures) and Windows and Doors measures accounting for 12 percent (321 measures) of measures installed. (Table 3).</t>
  </si>
  <si>
    <t>• An additional 624 ventilation measures have been installed over the period, which includes measures installed to allow other installations to reach PAS standards.</t>
  </si>
  <si>
    <t>[n1] 624 ventilation related measures have been installed, which includes measures installed to allow other installations to reach PAS standards.</t>
  </si>
  <si>
    <t>• To the end of January 2023, there were 2,753 measures installed in 1,816 households. Measure delivery increased from 298 measures in December 2022 to 492 measures in January 2023. Delivery was highest in November 2022 due to a large number of installations reported by one local authority.</t>
  </si>
  <si>
    <t>[n2] 624 ventilation related measures have been installed, which includes measures installed to allow other installations to reach PAS standards.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</si>
</sst>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8">
    <numFmt numFmtId="164" formatCode="[$USD]\ * _(#,##0.00_);[Red][$USD]\ * \(#,##0.00\);[$USD]\ * _(&quot;-&quot;?_);@_)"/>
    <numFmt numFmtId="165" formatCode="[$-10409]#,##0.00000000000000;\(#,##0.00000000000000\)"/>
    <numFmt numFmtId="166" formatCode="[$-F800]dddd\,\ mmmm\ dd\,\ yyyy"/>
    <numFmt numFmtId="167" formatCode="[$-10409]#,##0;\(#,##0\)"/>
    <numFmt numFmtId="168" formatCode="mmm\-yyyy"/>
    <numFmt numFmtId="169" formatCode="[$-10409]#,##0.0000000000000;\(#,##0.0000000000000\)"/>
    <numFmt numFmtId="170" formatCode="mmmm\ yyyy"/>
    <numFmt numFmtId="171" formatCode="dd\ mmmm\ yyyy"/>
  </numFmts>
  <fonts count="24" x14ac:knownFonts="1">
    <font>
      <sz val="11"/>
      <color theme="1"/>
      <name val="Calibri"/>
      <family val="2"/>
      <scheme val="minor"/>
    </font>
    <font>
      <sz val="11"/>
      <color theme="1"/>
      <name val="Calibri"/>
      <family val="2"/>
      <scheme val="minor"/>
    </font>
    <font>
      <b/>
      <sz val="22"/>
      <color indexed="18"/>
      <name val="Arial"/>
      <family val="2"/>
    </font>
    <font>
      <b/>
      <sz val="22"/>
      <name val="Arial"/>
      <family val="2"/>
    </font>
    <font>
      <b/>
      <sz val="14"/>
      <color theme="1"/>
      <name val="Arial"/>
      <family val="2"/>
    </font>
    <font>
      <u/>
      <sz val="11"/>
      <color theme="10"/>
      <name val="Calibri"/>
      <family val="2"/>
      <scheme val="minor"/>
    </font>
    <font>
      <u/>
      <sz val="12"/>
      <color theme="10"/>
      <name val="Arial"/>
      <family val="2"/>
    </font>
    <font>
      <sz val="12"/>
      <name val="Arial"/>
      <family val="2"/>
    </font>
    <font>
      <sz val="12"/>
      <color theme="1"/>
      <name val="Arial"/>
      <family val="2"/>
    </font>
    <font>
      <b/>
      <sz val="12"/>
      <color theme="1"/>
      <name val="Arial"/>
      <family val="2"/>
    </font>
    <font>
      <sz val="12"/>
      <color rgb="FF000000"/>
      <name val="Arial"/>
      <family val="2"/>
    </font>
    <font>
      <sz val="10"/>
      <color theme="1"/>
      <name val="Arial"/>
      <family val="2"/>
    </font>
    <font>
      <b/>
      <sz val="12"/>
      <color rgb="FF000000"/>
      <name val="Arial"/>
      <family val="2"/>
    </font>
    <font>
      <b/>
      <sz val="15"/>
      <color theme="3"/>
      <name val="Calibri"/>
      <family val="2"/>
      <scheme val="minor"/>
    </font>
    <font>
      <sz val="11"/>
      <color theme="1"/>
      <name val="Arial"/>
      <family val="2"/>
    </font>
    <font>
      <b/>
      <sz val="10"/>
      <color theme="1"/>
      <name val="Arial"/>
      <family val="2"/>
    </font>
    <font>
      <b/>
      <sz val="14"/>
      <color indexed="18"/>
      <name val="Arial"/>
      <family val="2"/>
    </font>
    <font>
      <b/>
      <sz val="14"/>
      <name val="Arial"/>
      <family val="2"/>
    </font>
    <font>
      <b/>
      <sz val="12"/>
      <name val="Arial"/>
      <family val="2"/>
    </font>
    <font>
      <b/>
      <sz val="13"/>
      <color theme="3"/>
      <name val="Calibri"/>
      <family val="2"/>
      <scheme val="minor"/>
    </font>
    <font>
      <u/>
      <sz val="12"/>
      <name val="Arial"/>
      <family val="2"/>
    </font>
    <font>
      <sz val="11"/>
      <name val="Arial"/>
      <family val="2"/>
    </font>
    <font>
      <b/>
      <sz val="15"/>
      <color theme="3"/>
      <name val="Calibri"/>
      <family val="2"/>
    </font>
    <font>
      <sz val="8"/>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3" tint="0.79998168889431442"/>
        <bgColor indexed="64"/>
      </patternFill>
    </fill>
  </fills>
  <borders count="26">
    <border>
      <left/>
      <right/>
      <top/>
      <bottom/>
      <diagonal/>
    </border>
    <border>
      <left/>
      <right/>
      <top/>
      <bottom style="thick">
        <color theme="4"/>
      </bottom>
      <diagonal/>
    </border>
    <border>
      <left style="thin">
        <color indexed="64"/>
      </left>
      <right style="thin">
        <color auto="1"/>
      </right>
      <top style="thin">
        <color indexed="64"/>
      </top>
      <bottom style="thin">
        <color indexed="64"/>
      </bottom>
      <diagonal/>
    </border>
    <border>
      <left style="thin">
        <color auto="1"/>
      </left>
      <right style="thin">
        <color auto="1"/>
      </right>
      <top/>
      <bottom/>
      <diagonal/>
    </border>
    <border>
      <left style="thin">
        <color indexed="64"/>
      </left>
      <right style="thin">
        <color auto="1"/>
      </right>
      <top style="thin">
        <color indexed="64"/>
      </top>
      <bottom/>
      <diagonal/>
    </border>
    <border>
      <left style="thin">
        <color indexed="64"/>
      </left>
      <right/>
      <top/>
      <bottom/>
      <diagonal/>
    </border>
    <border>
      <left/>
      <right style="thin">
        <color auto="1"/>
      </right>
      <top/>
      <bottom/>
      <diagonal/>
    </border>
    <border>
      <left/>
      <right/>
      <top style="thin">
        <color indexed="64"/>
      </top>
      <bottom style="thin">
        <color indexed="64"/>
      </bottom>
      <diagonal/>
    </border>
    <border>
      <left/>
      <right/>
      <top/>
      <bottom style="thin">
        <color indexed="64"/>
      </bottom>
      <diagonal/>
    </border>
    <border>
      <left/>
      <right style="thin">
        <color auto="1"/>
      </right>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double">
        <color indexed="64"/>
      </top>
      <bottom style="thin">
        <color rgb="FF000000"/>
      </bottom>
      <diagonal/>
    </border>
    <border>
      <left/>
      <right/>
      <top style="double">
        <color indexed="64"/>
      </top>
      <bottom style="thin">
        <color rgb="FF000000"/>
      </bottom>
      <diagonal/>
    </border>
    <border>
      <left/>
      <right style="thin">
        <color rgb="FF000000"/>
      </right>
      <top/>
      <bottom/>
      <diagonal/>
    </border>
    <border>
      <left style="thin">
        <color rgb="FF000000"/>
      </left>
      <right/>
      <top/>
      <bottom style="thin">
        <color auto="1"/>
      </bottom>
      <diagonal/>
    </border>
    <border>
      <left style="thin">
        <color indexed="64"/>
      </left>
      <right/>
      <top/>
      <bottom style="thin">
        <color indexed="64"/>
      </bottom>
      <diagonal/>
    </border>
    <border>
      <left/>
      <right style="thin">
        <color auto="1"/>
      </right>
      <top style="double">
        <color indexed="64"/>
      </top>
      <bottom style="thin">
        <color indexed="64"/>
      </bottom>
      <diagonal/>
    </border>
    <border>
      <left style="thin">
        <color auto="1"/>
      </left>
      <right style="thin">
        <color auto="1"/>
      </right>
      <top/>
      <bottom style="thin">
        <color rgb="FF000000"/>
      </bottom>
      <diagonal/>
    </border>
    <border>
      <left style="thin">
        <color auto="1"/>
      </left>
      <right style="thin">
        <color rgb="FF000000"/>
      </right>
      <top/>
      <bottom/>
      <diagonal/>
    </border>
    <border>
      <left style="thin">
        <color indexed="64"/>
      </left>
      <right/>
      <top style="thin">
        <color indexed="64"/>
      </top>
      <bottom/>
      <diagonal/>
    </border>
    <border>
      <left style="thin">
        <color auto="1"/>
      </left>
      <right style="thin">
        <color rgb="FF000000"/>
      </right>
      <top style="thin">
        <color auto="1"/>
      </top>
      <bottom/>
      <diagonal/>
    </border>
    <border>
      <left style="thin">
        <color auto="1"/>
      </left>
      <right style="thin">
        <color auto="1"/>
      </right>
      <top/>
      <bottom style="thin">
        <color auto="1"/>
      </bottom>
      <diagonal/>
    </border>
    <border>
      <left/>
      <right/>
      <top style="thin">
        <color auto="1"/>
      </top>
      <bottom/>
      <diagonal/>
    </border>
    <border>
      <left style="thin">
        <color indexed="64"/>
      </left>
      <right/>
      <top style="thin">
        <color indexed="64"/>
      </top>
      <bottom style="thin">
        <color indexed="64"/>
      </bottom>
      <diagonal/>
    </border>
    <border>
      <left/>
      <right/>
      <top/>
      <bottom style="thick">
        <color theme="4" tint="0.499984740745262"/>
      </bottom>
      <diagonal/>
    </border>
  </borders>
  <cellStyleXfs count="11">
    <xf numFmtId="0" fontId="0" fillId="0" borderId="0"/>
    <xf numFmtId="164" fontId="2" fillId="0" borderId="0" applyNumberFormat="0" applyFill="0" applyBorder="0" applyAlignment="0" applyProtection="0"/>
    <xf numFmtId="0" fontId="1" fillId="0" borderId="0"/>
    <xf numFmtId="0" fontId="5" fillId="0" borderId="0" applyNumberFormat="0" applyFill="0" applyBorder="0" applyAlignment="0" applyProtection="0"/>
    <xf numFmtId="165" fontId="11" fillId="0" borderId="0"/>
    <xf numFmtId="165" fontId="11" fillId="0" borderId="0"/>
    <xf numFmtId="9" fontId="11" fillId="0" borderId="0" applyFont="0" applyFill="0" applyBorder="0" applyAlignment="0" applyProtection="0"/>
    <xf numFmtId="0" fontId="13" fillId="0" borderId="1" applyNumberFormat="0" applyFill="0" applyAlignment="0" applyProtection="0"/>
    <xf numFmtId="164" fontId="16" fillId="0" borderId="0" applyNumberFormat="0" applyFill="0" applyBorder="0" applyProtection="0">
      <alignment vertical="top"/>
    </xf>
    <xf numFmtId="0" fontId="19" fillId="0" borderId="25" applyNumberFormat="0" applyFill="0" applyAlignment="0" applyProtection="0"/>
    <xf numFmtId="0" fontId="22" fillId="0" borderId="1" applyNumberFormat="0" applyFill="0" applyAlignment="0" applyProtection="0"/>
  </cellStyleXfs>
  <cellXfs count="185">
    <xf numFmtId="0" fontId="0" fillId="0" borderId="0" xfId="0"/>
    <xf numFmtId="165" fontId="3" fillId="2" borderId="0" xfId="1" applyNumberFormat="1" applyFont="1" applyFill="1"/>
    <xf numFmtId="0" fontId="4" fillId="2" borderId="0" xfId="2" applyFont="1" applyFill="1"/>
    <xf numFmtId="0" fontId="7" fillId="2" borderId="0" xfId="2" applyFont="1" applyFill="1"/>
    <xf numFmtId="0" fontId="7" fillId="2" borderId="0" xfId="0" applyFont="1" applyFill="1"/>
    <xf numFmtId="165" fontId="3" fillId="2" borderId="0" xfId="1" applyNumberFormat="1" applyFont="1" applyFill="1" applyAlignment="1">
      <alignment horizontal="left"/>
    </xf>
    <xf numFmtId="0" fontId="4" fillId="2" borderId="0" xfId="2" applyFont="1" applyFill="1" applyAlignment="1">
      <alignment horizontal="left"/>
    </xf>
    <xf numFmtId="0" fontId="10" fillId="2" borderId="0" xfId="0" applyFont="1" applyFill="1" applyAlignment="1">
      <alignment horizontal="left" wrapText="1"/>
    </xf>
    <xf numFmtId="168" fontId="9" fillId="3" borderId="13" xfId="0" applyNumberFormat="1" applyFont="1" applyFill="1" applyBorder="1" applyAlignment="1">
      <alignment wrapText="1"/>
    </xf>
    <xf numFmtId="3" fontId="9" fillId="3" borderId="17" xfId="0" applyNumberFormat="1" applyFont="1" applyFill="1" applyBorder="1"/>
    <xf numFmtId="17" fontId="12" fillId="3" borderId="17" xfId="0" applyNumberFormat="1" applyFont="1" applyFill="1" applyBorder="1"/>
    <xf numFmtId="0" fontId="9" fillId="3" borderId="2" xfId="0" applyFont="1" applyFill="1" applyBorder="1" applyAlignment="1">
      <alignment wrapText="1"/>
    </xf>
    <xf numFmtId="0" fontId="9" fillId="3" borderId="3" xfId="0" applyFont="1" applyFill="1" applyBorder="1" applyAlignment="1">
      <alignment wrapText="1"/>
    </xf>
    <xf numFmtId="14" fontId="9" fillId="3" borderId="6" xfId="0" applyNumberFormat="1" applyFont="1" applyFill="1" applyBorder="1" applyAlignment="1">
      <alignment wrapText="1"/>
    </xf>
    <xf numFmtId="9" fontId="9" fillId="3" borderId="14" xfId="0" applyNumberFormat="1" applyFont="1" applyFill="1" applyBorder="1" applyAlignment="1">
      <alignment wrapText="1"/>
    </xf>
    <xf numFmtId="3" fontId="12" fillId="3" borderId="19" xfId="0" applyNumberFormat="1" applyFont="1" applyFill="1" applyBorder="1" applyAlignment="1">
      <alignment wrapText="1"/>
    </xf>
    <xf numFmtId="14" fontId="9" fillId="3" borderId="3" xfId="0" applyNumberFormat="1" applyFont="1" applyFill="1" applyBorder="1" applyAlignment="1">
      <alignment wrapText="1"/>
    </xf>
    <xf numFmtId="3" fontId="12" fillId="3" borderId="21" xfId="0" applyNumberFormat="1" applyFont="1" applyFill="1" applyBorder="1" applyAlignment="1">
      <alignment wrapText="1"/>
    </xf>
    <xf numFmtId="14" fontId="9" fillId="3" borderId="4" xfId="0" applyNumberFormat="1" applyFont="1" applyFill="1" applyBorder="1" applyAlignment="1">
      <alignment wrapText="1"/>
    </xf>
    <xf numFmtId="14" fontId="9" fillId="3" borderId="10" xfId="0" applyNumberFormat="1" applyFont="1" applyFill="1" applyBorder="1" applyAlignment="1">
      <alignment wrapText="1"/>
    </xf>
    <xf numFmtId="165" fontId="11" fillId="2" borderId="0" xfId="5" applyFill="1"/>
    <xf numFmtId="165" fontId="11" fillId="2" borderId="0" xfId="4" applyFill="1"/>
    <xf numFmtId="165" fontId="17" fillId="2" borderId="0" xfId="8" applyNumberFormat="1" applyFont="1" applyFill="1" applyBorder="1" applyAlignment="1">
      <alignment horizontal="left"/>
    </xf>
    <xf numFmtId="165" fontId="11" fillId="2" borderId="0" xfId="4" applyFill="1" applyAlignment="1">
      <alignment horizontal="right"/>
    </xf>
    <xf numFmtId="165" fontId="8" fillId="2" borderId="0" xfId="4" applyFont="1" applyFill="1" applyAlignment="1">
      <alignment horizontal="left"/>
    </xf>
    <xf numFmtId="167" fontId="9" fillId="2" borderId="2" xfId="5" applyNumberFormat="1" applyFont="1" applyFill="1" applyBorder="1" applyAlignment="1">
      <alignment horizontal="right" wrapText="1"/>
    </xf>
    <xf numFmtId="0" fontId="9" fillId="2" borderId="7" xfId="4" quotePrefix="1" applyNumberFormat="1" applyFont="1" applyFill="1" applyBorder="1" applyAlignment="1">
      <alignment horizontal="right" wrapText="1"/>
    </xf>
    <xf numFmtId="165" fontId="9" fillId="2" borderId="24" xfId="5" applyFont="1" applyFill="1" applyBorder="1" applyAlignment="1">
      <alignment horizontal="left" vertical="center"/>
    </xf>
    <xf numFmtId="167" fontId="9" fillId="2" borderId="7" xfId="5" applyNumberFormat="1" applyFont="1" applyFill="1" applyBorder="1" applyAlignment="1">
      <alignment horizontal="right" wrapText="1"/>
    </xf>
    <xf numFmtId="0" fontId="9" fillId="2" borderId="0" xfId="4" quotePrefix="1" applyNumberFormat="1" applyFont="1" applyFill="1" applyAlignment="1">
      <alignment horizontal="right" wrapText="1"/>
    </xf>
    <xf numFmtId="0" fontId="9" fillId="2" borderId="24" xfId="4" quotePrefix="1" applyNumberFormat="1" applyFont="1" applyFill="1" applyBorder="1" applyAlignment="1">
      <alignment horizontal="right" wrapText="1"/>
    </xf>
    <xf numFmtId="165" fontId="15" fillId="2" borderId="0" xfId="5" applyFont="1" applyFill="1"/>
    <xf numFmtId="0" fontId="9" fillId="2" borderId="11" xfId="0" applyFont="1" applyFill="1" applyBorder="1" applyAlignment="1">
      <alignment horizontal="right" vertical="center" wrapText="1"/>
    </xf>
    <xf numFmtId="9" fontId="8" fillId="2" borderId="3" xfId="5" applyNumberFormat="1" applyFont="1" applyFill="1" applyBorder="1"/>
    <xf numFmtId="9" fontId="9" fillId="3" borderId="4" xfId="6" applyFont="1" applyFill="1" applyBorder="1" applyAlignment="1">
      <alignment horizontal="right"/>
    </xf>
    <xf numFmtId="9" fontId="8" fillId="2" borderId="3" xfId="6" applyFont="1" applyFill="1" applyBorder="1" applyAlignment="1">
      <alignment horizontal="right"/>
    </xf>
    <xf numFmtId="9" fontId="9" fillId="3" borderId="3" xfId="6" applyFont="1" applyFill="1" applyBorder="1" applyAlignment="1">
      <alignment horizontal="right"/>
    </xf>
    <xf numFmtId="9" fontId="9" fillId="3" borderId="2" xfId="6" applyFont="1" applyFill="1" applyBorder="1" applyAlignment="1">
      <alignment horizontal="right"/>
    </xf>
    <xf numFmtId="3" fontId="12" fillId="3" borderId="19" xfId="0" applyNumberFormat="1" applyFont="1" applyFill="1" applyBorder="1" applyAlignment="1">
      <alignment horizontal="right" wrapText="1"/>
    </xf>
    <xf numFmtId="0" fontId="8" fillId="2" borderId="0" xfId="2" applyFont="1" applyFill="1" applyAlignment="1">
      <alignment horizontal="left" wrapText="1"/>
    </xf>
    <xf numFmtId="14" fontId="9" fillId="2" borderId="8" xfId="0" applyNumberFormat="1" applyFont="1" applyFill="1" applyBorder="1" applyAlignment="1">
      <alignment vertical="center" wrapText="1"/>
    </xf>
    <xf numFmtId="0" fontId="11" fillId="4" borderId="0" xfId="0" applyFont="1" applyFill="1"/>
    <xf numFmtId="3" fontId="12" fillId="3" borderId="2" xfId="0" applyNumberFormat="1" applyFont="1" applyFill="1" applyBorder="1" applyAlignment="1">
      <alignment horizontal="right" wrapText="1"/>
    </xf>
    <xf numFmtId="9" fontId="9" fillId="2" borderId="0" xfId="6" applyFont="1" applyFill="1" applyBorder="1" applyAlignment="1">
      <alignment horizontal="right"/>
    </xf>
    <xf numFmtId="49" fontId="8" fillId="2" borderId="6" xfId="0" quotePrefix="1" applyNumberFormat="1" applyFont="1" applyFill="1" applyBorder="1" applyAlignment="1">
      <alignment wrapText="1"/>
    </xf>
    <xf numFmtId="49" fontId="8" fillId="2" borderId="3" xfId="0" quotePrefix="1" applyNumberFormat="1" applyFont="1" applyFill="1" applyBorder="1" applyAlignment="1">
      <alignment wrapText="1"/>
    </xf>
    <xf numFmtId="3" fontId="10" fillId="2" borderId="19" xfId="0" applyNumberFormat="1" applyFont="1" applyFill="1" applyBorder="1" applyAlignment="1">
      <alignment wrapText="1"/>
    </xf>
    <xf numFmtId="9" fontId="8" fillId="2" borderId="14" xfId="0" applyNumberFormat="1" applyFont="1" applyFill="1" applyBorder="1" applyAlignment="1">
      <alignment wrapText="1"/>
    </xf>
    <xf numFmtId="3" fontId="10" fillId="2" borderId="19" xfId="0" applyNumberFormat="1" applyFont="1" applyFill="1" applyBorder="1" applyAlignment="1">
      <alignment horizontal="right" wrapText="1"/>
    </xf>
    <xf numFmtId="14" fontId="8" fillId="2" borderId="6" xfId="0" applyNumberFormat="1" applyFont="1" applyFill="1" applyBorder="1" applyAlignment="1">
      <alignment wrapText="1"/>
    </xf>
    <xf numFmtId="14" fontId="8" fillId="2" borderId="3" xfId="0" applyNumberFormat="1" applyFont="1" applyFill="1" applyBorder="1" applyAlignment="1">
      <alignment wrapText="1"/>
    </xf>
    <xf numFmtId="49" fontId="9" fillId="3" borderId="6" xfId="0" quotePrefix="1" applyNumberFormat="1" applyFont="1" applyFill="1" applyBorder="1" applyAlignment="1">
      <alignment wrapText="1"/>
    </xf>
    <xf numFmtId="49" fontId="9" fillId="3" borderId="3" xfId="0" quotePrefix="1" applyNumberFormat="1" applyFont="1" applyFill="1" applyBorder="1" applyAlignment="1">
      <alignment wrapText="1"/>
    </xf>
    <xf numFmtId="3" fontId="12" fillId="3" borderId="2" xfId="0" applyNumberFormat="1" applyFont="1" applyFill="1" applyBorder="1" applyAlignment="1">
      <alignment wrapText="1"/>
    </xf>
    <xf numFmtId="9" fontId="9" fillId="3" borderId="2" xfId="0" applyNumberFormat="1" applyFont="1" applyFill="1" applyBorder="1" applyAlignment="1">
      <alignment wrapText="1"/>
    </xf>
    <xf numFmtId="3" fontId="12" fillId="3" borderId="21" xfId="0" applyNumberFormat="1" applyFont="1" applyFill="1" applyBorder="1" applyAlignment="1">
      <alignment horizontal="right" wrapText="1"/>
    </xf>
    <xf numFmtId="14" fontId="9" fillId="2" borderId="20" xfId="4" applyNumberFormat="1" applyFont="1" applyFill="1" applyBorder="1" applyAlignment="1">
      <alignment vertical="center"/>
    </xf>
    <xf numFmtId="14" fontId="9" fillId="2" borderId="10" xfId="4" applyNumberFormat="1" applyFont="1" applyFill="1" applyBorder="1" applyAlignment="1">
      <alignment vertical="center"/>
    </xf>
    <xf numFmtId="165" fontId="9" fillId="2" borderId="7" xfId="5" applyFont="1" applyFill="1" applyBorder="1" applyAlignment="1">
      <alignment horizontal="left"/>
    </xf>
    <xf numFmtId="165" fontId="9" fillId="2" borderId="11" xfId="5" applyFont="1" applyFill="1" applyBorder="1" applyAlignment="1">
      <alignment horizontal="left"/>
    </xf>
    <xf numFmtId="14" fontId="9" fillId="2" borderId="16" xfId="4" applyNumberFormat="1" applyFont="1" applyFill="1" applyBorder="1" applyAlignment="1">
      <alignment horizontal="left"/>
    </xf>
    <xf numFmtId="14" fontId="9" fillId="2" borderId="9" xfId="4" applyNumberFormat="1" applyFont="1" applyFill="1" applyBorder="1" applyAlignment="1">
      <alignment horizontal="left"/>
    </xf>
    <xf numFmtId="14" fontId="9" fillId="3" borderId="3" xfId="0" applyNumberFormat="1" applyFont="1" applyFill="1" applyBorder="1"/>
    <xf numFmtId="49" fontId="8" fillId="2" borderId="3" xfId="0" quotePrefix="1" applyNumberFormat="1" applyFont="1" applyFill="1" applyBorder="1"/>
    <xf numFmtId="0" fontId="8" fillId="2" borderId="3" xfId="0" applyFont="1" applyFill="1" applyBorder="1"/>
    <xf numFmtId="0" fontId="9" fillId="3" borderId="2" xfId="0" applyFont="1" applyFill="1" applyBorder="1"/>
    <xf numFmtId="0" fontId="8" fillId="2" borderId="0" xfId="0" applyFont="1" applyFill="1" applyAlignment="1">
      <alignment wrapText="1"/>
    </xf>
    <xf numFmtId="0" fontId="8" fillId="2" borderId="5" xfId="0" applyFont="1" applyFill="1" applyBorder="1" applyAlignment="1">
      <alignment wrapText="1"/>
    </xf>
    <xf numFmtId="0" fontId="8" fillId="2" borderId="16" xfId="0" applyFont="1" applyFill="1" applyBorder="1" applyAlignment="1">
      <alignment wrapText="1"/>
    </xf>
    <xf numFmtId="49" fontId="8" fillId="2" borderId="9" xfId="0" quotePrefix="1" applyNumberFormat="1" applyFont="1" applyFill="1" applyBorder="1" applyAlignment="1">
      <alignment wrapText="1"/>
    </xf>
    <xf numFmtId="0" fontId="9" fillId="2" borderId="0" xfId="0" applyFont="1" applyFill="1"/>
    <xf numFmtId="0" fontId="8" fillId="2" borderId="0" xfId="0" applyFont="1" applyFill="1"/>
    <xf numFmtId="3" fontId="9" fillId="3" borderId="20" xfId="4" applyNumberFormat="1" applyFont="1" applyFill="1" applyBorder="1" applyAlignment="1">
      <alignment horizontal="right" wrapText="1"/>
    </xf>
    <xf numFmtId="3" fontId="9" fillId="3" borderId="23" xfId="4" applyNumberFormat="1" applyFont="1" applyFill="1" applyBorder="1" applyAlignment="1">
      <alignment horizontal="right" wrapText="1"/>
    </xf>
    <xf numFmtId="3" fontId="9" fillId="3" borderId="23" xfId="5" applyNumberFormat="1" applyFont="1" applyFill="1" applyBorder="1" applyAlignment="1">
      <alignment horizontal="right"/>
    </xf>
    <xf numFmtId="3" fontId="8" fillId="2" borderId="5" xfId="4" applyNumberFormat="1" applyFont="1" applyFill="1" applyBorder="1" applyAlignment="1">
      <alignment horizontal="right" wrapText="1"/>
    </xf>
    <xf numFmtId="3" fontId="8" fillId="2" borderId="0" xfId="4" applyNumberFormat="1" applyFont="1" applyFill="1" applyAlignment="1">
      <alignment horizontal="right" wrapText="1"/>
    </xf>
    <xf numFmtId="3" fontId="8" fillId="2" borderId="0" xfId="5" applyNumberFormat="1" applyFont="1" applyFill="1" applyAlignment="1">
      <alignment horizontal="right"/>
    </xf>
    <xf numFmtId="3" fontId="9" fillId="3" borderId="0" xfId="4" applyNumberFormat="1" applyFont="1" applyFill="1" applyAlignment="1">
      <alignment horizontal="right" wrapText="1"/>
    </xf>
    <xf numFmtId="3" fontId="9" fillId="3" borderId="6" xfId="5" applyNumberFormat="1" applyFont="1" applyFill="1" applyBorder="1" applyAlignment="1">
      <alignment horizontal="right"/>
    </xf>
    <xf numFmtId="3" fontId="8" fillId="2" borderId="0" xfId="5" applyNumberFormat="1" applyFont="1" applyFill="1"/>
    <xf numFmtId="3" fontId="9" fillId="3" borderId="24" xfId="5" applyNumberFormat="1" applyFont="1" applyFill="1" applyBorder="1"/>
    <xf numFmtId="3" fontId="9" fillId="3" borderId="7" xfId="5" applyNumberFormat="1" applyFont="1" applyFill="1" applyBorder="1" applyAlignment="1">
      <alignment horizontal="right"/>
    </xf>
    <xf numFmtId="3" fontId="9" fillId="3" borderId="12" xfId="0" applyNumberFormat="1" applyFont="1" applyFill="1" applyBorder="1" applyAlignment="1">
      <alignment horizontal="right" wrapText="1"/>
    </xf>
    <xf numFmtId="168" fontId="9" fillId="3" borderId="16" xfId="0" applyNumberFormat="1" applyFont="1" applyFill="1" applyBorder="1"/>
    <xf numFmtId="168" fontId="9" fillId="3" borderId="9" xfId="0" applyNumberFormat="1" applyFont="1" applyFill="1" applyBorder="1"/>
    <xf numFmtId="49" fontId="8" fillId="2" borderId="6" xfId="0" applyNumberFormat="1" applyFont="1" applyFill="1" applyBorder="1" applyAlignment="1">
      <alignment wrapText="1"/>
    </xf>
    <xf numFmtId="49" fontId="8" fillId="2" borderId="0" xfId="0" applyNumberFormat="1" applyFont="1" applyFill="1" applyAlignment="1">
      <alignment wrapText="1"/>
    </xf>
    <xf numFmtId="3" fontId="9" fillId="3" borderId="6" xfId="0" applyNumberFormat="1" applyFont="1" applyFill="1" applyBorder="1" applyAlignment="1">
      <alignment horizontal="right" wrapText="1"/>
    </xf>
    <xf numFmtId="9" fontId="9" fillId="3" borderId="3" xfId="0" applyNumberFormat="1" applyFont="1" applyFill="1" applyBorder="1" applyAlignment="1">
      <alignment horizontal="right" wrapText="1"/>
    </xf>
    <xf numFmtId="3" fontId="9" fillId="3" borderId="3" xfId="0" applyNumberFormat="1" applyFont="1" applyFill="1" applyBorder="1" applyAlignment="1">
      <alignment horizontal="right" wrapText="1"/>
    </xf>
    <xf numFmtId="9" fontId="9" fillId="2" borderId="0" xfId="5" applyNumberFormat="1" applyFont="1" applyFill="1"/>
    <xf numFmtId="0" fontId="7" fillId="2" borderId="0" xfId="0" applyFont="1" applyFill="1" applyAlignment="1">
      <alignment horizontal="left"/>
    </xf>
    <xf numFmtId="166" fontId="7" fillId="2" borderId="0" xfId="0" quotePrefix="1" applyNumberFormat="1" applyFont="1" applyFill="1" applyAlignment="1">
      <alignment horizontal="left"/>
    </xf>
    <xf numFmtId="0" fontId="17" fillId="2" borderId="0" xfId="0" applyFont="1" applyFill="1"/>
    <xf numFmtId="0" fontId="18" fillId="2" borderId="2" xfId="0" applyFont="1" applyFill="1" applyBorder="1"/>
    <xf numFmtId="0" fontId="18" fillId="2" borderId="2" xfId="0" quotePrefix="1" applyFont="1" applyFill="1" applyBorder="1"/>
    <xf numFmtId="0" fontId="18" fillId="2" borderId="2" xfId="0" applyFont="1" applyFill="1" applyBorder="1" applyAlignment="1">
      <alignment horizontal="right" wrapText="1"/>
    </xf>
    <xf numFmtId="0" fontId="20" fillId="2" borderId="3" xfId="3" applyFont="1" applyFill="1" applyBorder="1" applyAlignment="1" applyProtection="1"/>
    <xf numFmtId="0" fontId="7" fillId="2" borderId="3" xfId="0" quotePrefix="1" applyFont="1" applyFill="1" applyBorder="1"/>
    <xf numFmtId="0" fontId="20" fillId="2" borderId="22" xfId="3" applyFont="1" applyFill="1" applyBorder="1" applyAlignment="1" applyProtection="1"/>
    <xf numFmtId="0" fontId="7" fillId="2" borderId="22" xfId="0" quotePrefix="1" applyFont="1" applyFill="1" applyBorder="1"/>
    <xf numFmtId="0" fontId="8" fillId="2" borderId="0" xfId="2" applyFont="1" applyFill="1" applyAlignment="1">
      <alignment vertical="center"/>
    </xf>
    <xf numFmtId="0" fontId="6" fillId="2" borderId="0" xfId="3" applyNumberFormat="1" applyFont="1" applyFill="1" applyAlignment="1" applyProtection="1">
      <alignment vertical="center"/>
    </xf>
    <xf numFmtId="0" fontId="21" fillId="2" borderId="0" xfId="0" quotePrefix="1" applyFont="1" applyFill="1"/>
    <xf numFmtId="0" fontId="14" fillId="2" borderId="0" xfId="0" applyFont="1" applyFill="1"/>
    <xf numFmtId="0" fontId="8" fillId="2" borderId="2" xfId="0" applyFont="1" applyFill="1" applyBorder="1"/>
    <xf numFmtId="0" fontId="8" fillId="2" borderId="11" xfId="0" applyFont="1" applyFill="1" applyBorder="1"/>
    <xf numFmtId="0" fontId="8" fillId="2" borderId="6" xfId="0" applyFont="1" applyFill="1" applyBorder="1"/>
    <xf numFmtId="0" fontId="8" fillId="2" borderId="22" xfId="0" applyFont="1" applyFill="1" applyBorder="1"/>
    <xf numFmtId="0" fontId="8" fillId="2" borderId="9" xfId="0" applyFont="1" applyFill="1" applyBorder="1"/>
    <xf numFmtId="0" fontId="3" fillId="2" borderId="0" xfId="0" applyFont="1" applyFill="1"/>
    <xf numFmtId="0" fontId="11" fillId="2" borderId="0" xfId="0" applyFont="1" applyFill="1"/>
    <xf numFmtId="0" fontId="7" fillId="2" borderId="0" xfId="0" applyFont="1" applyFill="1" applyAlignment="1">
      <alignment horizontal="justify" vertical="top" wrapText="1"/>
    </xf>
    <xf numFmtId="3" fontId="8" fillId="2" borderId="0" xfId="0" applyNumberFormat="1" applyFont="1" applyFill="1" applyAlignment="1">
      <alignment wrapText="1"/>
    </xf>
    <xf numFmtId="0" fontId="0" fillId="2" borderId="0" xfId="0" applyFill="1"/>
    <xf numFmtId="0" fontId="8" fillId="2" borderId="0" xfId="2" applyFont="1" applyFill="1" applyAlignment="1">
      <alignment vertical="top"/>
    </xf>
    <xf numFmtId="0" fontId="21" fillId="2" borderId="0" xfId="0" applyFont="1" applyFill="1"/>
    <xf numFmtId="0" fontId="17" fillId="2" borderId="0" xfId="9" applyFont="1" applyFill="1" applyBorder="1" applyAlignment="1">
      <alignment horizontal="justify" vertical="center" wrapText="1"/>
    </xf>
    <xf numFmtId="0" fontId="6" fillId="2" borderId="0" xfId="3" applyFont="1" applyFill="1" applyAlignment="1" applyProtection="1">
      <alignment horizontal="justify" vertical="top" wrapText="1"/>
    </xf>
    <xf numFmtId="0" fontId="18" fillId="2" borderId="0" xfId="9" applyFont="1" applyFill="1" applyBorder="1" applyAlignment="1">
      <alignment horizontal="justify" wrapText="1"/>
    </xf>
    <xf numFmtId="0" fontId="3" fillId="2" borderId="0" xfId="7" applyFont="1" applyFill="1" applyBorder="1" applyAlignment="1">
      <alignment vertical="top"/>
    </xf>
    <xf numFmtId="0" fontId="14" fillId="2" borderId="0" xfId="0" applyFont="1" applyFill="1" applyAlignment="1">
      <alignment vertical="top"/>
    </xf>
    <xf numFmtId="0" fontId="9" fillId="2" borderId="16" xfId="0" applyFont="1" applyFill="1" applyBorder="1" applyAlignment="1">
      <alignment horizontal="right" vertical="center" wrapText="1"/>
    </xf>
    <xf numFmtId="49" fontId="8" fillId="2" borderId="14" xfId="0" quotePrefix="1" applyNumberFormat="1" applyFont="1" applyFill="1" applyBorder="1" applyAlignment="1">
      <alignment wrapText="1"/>
    </xf>
    <xf numFmtId="3" fontId="10" fillId="2" borderId="0" xfId="0" applyNumberFormat="1" applyFont="1" applyFill="1" applyAlignment="1">
      <alignment horizontal="right" wrapText="1"/>
    </xf>
    <xf numFmtId="4" fontId="14" fillId="2" borderId="0" xfId="0" applyNumberFormat="1" applyFont="1" applyFill="1"/>
    <xf numFmtId="167" fontId="14" fillId="2" borderId="0" xfId="0" applyNumberFormat="1" applyFont="1" applyFill="1"/>
    <xf numFmtId="0" fontId="9" fillId="2" borderId="11" xfId="0" applyFont="1" applyFill="1" applyBorder="1" applyAlignment="1">
      <alignment vertical="center" wrapText="1"/>
    </xf>
    <xf numFmtId="170" fontId="8" fillId="2" borderId="0" xfId="0" applyNumberFormat="1" applyFont="1" applyFill="1" applyAlignment="1">
      <alignment horizontal="left"/>
    </xf>
    <xf numFmtId="3" fontId="8" fillId="2" borderId="3" xfId="0" applyNumberFormat="1" applyFont="1" applyFill="1" applyBorder="1"/>
    <xf numFmtId="17" fontId="10" fillId="2" borderId="0" xfId="0" applyNumberFormat="1" applyFont="1" applyFill="1"/>
    <xf numFmtId="169" fontId="14" fillId="2" borderId="0" xfId="0" applyNumberFormat="1" applyFont="1" applyFill="1" applyAlignment="1">
      <alignment vertical="top"/>
    </xf>
    <xf numFmtId="0" fontId="12" fillId="2" borderId="9" xfId="0" applyFont="1" applyFill="1" applyBorder="1" applyAlignment="1">
      <alignment vertical="center" wrapText="1"/>
    </xf>
    <xf numFmtId="0" fontId="12" fillId="2" borderId="22" xfId="0" applyFont="1" applyFill="1" applyBorder="1" applyAlignment="1">
      <alignment vertical="center" wrapText="1"/>
    </xf>
    <xf numFmtId="169" fontId="12" fillId="2" borderId="22" xfId="0" applyNumberFormat="1" applyFont="1" applyFill="1" applyBorder="1" applyAlignment="1">
      <alignment horizontal="right" vertical="center" wrapText="1"/>
    </xf>
    <xf numFmtId="0" fontId="12" fillId="2" borderId="18" xfId="0" applyFont="1" applyFill="1" applyBorder="1" applyAlignment="1">
      <alignment horizontal="right" vertical="center" wrapText="1"/>
    </xf>
    <xf numFmtId="0" fontId="8" fillId="2" borderId="6" xfId="0" applyFont="1" applyFill="1" applyBorder="1" applyAlignment="1">
      <alignment wrapText="1"/>
    </xf>
    <xf numFmtId="0" fontId="8" fillId="2" borderId="3" xfId="0" applyFont="1" applyFill="1" applyBorder="1" applyAlignment="1">
      <alignment wrapText="1"/>
    </xf>
    <xf numFmtId="171" fontId="8" fillId="2" borderId="0" xfId="0" applyNumberFormat="1" applyFont="1" applyFill="1" applyAlignment="1">
      <alignment horizontal="left" wrapText="1"/>
    </xf>
    <xf numFmtId="3" fontId="14" fillId="2" borderId="0" xfId="0" applyNumberFormat="1" applyFont="1" applyFill="1"/>
    <xf numFmtId="169" fontId="14" fillId="2" borderId="0" xfId="0" applyNumberFormat="1" applyFont="1" applyFill="1"/>
    <xf numFmtId="14" fontId="9" fillId="2" borderId="24" xfId="0" applyNumberFormat="1" applyFont="1" applyFill="1" applyBorder="1" applyAlignment="1">
      <alignment horizontal="left" vertical="center" wrapText="1"/>
    </xf>
    <xf numFmtId="14" fontId="9" fillId="2" borderId="11" xfId="0" applyNumberFormat="1" applyFont="1" applyFill="1" applyBorder="1" applyAlignment="1">
      <alignment horizontal="left" vertical="center" wrapText="1"/>
    </xf>
    <xf numFmtId="0" fontId="9" fillId="2" borderId="15" xfId="0" applyFont="1" applyFill="1" applyBorder="1" applyAlignment="1">
      <alignment horizontal="right" vertical="center" wrapText="1"/>
    </xf>
    <xf numFmtId="0" fontId="9" fillId="2" borderId="0" xfId="0" applyFont="1" applyFill="1" applyAlignment="1">
      <alignment horizontal="right" vertical="center" wrapText="1"/>
    </xf>
    <xf numFmtId="3" fontId="8" fillId="2" borderId="4" xfId="0" applyNumberFormat="1" applyFont="1" applyFill="1" applyBorder="1" applyAlignment="1">
      <alignment horizontal="right" wrapText="1"/>
    </xf>
    <xf numFmtId="3" fontId="8" fillId="2" borderId="0" xfId="0" applyNumberFormat="1" applyFont="1" applyFill="1" applyAlignment="1">
      <alignment horizontal="right" wrapText="1"/>
    </xf>
    <xf numFmtId="3" fontId="10" fillId="2" borderId="14" xfId="0" applyNumberFormat="1" applyFont="1" applyFill="1" applyBorder="1" applyAlignment="1">
      <alignment horizontal="right" wrapText="1"/>
    </xf>
    <xf numFmtId="3" fontId="8" fillId="2" borderId="3" xfId="0" applyNumberFormat="1" applyFont="1" applyFill="1" applyBorder="1" applyAlignment="1">
      <alignment horizontal="right" wrapText="1"/>
    </xf>
    <xf numFmtId="3" fontId="8" fillId="2" borderId="6" xfId="0" applyNumberFormat="1" applyFont="1" applyFill="1" applyBorder="1" applyAlignment="1">
      <alignment horizontal="right" wrapText="1"/>
    </xf>
    <xf numFmtId="3" fontId="8" fillId="2" borderId="6" xfId="0" quotePrefix="1" applyNumberFormat="1" applyFont="1" applyFill="1" applyBorder="1" applyAlignment="1">
      <alignment horizontal="right" wrapText="1"/>
    </xf>
    <xf numFmtId="3" fontId="8" fillId="2" borderId="0" xfId="0" quotePrefix="1" applyNumberFormat="1" applyFont="1" applyFill="1" applyAlignment="1">
      <alignment horizontal="right" wrapText="1"/>
    </xf>
    <xf numFmtId="3" fontId="8" fillId="2" borderId="5" xfId="0" applyNumberFormat="1" applyFont="1" applyFill="1" applyBorder="1" applyAlignment="1">
      <alignment horizontal="right" wrapText="1"/>
    </xf>
    <xf numFmtId="3" fontId="8" fillId="2" borderId="9" xfId="0" quotePrefix="1" applyNumberFormat="1" applyFont="1" applyFill="1" applyBorder="1" applyAlignment="1">
      <alignment horizontal="right" wrapText="1"/>
    </xf>
    <xf numFmtId="3" fontId="8" fillId="2" borderId="22" xfId="0" applyNumberFormat="1" applyFont="1" applyFill="1" applyBorder="1" applyAlignment="1">
      <alignment horizontal="right" wrapText="1"/>
    </xf>
    <xf numFmtId="1" fontId="14" fillId="2" borderId="0" xfId="0" applyNumberFormat="1" applyFont="1" applyFill="1"/>
    <xf numFmtId="14" fontId="9" fillId="2" borderId="11" xfId="0" applyNumberFormat="1" applyFont="1" applyFill="1" applyBorder="1" applyAlignment="1">
      <alignment horizontal="left" vertical="center"/>
    </xf>
    <xf numFmtId="0" fontId="9" fillId="2" borderId="8" xfId="0" applyFont="1" applyFill="1" applyBorder="1" applyAlignment="1">
      <alignment horizontal="right" vertical="center" wrapText="1"/>
    </xf>
    <xf numFmtId="0" fontId="9" fillId="2" borderId="2" xfId="0" applyFont="1" applyFill="1" applyBorder="1" applyAlignment="1">
      <alignment horizontal="right" vertical="center" wrapText="1"/>
    </xf>
    <xf numFmtId="49" fontId="8" fillId="2" borderId="5" xfId="0" quotePrefix="1" applyNumberFormat="1" applyFont="1" applyFill="1" applyBorder="1"/>
    <xf numFmtId="49" fontId="8" fillId="2" borderId="6" xfId="0" quotePrefix="1" applyNumberFormat="1" applyFont="1" applyFill="1" applyBorder="1"/>
    <xf numFmtId="3" fontId="8" fillId="2" borderId="10" xfId="0" applyNumberFormat="1" applyFont="1" applyFill="1" applyBorder="1" applyAlignment="1">
      <alignment horizontal="right" wrapText="1"/>
    </xf>
    <xf numFmtId="9" fontId="8" fillId="2" borderId="4" xfId="0" applyNumberFormat="1" applyFont="1" applyFill="1" applyBorder="1" applyAlignment="1">
      <alignment horizontal="right" wrapText="1"/>
    </xf>
    <xf numFmtId="9" fontId="8" fillId="2" borderId="3" xfId="0" applyNumberFormat="1" applyFont="1" applyFill="1" applyBorder="1" applyAlignment="1">
      <alignment horizontal="right" wrapText="1"/>
    </xf>
    <xf numFmtId="0" fontId="14" fillId="2" borderId="0" xfId="0" applyFont="1" applyFill="1" applyAlignment="1">
      <alignment horizontal="right"/>
    </xf>
    <xf numFmtId="0" fontId="9" fillId="2" borderId="7" xfId="0" applyFont="1" applyFill="1" applyBorder="1" applyAlignment="1">
      <alignment horizontal="left" vertical="center"/>
    </xf>
    <xf numFmtId="0" fontId="9" fillId="2" borderId="11" xfId="0" applyFont="1" applyFill="1" applyBorder="1" applyAlignment="1">
      <alignment horizontal="left" vertical="center" wrapText="1"/>
    </xf>
    <xf numFmtId="3" fontId="8" fillId="2" borderId="3" xfId="0" applyNumberFormat="1" applyFont="1" applyFill="1" applyBorder="1" applyAlignment="1">
      <alignment horizontal="right"/>
    </xf>
    <xf numFmtId="3" fontId="8" fillId="2" borderId="6" xfId="0" applyNumberFormat="1" applyFont="1" applyFill="1" applyBorder="1" applyAlignment="1">
      <alignment horizontal="right"/>
    </xf>
    <xf numFmtId="0" fontId="8" fillId="2" borderId="8" xfId="0" applyFont="1" applyFill="1" applyBorder="1"/>
    <xf numFmtId="3" fontId="8" fillId="2" borderId="22" xfId="0" applyNumberFormat="1" applyFont="1" applyFill="1" applyBorder="1" applyAlignment="1">
      <alignment horizontal="right"/>
    </xf>
    <xf numFmtId="3" fontId="8" fillId="2" borderId="9" xfId="0" applyNumberFormat="1" applyFont="1" applyFill="1" applyBorder="1" applyAlignment="1">
      <alignment horizontal="right"/>
    </xf>
    <xf numFmtId="0" fontId="8" fillId="2" borderId="23" xfId="0" applyFont="1" applyFill="1" applyBorder="1"/>
    <xf numFmtId="3" fontId="8" fillId="2" borderId="23" xfId="0" applyNumberFormat="1" applyFont="1" applyFill="1" applyBorder="1" applyAlignment="1">
      <alignment horizontal="right"/>
    </xf>
    <xf numFmtId="0" fontId="14" fillId="2" borderId="23" xfId="0" applyFont="1" applyFill="1" applyBorder="1" applyAlignment="1">
      <alignment horizontal="right"/>
    </xf>
    <xf numFmtId="3" fontId="8" fillId="2" borderId="0" xfId="0" applyNumberFormat="1" applyFont="1" applyFill="1" applyAlignment="1">
      <alignment horizontal="right"/>
    </xf>
    <xf numFmtId="171" fontId="7" fillId="2" borderId="3" xfId="0" quotePrefix="1" applyNumberFormat="1" applyFont="1" applyFill="1" applyBorder="1" applyAlignment="1">
      <alignment horizontal="right"/>
    </xf>
    <xf numFmtId="171" fontId="7" fillId="2" borderId="22" xfId="0" quotePrefix="1" applyNumberFormat="1" applyFont="1" applyFill="1" applyBorder="1" applyAlignment="1">
      <alignment horizontal="right"/>
    </xf>
    <xf numFmtId="171" fontId="11" fillId="2" borderId="0" xfId="0" applyNumberFormat="1" applyFont="1" applyFill="1" applyAlignment="1">
      <alignment horizontal="left"/>
    </xf>
    <xf numFmtId="49" fontId="8" fillId="0" borderId="14" xfId="0" quotePrefix="1" applyNumberFormat="1" applyFont="1" applyBorder="1" applyAlignment="1">
      <alignment wrapText="1"/>
    </xf>
    <xf numFmtId="3" fontId="10" fillId="0" borderId="0" xfId="0" applyNumberFormat="1" applyFont="1" applyAlignment="1">
      <alignment horizontal="right" wrapText="1"/>
    </xf>
    <xf numFmtId="15" fontId="8" fillId="2" borderId="0" xfId="0" applyNumberFormat="1" applyFont="1" applyFill="1"/>
    <xf numFmtId="171" fontId="8" fillId="2" borderId="0" xfId="2" applyNumberFormat="1" applyFont="1" applyFill="1" applyAlignment="1">
      <alignment horizontal="left" indent="1"/>
    </xf>
    <xf numFmtId="0" fontId="7" fillId="2" borderId="0" xfId="0" applyFont="1" applyFill="1" applyAlignment="1">
      <alignment horizontal="left" vertical="top" wrapText="1"/>
    </xf>
  </cellXfs>
  <cellStyles count="11">
    <cellStyle name="_Heading_01 New Luminus Model" xfId="1" xr:uid="{6D571135-E7DC-488C-A0E4-F798554C6E1C}"/>
    <cellStyle name="_SubHeading" xfId="8" xr:uid="{48B29085-77B2-43EF-A2DD-72E1E3EDEAF0}"/>
    <cellStyle name="Heading 1 2" xfId="7" xr:uid="{AA5044A9-AE95-4232-AF21-F2E325A96F22}"/>
    <cellStyle name="Heading 1 3" xfId="10" xr:uid="{E2F221CE-360B-4403-8DA9-F3C8D9F60E3C}"/>
    <cellStyle name="Heading 2" xfId="9" builtinId="17"/>
    <cellStyle name="Hyperlink" xfId="3" builtinId="8"/>
    <cellStyle name="Normal" xfId="0" builtinId="0"/>
    <cellStyle name="Normal 22" xfId="5" xr:uid="{BCCA9472-A7FF-403A-83F7-12952AA4C39A}"/>
    <cellStyle name="Normal 3" xfId="4" xr:uid="{96289A94-DF5B-41D3-9CAD-01B4795B7151}"/>
    <cellStyle name="Normal 60 2" xfId="2" xr:uid="{8B07B7A8-9DDC-46CB-85D7-3831E58B5F12}"/>
    <cellStyle name="Percent 2" xfId="6" xr:uid="{0894A174-3E37-4354-9E2D-A1206B93D37D}"/>
  </cellStyles>
  <dxfs count="64">
    <dxf>
      <font>
        <b val="0"/>
        <i val="0"/>
        <strike val="0"/>
        <condense val="0"/>
        <extend val="0"/>
        <outline val="0"/>
        <shadow val="0"/>
        <u val="none"/>
        <vertAlign val="baseline"/>
        <sz val="12"/>
        <color theme="1"/>
        <name val="Arial"/>
        <family val="2"/>
        <scheme val="none"/>
      </font>
      <numFmt numFmtId="3" formatCode="#,##0"/>
      <fill>
        <patternFill>
          <fgColor indexed="64"/>
          <bgColor theme="0"/>
        </patternFill>
      </fill>
      <alignment horizontal="right" vertical="bottom" textRotation="0" wrapText="0" indent="0" justifyLastLine="0" shrinkToFit="0" readingOrder="0"/>
      <border diagonalUp="0" diagonalDown="0" outline="0">
        <left/>
        <right style="thin">
          <color auto="1"/>
        </right>
        <top/>
        <bottom/>
      </border>
    </dxf>
    <dxf>
      <font>
        <b val="0"/>
        <i val="0"/>
        <strike val="0"/>
        <condense val="0"/>
        <extend val="0"/>
        <outline val="0"/>
        <shadow val="0"/>
        <u val="none"/>
        <vertAlign val="baseline"/>
        <sz val="12"/>
        <color theme="1"/>
        <name val="Arial"/>
        <family val="2"/>
        <scheme val="none"/>
      </font>
      <numFmt numFmtId="3" formatCode="#,##0"/>
      <fill>
        <patternFill>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border>
    </dxf>
    <dxf>
      <font>
        <b val="0"/>
        <i val="0"/>
        <strike val="0"/>
        <condense val="0"/>
        <extend val="0"/>
        <outline val="0"/>
        <shadow val="0"/>
        <u val="none"/>
        <vertAlign val="baseline"/>
        <sz val="12"/>
        <color theme="1"/>
        <name val="Arial"/>
        <family val="2"/>
        <scheme val="none"/>
      </font>
      <fill>
        <patternFill>
          <fgColor indexed="64"/>
          <bgColor theme="0"/>
        </patternFill>
      </fill>
      <border diagonalUp="0" diagonalDown="0" outline="0">
        <left/>
        <right style="thin">
          <color indexed="64"/>
        </right>
      </border>
    </dxf>
    <dxf>
      <font>
        <b val="0"/>
        <i val="0"/>
        <strike val="0"/>
        <condense val="0"/>
        <extend val="0"/>
        <outline val="0"/>
        <shadow val="0"/>
        <u val="none"/>
        <vertAlign val="baseline"/>
        <sz val="12"/>
        <color theme="1"/>
        <name val="Arial"/>
        <family val="2"/>
        <scheme val="none"/>
      </font>
      <fill>
        <patternFill>
          <fgColor indexed="64"/>
          <bgColor theme="0"/>
        </patternFill>
      </fill>
    </dxf>
    <dxf>
      <font>
        <strike val="0"/>
        <outline val="0"/>
        <shadow val="0"/>
        <u val="none"/>
        <vertAlign val="baseline"/>
        <sz val="12"/>
        <color theme="1"/>
        <name val="Arial"/>
        <family val="2"/>
        <scheme val="none"/>
      </font>
      <fill>
        <patternFill>
          <fgColor indexed="64"/>
          <bgColor theme="0"/>
        </patternFill>
      </fill>
    </dxf>
    <dxf>
      <border>
        <bottom style="thin">
          <color auto="1"/>
        </bottom>
      </border>
    </dxf>
    <dxf>
      <font>
        <b/>
        <i val="0"/>
        <strike val="0"/>
        <condense val="0"/>
        <extend val="0"/>
        <outline val="0"/>
        <shadow val="0"/>
        <u val="none"/>
        <vertAlign val="baseline"/>
        <sz val="12"/>
        <color theme="1"/>
        <name val="Arial"/>
        <family val="2"/>
        <scheme val="none"/>
      </font>
      <fill>
        <patternFill>
          <fgColor indexed="64"/>
          <bgColor theme="0"/>
        </patternFill>
      </fill>
      <alignment horizontal="right" vertical="center" textRotation="0" wrapText="1"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2"/>
        <color theme="1"/>
        <name val="Calibri"/>
        <family val="2"/>
        <scheme val="minor"/>
      </font>
      <numFmt numFmtId="0" formatCode="General"/>
      <fill>
        <patternFill patternType="none">
          <fgColor indexed="64"/>
          <bgColor indexed="65"/>
        </patternFill>
      </fill>
      <alignment horizontal="general" vertical="bottom" textRotation="0" wrapText="1" indent="0" justifyLastLine="0" shrinkToFit="0" readingOrder="0"/>
      <border diagonalUp="0" diagonalDown="0" outline="0">
        <left style="thin">
          <color auto="1"/>
        </left>
        <right/>
        <top/>
        <bottom/>
      </border>
    </dxf>
    <dxf>
      <font>
        <b val="0"/>
        <i val="0"/>
        <strike val="0"/>
        <condense val="0"/>
        <extend val="0"/>
        <outline val="0"/>
        <shadow val="0"/>
        <u val="none"/>
        <vertAlign val="baseline"/>
        <sz val="12"/>
        <color theme="1"/>
        <name val="Arial"/>
        <family val="2"/>
        <scheme val="none"/>
      </font>
      <numFmt numFmtId="13" formatCode="0%"/>
      <fill>
        <patternFill>
          <fgColor indexed="64"/>
          <bgColor theme="0"/>
        </patternFill>
      </fill>
      <alignment horizontal="right" vertical="bottom" textRotation="0" wrapText="1"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2"/>
        <color theme="1"/>
        <name val="Calibri"/>
        <family val="2"/>
        <scheme val="minor"/>
      </font>
      <numFmt numFmtId="0" formatCode="General"/>
      <fill>
        <patternFill patternType="none">
          <fgColor indexed="64"/>
          <bgColor indexed="65"/>
        </patternFill>
      </fill>
      <alignment horizontal="general" vertical="bottom" textRotation="0" wrapText="1" indent="0" justifyLastLine="0" shrinkToFit="0" readingOrder="0"/>
      <border diagonalUp="0" diagonalDown="0" outline="0">
        <left style="thin">
          <color auto="1"/>
        </left>
        <right/>
        <top/>
        <bottom/>
      </border>
    </dxf>
    <dxf>
      <font>
        <strike val="0"/>
        <outline val="0"/>
        <shadow val="0"/>
        <u val="none"/>
        <vertAlign val="baseline"/>
        <sz val="12"/>
        <color theme="1"/>
        <name val="Arial"/>
        <family val="2"/>
        <scheme val="none"/>
      </font>
      <numFmt numFmtId="3" formatCode="#,##0"/>
      <fill>
        <patternFill patternType="none">
          <fgColor indexed="64"/>
          <bgColor theme="0"/>
        </patternFill>
      </fill>
      <alignment horizontal="right" vertical="bottom" textRotation="0" wrapText="1" indent="0" justifyLastLine="0" shrinkToFit="0" readingOrder="0"/>
      <border diagonalUp="0" diagonalDown="0" outline="0">
        <left style="thin">
          <color auto="1"/>
        </left>
        <right style="thin">
          <color indexed="64"/>
        </right>
        <top/>
        <bottom/>
      </border>
    </dxf>
    <dxf>
      <font>
        <b val="0"/>
        <i val="0"/>
        <strike val="0"/>
        <condense val="0"/>
        <extend val="0"/>
        <outline val="0"/>
        <shadow val="0"/>
        <u val="none"/>
        <vertAlign val="baseline"/>
        <sz val="12"/>
        <color theme="1"/>
        <name val="Calibri"/>
        <family val="2"/>
        <scheme val="minor"/>
      </font>
      <numFmt numFmtId="3" formatCode="#,##0"/>
      <fill>
        <patternFill patternType="none">
          <fgColor indexed="64"/>
          <bgColor indexed="65"/>
        </patternFill>
      </fill>
      <alignment horizontal="general" vertical="bottom" textRotation="0" wrapText="1" indent="0" justifyLastLine="0" shrinkToFit="0" readingOrder="0"/>
      <border diagonalUp="0" diagonalDown="0" outline="0">
        <left/>
        <right style="thin">
          <color auto="1"/>
        </right>
        <top/>
        <bottom/>
      </border>
    </dxf>
    <dxf>
      <font>
        <b val="0"/>
        <i val="0"/>
        <strike val="0"/>
        <condense val="0"/>
        <extend val="0"/>
        <outline val="0"/>
        <shadow val="0"/>
        <u val="none"/>
        <vertAlign val="baseline"/>
        <sz val="12"/>
        <color theme="1"/>
        <name val="Arial"/>
        <family val="2"/>
        <scheme val="none"/>
      </font>
      <numFmt numFmtId="13" formatCode="0%"/>
      <fill>
        <patternFill patternType="none">
          <fgColor indexed="64"/>
          <bgColor theme="0"/>
        </patternFill>
      </fill>
      <alignment horizontal="right" vertical="bottom" textRotation="0" wrapText="1"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2"/>
        <color theme="1"/>
        <name val="Calibri"/>
        <family val="2"/>
        <scheme val="minor"/>
      </font>
      <numFmt numFmtId="3" formatCode="#,##0"/>
      <fill>
        <patternFill patternType="none">
          <fgColor indexed="64"/>
          <bgColor indexed="65"/>
        </patternFill>
      </fill>
      <alignment horizontal="general" vertical="bottom" textRotation="0" wrapText="1" indent="0" justifyLastLine="0" shrinkToFit="0" readingOrder="0"/>
      <border diagonalUp="0" diagonalDown="0" outline="0">
        <left/>
        <right style="thin">
          <color auto="1"/>
        </right>
        <top/>
        <bottom/>
      </border>
    </dxf>
    <dxf>
      <font>
        <b val="0"/>
        <i val="0"/>
        <strike val="0"/>
        <condense val="0"/>
        <extend val="0"/>
        <outline val="0"/>
        <shadow val="0"/>
        <u val="none"/>
        <vertAlign val="baseline"/>
        <sz val="12"/>
        <color theme="1"/>
        <name val="Arial"/>
        <family val="2"/>
        <scheme val="none"/>
      </font>
      <numFmt numFmtId="3" formatCode="#,##0"/>
      <fill>
        <patternFill patternType="none">
          <fgColor indexed="64"/>
          <bgColor theme="0"/>
        </patternFill>
      </fill>
      <alignment horizontal="right" vertical="bottom" textRotation="0" wrapText="1"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2"/>
        <color theme="1"/>
        <name val="Calibri"/>
        <family val="2"/>
        <scheme val="minor"/>
      </font>
      <numFmt numFmtId="30" formatCode="@"/>
      <fill>
        <patternFill patternType="none">
          <fgColor indexed="64"/>
          <bgColor indexed="65"/>
        </patternFill>
      </fill>
      <alignment horizontal="general" vertical="bottom" textRotation="0" wrapText="1" indent="0" justifyLastLine="0" shrinkToFit="0" readingOrder="0"/>
      <border diagonalUp="0" diagonalDown="0" outline="0">
        <left/>
        <right style="thin">
          <color auto="1"/>
        </right>
        <top/>
        <bottom/>
      </border>
    </dxf>
    <dxf>
      <font>
        <b val="0"/>
        <i val="0"/>
        <strike val="0"/>
        <condense val="0"/>
        <extend val="0"/>
        <outline val="0"/>
        <shadow val="0"/>
        <u val="none"/>
        <vertAlign val="baseline"/>
        <sz val="12"/>
        <color theme="1"/>
        <name val="Arial"/>
        <family val="2"/>
        <scheme val="none"/>
      </font>
      <numFmt numFmtId="30" formatCode="@"/>
      <fill>
        <patternFill patternType="none">
          <fgColor indexed="64"/>
          <bgColor theme="0"/>
        </patternFill>
      </fill>
      <alignment wrapText="1"/>
      <border diagonalUp="0" diagonalDown="0" outline="0">
        <left/>
        <right style="thin">
          <color indexed="64"/>
        </right>
        <top/>
        <bottom/>
      </border>
    </dxf>
    <dxf>
      <font>
        <b val="0"/>
        <i val="0"/>
        <strike val="0"/>
        <condense val="0"/>
        <extend val="0"/>
        <outline val="0"/>
        <shadow val="0"/>
        <u val="none"/>
        <vertAlign val="baseline"/>
        <sz val="12"/>
        <color theme="1"/>
        <name val="Calibri"/>
        <family val="2"/>
        <scheme val="minor"/>
      </font>
      <fill>
        <patternFill patternType="none">
          <fgColor indexed="64"/>
          <bgColor indexed="65"/>
        </patternFill>
      </fill>
      <alignment horizontal="general" vertical="bottom" textRotation="0" wrapText="1" indent="0" justifyLastLine="0" shrinkToFit="0" readingOrder="0"/>
    </dxf>
    <dxf>
      <font>
        <strike val="0"/>
        <outline val="0"/>
        <shadow val="0"/>
        <u val="none"/>
        <vertAlign val="baseline"/>
        <sz val="12"/>
        <color theme="1"/>
        <name val="Arial"/>
        <family val="2"/>
        <scheme val="none"/>
      </font>
      <fill>
        <patternFill patternType="none">
          <fgColor indexed="64"/>
          <bgColor theme="0"/>
        </patternFill>
      </fill>
      <alignment wrapText="1"/>
      <border diagonalUp="0" diagonalDown="0" outline="0">
        <left style="thin">
          <color indexed="64"/>
        </left>
        <right/>
        <top/>
        <bottom/>
      </border>
    </dxf>
    <dxf>
      <border outline="0">
        <left style="thin">
          <color rgb="FF000000"/>
        </left>
        <right style="thin">
          <color rgb="FF000000"/>
        </right>
        <top style="thin">
          <color auto="1"/>
        </top>
        <bottom style="thin">
          <color rgb="FF000000"/>
        </bottom>
      </border>
    </dxf>
    <dxf>
      <font>
        <b val="0"/>
        <i val="0"/>
        <strike val="0"/>
        <condense val="0"/>
        <extend val="0"/>
        <outline val="0"/>
        <shadow val="0"/>
        <u val="none"/>
        <vertAlign val="baseline"/>
        <sz val="12"/>
        <color theme="1"/>
        <name val="Arial"/>
        <family val="2"/>
        <scheme val="none"/>
      </font>
      <fill>
        <patternFill patternType="none">
          <fgColor indexed="64"/>
          <bgColor theme="0"/>
        </patternFill>
      </fill>
      <alignment wrapText="1"/>
    </dxf>
    <dxf>
      <border outline="0">
        <bottom style="thin">
          <color rgb="FF000000"/>
        </bottom>
      </border>
    </dxf>
    <dxf>
      <font>
        <strike val="0"/>
        <outline val="0"/>
        <shadow val="0"/>
        <u val="none"/>
        <vertAlign val="baseline"/>
        <sz val="12"/>
        <color theme="1"/>
        <name val="Arial"/>
        <family val="2"/>
        <scheme val="none"/>
      </font>
      <fill>
        <patternFill patternType="none">
          <fgColor indexed="64"/>
          <bgColor theme="0"/>
        </patternFill>
      </fill>
      <alignment wrapText="1"/>
    </dxf>
    <dxf>
      <font>
        <b val="0"/>
        <i val="0"/>
        <strike val="0"/>
        <condense val="0"/>
        <extend val="0"/>
        <outline val="0"/>
        <shadow val="0"/>
        <u val="none"/>
        <vertAlign val="baseline"/>
        <sz val="12"/>
        <color theme="1"/>
        <name val="Calibri"/>
        <family val="2"/>
        <scheme val="minor"/>
      </font>
      <numFmt numFmtId="3" formatCode="#,##0"/>
      <fill>
        <patternFill patternType="none">
          <fgColor indexed="64"/>
          <bgColor indexed="65"/>
        </patternFill>
      </fill>
      <alignment horizontal="general" vertical="bottom" textRotation="0" wrapText="1" indent="0" justifyLastLine="0" shrinkToFit="0" readingOrder="0"/>
      <border diagonalUp="0" diagonalDown="0" outline="0">
        <left/>
        <right style="thin">
          <color auto="1"/>
        </right>
        <top/>
        <bottom/>
      </border>
    </dxf>
    <dxf>
      <font>
        <strike val="0"/>
        <outline val="0"/>
        <shadow val="0"/>
        <u val="none"/>
        <vertAlign val="baseline"/>
        <sz val="12"/>
        <name val="Arial"/>
        <family val="2"/>
        <scheme val="none"/>
      </font>
      <numFmt numFmtId="3" formatCode="#,##0"/>
      <fill>
        <patternFill patternType="none">
          <fgColor indexed="64"/>
          <bgColor theme="0"/>
        </patternFill>
      </fill>
      <alignment horizontal="right" vertical="bottom" textRotation="0" wrapText="1"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2"/>
        <color theme="1"/>
        <name val="Calibri"/>
        <family val="2"/>
        <scheme val="minor"/>
      </font>
      <numFmt numFmtId="3" formatCode="#,##0"/>
      <fill>
        <patternFill patternType="none">
          <fgColor indexed="64"/>
          <bgColor indexed="65"/>
        </patternFill>
      </fill>
      <alignment horizontal="general" vertical="bottom" textRotation="0" wrapText="1" indent="0" justifyLastLine="0" shrinkToFit="0" readingOrder="0"/>
      <border diagonalUp="0" diagonalDown="0" outline="0">
        <left/>
        <right style="thin">
          <color auto="1"/>
        </right>
        <top/>
        <bottom/>
      </border>
    </dxf>
    <dxf>
      <font>
        <b val="0"/>
        <i val="0"/>
        <strike val="0"/>
        <condense val="0"/>
        <extend val="0"/>
        <outline val="0"/>
        <shadow val="0"/>
        <u val="none"/>
        <vertAlign val="baseline"/>
        <sz val="12"/>
        <color theme="1"/>
        <name val="Arial"/>
        <family val="2"/>
        <scheme val="none"/>
      </font>
      <numFmt numFmtId="3" formatCode="#,##0"/>
      <fill>
        <patternFill patternType="none">
          <fgColor indexed="64"/>
          <bgColor theme="0"/>
        </patternFill>
      </fill>
      <alignment horizontal="right" vertical="bottom" textRotation="0" wrapText="1" indent="0" justifyLastLine="0" shrinkToFit="0" readingOrder="0"/>
      <border diagonalUp="0" diagonalDown="0" outline="0">
        <left/>
        <right style="thin">
          <color auto="1"/>
        </right>
        <top/>
        <bottom/>
      </border>
    </dxf>
    <dxf>
      <font>
        <b val="0"/>
        <i val="0"/>
        <strike val="0"/>
        <condense val="0"/>
        <extend val="0"/>
        <outline val="0"/>
        <shadow val="0"/>
        <u val="none"/>
        <vertAlign val="baseline"/>
        <sz val="12"/>
        <color theme="1"/>
        <name val="Arial"/>
        <family val="2"/>
        <scheme val="none"/>
      </font>
      <numFmt numFmtId="30" formatCode="@"/>
      <fill>
        <patternFill patternType="solid">
          <fgColor indexed="64"/>
          <bgColor theme="0"/>
        </patternFill>
      </fill>
      <alignment wrapText="1"/>
      <border diagonalUp="0" diagonalDown="0" outline="0">
        <left/>
        <right style="thin">
          <color auto="1"/>
        </right>
        <top/>
        <bottom/>
      </border>
    </dxf>
    <dxf>
      <font>
        <b val="0"/>
        <i val="0"/>
        <strike val="0"/>
        <condense val="0"/>
        <extend val="0"/>
        <outline val="0"/>
        <shadow val="0"/>
        <u val="none"/>
        <vertAlign val="baseline"/>
        <sz val="12"/>
        <color theme="1"/>
        <name val="Calibri"/>
        <family val="2"/>
        <scheme val="minor"/>
      </font>
      <fill>
        <patternFill patternType="none">
          <fgColor indexed="64"/>
          <bgColor indexed="65"/>
        </patternFill>
      </fill>
      <alignment horizontal="general" vertical="bottom" textRotation="0" wrapText="1" indent="0" justifyLastLine="0" shrinkToFit="0" readingOrder="0"/>
    </dxf>
    <dxf>
      <font>
        <strike val="0"/>
        <outline val="0"/>
        <shadow val="0"/>
        <u val="none"/>
        <vertAlign val="baseline"/>
        <sz val="12"/>
        <name val="Arial"/>
        <family val="2"/>
        <scheme val="none"/>
      </font>
      <fill>
        <patternFill patternType="solid">
          <fgColor indexed="64"/>
          <bgColor theme="0"/>
        </patternFill>
      </fill>
      <alignment wrapText="1"/>
    </dxf>
    <dxf>
      <border outline="0">
        <left style="thin">
          <color indexed="64"/>
        </left>
        <right style="thin">
          <color indexed="64"/>
        </right>
        <top style="thin">
          <color auto="1"/>
        </top>
        <bottom style="thin">
          <color indexed="64"/>
        </bottom>
      </border>
    </dxf>
    <dxf>
      <font>
        <b val="0"/>
        <i val="0"/>
        <strike val="0"/>
        <condense val="0"/>
        <extend val="0"/>
        <outline val="0"/>
        <shadow val="0"/>
        <u val="none"/>
        <vertAlign val="baseline"/>
        <sz val="12"/>
        <color theme="1"/>
        <name val="Arial"/>
        <family val="2"/>
        <scheme val="none"/>
      </font>
      <fill>
        <patternFill patternType="none">
          <fgColor indexed="64"/>
          <bgColor theme="0"/>
        </patternFill>
      </fill>
      <alignment wrapText="1"/>
    </dxf>
    <dxf>
      <border outline="0">
        <bottom style="thin">
          <color indexed="64"/>
        </bottom>
      </border>
    </dxf>
    <dxf>
      <font>
        <b/>
        <strike val="0"/>
        <outline val="0"/>
        <shadow val="0"/>
        <u val="none"/>
        <vertAlign val="baseline"/>
        <sz val="12"/>
        <name val="Arial"/>
        <family val="2"/>
        <scheme val="none"/>
      </font>
      <fill>
        <patternFill patternType="none">
          <fgColor indexed="64"/>
          <bgColor theme="0"/>
        </patternFill>
      </fill>
      <alignment wrapText="1"/>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right" vertical="bottom" textRotation="0" wrapText="1" indent="0" justifyLastLine="0" shrinkToFit="0" readingOrder="0"/>
      <border diagonalUp="0" diagonalDown="0" outline="0">
        <left/>
        <right/>
        <top/>
        <bottom/>
      </border>
    </dxf>
    <dxf>
      <font>
        <strike val="0"/>
        <outline val="0"/>
        <shadow val="0"/>
        <u val="none"/>
        <vertAlign val="baseline"/>
        <sz val="12"/>
        <name val="Arial"/>
        <family val="2"/>
        <scheme val="none"/>
      </font>
      <numFmt numFmtId="3" formatCode="#,##0"/>
      <fill>
        <patternFill patternType="none">
          <fgColor indexed="64"/>
          <bgColor theme="0"/>
        </patternFill>
      </fill>
      <alignment horizontal="right" vertical="bottom" textRotation="0" wrapText="1" indent="0" justifyLastLine="0" shrinkToFit="0" readingOrder="0"/>
    </dxf>
    <dxf>
      <font>
        <b/>
        <i val="0"/>
        <strike val="0"/>
        <condense val="0"/>
        <extend val="0"/>
        <outline val="0"/>
        <shadow val="0"/>
        <u val="none"/>
        <vertAlign val="baseline"/>
        <sz val="12"/>
        <color theme="1"/>
        <name val="Arial"/>
        <family val="2"/>
        <scheme val="none"/>
      </font>
      <numFmt numFmtId="13" formatCode="0%"/>
      <fill>
        <patternFill patternType="none">
          <fgColor indexed="64"/>
          <bgColor indexed="65"/>
        </patternFill>
      </fill>
      <alignment horizontal="general" vertical="bottom" textRotation="0" wrapText="1" indent="0" justifyLastLine="0" shrinkToFit="0" readingOrder="0"/>
      <border diagonalUp="0" diagonalDown="0" outline="0">
        <left/>
        <right style="thin">
          <color auto="1"/>
        </right>
        <top/>
        <bottom/>
      </border>
    </dxf>
    <dxf>
      <font>
        <b/>
        <i val="0"/>
        <strike val="0"/>
        <condense val="0"/>
        <extend val="0"/>
        <outline val="0"/>
        <shadow val="0"/>
        <u val="none"/>
        <vertAlign val="baseline"/>
        <sz val="12"/>
        <color theme="1"/>
        <name val="Arial"/>
        <family val="2"/>
        <scheme val="none"/>
      </font>
      <numFmt numFmtId="13" formatCode="0%"/>
      <fill>
        <patternFill patternType="none">
          <fgColor indexed="64"/>
          <bgColor theme="0"/>
        </patternFill>
      </fill>
      <alignment wrapText="1"/>
      <border diagonalUp="0" diagonalDown="0" outline="0">
        <left/>
        <right style="thin">
          <color auto="1"/>
        </right>
        <top/>
        <bottom style="thin">
          <color rgb="FF000000"/>
        </bottom>
      </border>
    </dxf>
    <dxf>
      <font>
        <b val="0"/>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general" vertical="bottom" textRotation="0" wrapText="1" indent="0" justifyLastLine="0" shrinkToFit="0" readingOrder="0"/>
      <border diagonalUp="0" diagonalDown="0" outline="0">
        <left/>
        <right/>
        <top/>
        <bottom/>
      </border>
    </dxf>
    <dxf>
      <font>
        <i val="0"/>
        <strike val="0"/>
        <outline val="0"/>
        <shadow val="0"/>
        <u val="none"/>
        <vertAlign val="baseline"/>
        <sz val="12"/>
        <name val="Arial"/>
        <family val="2"/>
        <scheme val="none"/>
      </font>
      <numFmt numFmtId="3" formatCode="#,##0"/>
      <fill>
        <patternFill patternType="none">
          <fgColor indexed="64"/>
          <bgColor theme="0"/>
        </patternFill>
      </fill>
      <alignment wrapText="1"/>
    </dxf>
    <dxf>
      <font>
        <b val="0"/>
        <i val="0"/>
        <strike val="0"/>
        <condense val="0"/>
        <extend val="0"/>
        <outline val="0"/>
        <shadow val="0"/>
        <u val="none"/>
        <vertAlign val="baseline"/>
        <sz val="12"/>
        <color theme="1"/>
        <name val="Arial"/>
        <family val="2"/>
        <scheme val="none"/>
      </font>
      <numFmt numFmtId="30" formatCode="@"/>
      <fill>
        <patternFill patternType="none">
          <fgColor indexed="64"/>
          <bgColor indexed="65"/>
        </patternFill>
      </fill>
      <alignment horizontal="general" vertical="bottom" textRotation="0" wrapText="1" indent="0" justifyLastLine="0" shrinkToFit="0" readingOrder="0"/>
      <border diagonalUp="0" diagonalDown="0" outline="0">
        <left/>
        <right/>
        <top/>
        <bottom/>
      </border>
    </dxf>
    <dxf>
      <font>
        <strike val="0"/>
        <outline val="0"/>
        <shadow val="0"/>
        <u val="none"/>
        <vertAlign val="baseline"/>
        <sz val="12"/>
        <name val="Arial"/>
        <family val="2"/>
        <scheme val="none"/>
      </font>
      <fill>
        <patternFill patternType="none">
          <fgColor indexed="64"/>
          <bgColor theme="0"/>
        </patternFill>
      </fill>
      <alignment wrapText="1"/>
    </dxf>
    <dxf>
      <font>
        <b val="0"/>
        <i val="0"/>
        <strike val="0"/>
        <condense val="0"/>
        <extend val="0"/>
        <outline val="0"/>
        <shadow val="0"/>
        <u val="none"/>
        <vertAlign val="baseline"/>
        <sz val="12"/>
        <color theme="1"/>
        <name val="Arial"/>
        <family val="2"/>
        <scheme val="none"/>
      </font>
      <fill>
        <patternFill patternType="none">
          <fgColor indexed="64"/>
          <bgColor indexed="65"/>
        </patternFill>
      </fill>
      <alignment horizontal="general" vertical="bottom" textRotation="0" wrapText="1" indent="0" justifyLastLine="0" shrinkToFit="0" readingOrder="0"/>
      <border diagonalUp="0" diagonalDown="0" outline="0">
        <left/>
        <right/>
        <top/>
        <bottom/>
      </border>
    </dxf>
    <dxf>
      <font>
        <i val="0"/>
        <strike val="0"/>
        <outline val="0"/>
        <shadow val="0"/>
        <u val="none"/>
        <vertAlign val="baseline"/>
        <sz val="12"/>
        <name val="Arial"/>
        <family val="2"/>
        <scheme val="none"/>
      </font>
      <fill>
        <patternFill patternType="none">
          <fgColor indexed="64"/>
          <bgColor theme="0"/>
        </patternFill>
      </fill>
      <alignment wrapText="1"/>
    </dxf>
    <dxf>
      <border outline="0">
        <left style="thin">
          <color auto="1"/>
        </left>
        <right style="thin">
          <color auto="1"/>
        </right>
        <top style="thin">
          <color auto="1"/>
        </top>
      </border>
    </dxf>
    <dxf>
      <font>
        <strike val="0"/>
        <outline val="0"/>
        <shadow val="0"/>
        <u val="none"/>
        <vertAlign val="baseline"/>
        <sz val="12"/>
        <name val="Arial"/>
        <family val="2"/>
        <scheme val="none"/>
      </font>
      <fill>
        <patternFill patternType="none">
          <fgColor indexed="64"/>
          <bgColor theme="0"/>
        </patternFill>
      </fill>
      <alignment wrapText="1"/>
    </dxf>
    <dxf>
      <font>
        <b/>
        <strike val="0"/>
        <outline val="0"/>
        <shadow val="0"/>
        <u val="none"/>
        <vertAlign val="baseline"/>
        <sz val="12"/>
        <color rgb="FF000000"/>
        <name val="Arial"/>
        <family val="2"/>
        <scheme val="none"/>
      </font>
      <fill>
        <patternFill patternType="none">
          <fgColor indexed="64"/>
          <bgColor theme="0"/>
        </patternFill>
      </fill>
      <alignment wrapText="1"/>
    </dxf>
    <dxf>
      <font>
        <b val="0"/>
        <i val="0"/>
        <strike val="0"/>
        <condense val="0"/>
        <extend val="0"/>
        <outline val="0"/>
        <shadow val="0"/>
        <u val="none"/>
        <vertAlign val="baseline"/>
        <sz val="12"/>
        <color rgb="FF000000"/>
        <name val="Arial"/>
        <family val="2"/>
        <scheme val="none"/>
      </font>
      <fill>
        <patternFill>
          <fgColor indexed="64"/>
          <bgColor theme="0"/>
        </patternFill>
      </fill>
      <border diagonalUp="0" diagonalDown="0" outline="0">
        <left/>
        <right style="thin">
          <color indexed="64"/>
        </right>
        <top/>
        <bottom/>
      </border>
    </dxf>
    <dxf>
      <font>
        <b val="0"/>
        <i val="0"/>
        <strike val="0"/>
        <condense val="0"/>
        <extend val="0"/>
        <outline val="0"/>
        <shadow val="0"/>
        <u val="none"/>
        <vertAlign val="baseline"/>
        <sz val="12"/>
        <color rgb="FF000000"/>
        <name val="Arial"/>
        <family val="2"/>
        <scheme val="none"/>
      </font>
      <numFmt numFmtId="22" formatCode="mmm\-yy"/>
      <fill>
        <patternFill>
          <fgColor indexed="64"/>
          <bgColor theme="0"/>
        </patternFill>
      </fill>
    </dxf>
    <dxf>
      <font>
        <strike val="0"/>
        <outline val="0"/>
        <shadow val="0"/>
        <u val="none"/>
        <vertAlign val="baseline"/>
        <name val="Arial"/>
        <family val="2"/>
        <scheme val="none"/>
      </font>
      <fill>
        <patternFill>
          <fgColor indexed="64"/>
          <bgColor theme="0"/>
        </patternFill>
      </fill>
    </dxf>
    <dxf>
      <border>
        <bottom style="thin">
          <color auto="1"/>
        </bottom>
      </border>
    </dxf>
    <dxf>
      <font>
        <strike val="0"/>
        <outline val="0"/>
        <shadow val="0"/>
        <u val="none"/>
        <vertAlign val="baseline"/>
        <sz val="12"/>
        <color theme="1"/>
        <name val="Arial"/>
        <family val="2"/>
        <scheme val="none"/>
      </font>
      <fill>
        <patternFill>
          <fgColor indexed="64"/>
          <bgColor theme="0"/>
        </patternFill>
      </fill>
    </dxf>
    <dxf>
      <font>
        <b/>
        <i val="0"/>
        <strike val="0"/>
        <condense val="0"/>
        <extend val="0"/>
        <outline val="0"/>
        <shadow val="0"/>
        <u val="none"/>
        <vertAlign val="baseline"/>
        <sz val="12"/>
        <color rgb="FF000000"/>
        <name val="Arial"/>
        <family val="2"/>
        <scheme val="none"/>
      </font>
      <numFmt numFmtId="3" formatCode="#,##0"/>
      <fill>
        <patternFill patternType="none">
          <fgColor indexed="64"/>
          <bgColor theme="0"/>
        </patternFill>
      </fill>
      <alignment horizontal="right" vertical="bottom" textRotation="0" wrapText="1" indent="0" justifyLastLine="0" shrinkToFit="0" readingOrder="0"/>
    </dxf>
    <dxf>
      <font>
        <b val="0"/>
        <i val="0"/>
        <strike val="0"/>
        <condense val="0"/>
        <extend val="0"/>
        <outline val="0"/>
        <shadow val="0"/>
        <u val="none"/>
        <vertAlign val="baseline"/>
        <sz val="12"/>
        <color theme="1"/>
        <name val="Arial"/>
        <family val="2"/>
        <scheme val="none"/>
      </font>
      <numFmt numFmtId="30" formatCode="@"/>
      <fill>
        <patternFill patternType="none">
          <fgColor indexed="64"/>
          <bgColor theme="0"/>
        </patternFill>
      </fill>
      <alignment wrapText="1"/>
      <border diagonalUp="0" diagonalDown="0" outline="0">
        <left/>
        <right style="thin">
          <color rgb="FF000000"/>
        </right>
        <top/>
        <bottom/>
      </border>
    </dxf>
    <dxf>
      <border outline="0">
        <right style="thin">
          <color indexed="64"/>
        </right>
        <top style="thin">
          <color rgb="FF000000"/>
        </top>
      </border>
    </dxf>
    <dxf>
      <font>
        <strike val="0"/>
        <outline val="0"/>
        <shadow val="0"/>
        <u val="none"/>
        <vertAlign val="baseline"/>
        <sz val="12"/>
        <name val="Arial"/>
        <family val="2"/>
        <scheme val="none"/>
      </font>
      <fill>
        <patternFill patternType="none">
          <fgColor indexed="64"/>
          <bgColor theme="0"/>
        </patternFill>
      </fill>
      <alignment wrapText="1"/>
    </dxf>
    <dxf>
      <font>
        <b/>
        <strike val="0"/>
        <outline val="0"/>
        <shadow val="0"/>
        <u val="none"/>
        <vertAlign val="baseline"/>
        <sz val="12"/>
        <color theme="1"/>
        <name val="Arial"/>
        <family val="2"/>
        <scheme val="none"/>
      </font>
      <fill>
        <patternFill patternType="none">
          <fgColor indexed="64"/>
          <bgColor theme="0"/>
        </patternFill>
      </fill>
      <alignment wrapText="1"/>
    </dxf>
    <dxf>
      <fill>
        <patternFill patternType="none">
          <fgColor indexed="64"/>
          <bgColor auto="1"/>
        </patternFill>
      </fill>
    </dxf>
    <dxf>
      <fill>
        <patternFill patternType="none">
          <fgColor indexed="64"/>
          <bgColor auto="1"/>
        </patternFill>
      </fill>
    </dxf>
    <dxf>
      <font>
        <b/>
        <color theme="1"/>
      </font>
      <fill>
        <patternFill patternType="none">
          <bgColor auto="1"/>
        </patternFill>
      </fill>
    </dxf>
    <dxf>
      <font>
        <b/>
        <color theme="1"/>
      </font>
    </dxf>
    <dxf>
      <font>
        <b/>
        <color theme="1"/>
      </font>
      <border>
        <top style="thin">
          <color theme="1"/>
        </top>
        <bottom style="thin">
          <color theme="1"/>
        </bottom>
      </border>
    </dxf>
    <dxf>
      <font>
        <b/>
        <color theme="1"/>
      </font>
      <border>
        <top style="thin">
          <color theme="1"/>
        </top>
        <bottom style="thin">
          <color theme="1"/>
        </bottom>
      </border>
    </dxf>
    <dxf>
      <font>
        <color theme="1"/>
      </font>
      <fill>
        <patternFill patternType="none">
          <bgColor auto="1"/>
        </patternFill>
      </fill>
      <border>
        <left style="thin">
          <color theme="1" tint="0.499984740745262"/>
        </left>
        <right style="thin">
          <color theme="1" tint="0.499984740745262"/>
        </right>
        <top style="thin">
          <color theme="1" tint="0.499984740745262"/>
        </top>
        <bottom style="thin">
          <color theme="1" tint="0.499984740745262"/>
        </bottom>
        <vertical style="thin">
          <color theme="1" tint="0.499984740745262"/>
        </vertical>
        <horizontal/>
      </border>
    </dxf>
  </dxfs>
  <tableStyles count="1" defaultTableStyle="TableStyleLight1 2" defaultPivotStyle="PivotStyleLight16">
    <tableStyle name="TableStyleLight1 2" pivot="0" count="7" xr9:uid="{A5AED5DB-880C-4074-9F99-C1FC27B73B84}">
      <tableStyleElement type="wholeTable" dxfId="63"/>
      <tableStyleElement type="headerRow" dxfId="62"/>
      <tableStyleElement type="totalRow" dxfId="61"/>
      <tableStyleElement type="firstColumn" dxfId="60"/>
      <tableStyleElement type="lastColumn" dxfId="59"/>
      <tableStyleElement type="firstRowStripe" dxfId="58"/>
      <tableStyleElement type="firstColumnStripe" dxfId="57"/>
    </tableStyle>
  </tableStyles>
  <colors>
    <mruColors>
      <color rgb="FFFDF0E3"/>
      <color rgb="FFFEF9F4"/>
      <color rgb="FFF2F2F2"/>
      <color rgb="FFE8E8E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8" Type="http://schemas.openxmlformats.org/officeDocument/2006/relationships/image" Target="../media/image10.svg"/><Relationship Id="rId3" Type="http://schemas.openxmlformats.org/officeDocument/2006/relationships/image" Target="../media/image5.png"/><Relationship Id="rId7" Type="http://schemas.openxmlformats.org/officeDocument/2006/relationships/image" Target="../media/image9.png"/><Relationship Id="rId12" Type="http://schemas.openxmlformats.org/officeDocument/2006/relationships/image" Target="../media/image14.svg"/><Relationship Id="rId2" Type="http://schemas.openxmlformats.org/officeDocument/2006/relationships/image" Target="../media/image4.svg"/><Relationship Id="rId1" Type="http://schemas.openxmlformats.org/officeDocument/2006/relationships/image" Target="../media/image3.png"/><Relationship Id="rId6" Type="http://schemas.openxmlformats.org/officeDocument/2006/relationships/image" Target="../media/image8.svg"/><Relationship Id="rId11" Type="http://schemas.openxmlformats.org/officeDocument/2006/relationships/image" Target="../media/image13.png"/><Relationship Id="rId5" Type="http://schemas.openxmlformats.org/officeDocument/2006/relationships/image" Target="../media/image7.png"/><Relationship Id="rId10" Type="http://schemas.openxmlformats.org/officeDocument/2006/relationships/image" Target="../media/image12.svg"/><Relationship Id="rId4" Type="http://schemas.openxmlformats.org/officeDocument/2006/relationships/image" Target="../media/image6.svg"/><Relationship Id="rId9" Type="http://schemas.openxmlformats.org/officeDocument/2006/relationships/image" Target="../media/image11.png"/></Relationships>
</file>

<file path=xl/drawings/drawing1.xml><?xml version="1.0" encoding="utf-8"?>
<xdr:wsDr xmlns:xdr="http://schemas.openxmlformats.org/drawingml/2006/spreadsheetDrawing" xmlns:a="http://schemas.openxmlformats.org/drawingml/2006/main">
  <xdr:twoCellAnchor editAs="oneCell">
    <xdr:from>
      <xdr:col>2</xdr:col>
      <xdr:colOff>226071</xdr:colOff>
      <xdr:row>0</xdr:row>
      <xdr:rowOff>158364</xdr:rowOff>
    </xdr:from>
    <xdr:to>
      <xdr:col>5</xdr:col>
      <xdr:colOff>472441</xdr:colOff>
      <xdr:row>4</xdr:row>
      <xdr:rowOff>129540</xdr:rowOff>
    </xdr:to>
    <xdr:pic>
      <xdr:nvPicPr>
        <xdr:cNvPr id="2" name="Picture 1" descr="Logo of the Department for Energy Security &amp; Net Zero">
          <a:extLst>
            <a:ext uri="{FF2B5EF4-FFF2-40B4-BE49-F238E27FC236}">
              <a16:creationId xmlns:a16="http://schemas.microsoft.com/office/drawing/2014/main" id="{BB07A8A9-232D-43DC-8F89-BC035FE84C83}"/>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bwMode="auto">
        <a:xfrm>
          <a:off x="9819651" y="158364"/>
          <a:ext cx="2075170" cy="1289436"/>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22860</xdr:colOff>
      <xdr:row>0</xdr:row>
      <xdr:rowOff>140216</xdr:rowOff>
    </xdr:from>
    <xdr:to>
      <xdr:col>7</xdr:col>
      <xdr:colOff>342900</xdr:colOff>
      <xdr:row>4</xdr:row>
      <xdr:rowOff>117085</xdr:rowOff>
    </xdr:to>
    <xdr:pic>
      <xdr:nvPicPr>
        <xdr:cNvPr id="2" name="Picture 1" descr="Logo of the Department for Energy Security &amp; Net Zero">
          <a:extLst>
            <a:ext uri="{FF2B5EF4-FFF2-40B4-BE49-F238E27FC236}">
              <a16:creationId xmlns:a16="http://schemas.microsoft.com/office/drawing/2014/main" id="{613D424C-CB62-40DC-B3D6-B23AEA0649F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12359640" y="140216"/>
          <a:ext cx="1539240" cy="90650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47022</xdr:colOff>
      <xdr:row>4</xdr:row>
      <xdr:rowOff>44874</xdr:rowOff>
    </xdr:from>
    <xdr:to>
      <xdr:col>0</xdr:col>
      <xdr:colOff>7109460</xdr:colOff>
      <xdr:row>22</xdr:row>
      <xdr:rowOff>38100</xdr:rowOff>
    </xdr:to>
    <xdr:pic>
      <xdr:nvPicPr>
        <xdr:cNvPr id="3" name="Picture 2" descr="A bar chart showing the number of measures installed by installation month. &#10;The chart shows that measure delivery remained low from March to October 2022 at around 100 to 200 measures installed per month. There was a peak in measure delivery in November 2022 with a subsequent fall in December due to the festive period. Installations increased again in January 2023.">
          <a:extLst>
            <a:ext uri="{FF2B5EF4-FFF2-40B4-BE49-F238E27FC236}">
              <a16:creationId xmlns:a16="http://schemas.microsoft.com/office/drawing/2014/main" id="{DB6F6AEC-39AE-40F0-39DE-FC760F1A96B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a:xfrm>
          <a:off x="47022" y="1203114"/>
          <a:ext cx="7062438" cy="3147906"/>
        </a:xfrm>
        <a:prstGeom prst="rect">
          <a:avLst/>
        </a:prstGeom>
      </xdr:spPr>
    </xdr:pic>
    <xdr:clientData/>
  </xdr:twoCellAnchor>
  <xdr:twoCellAnchor editAs="oneCell">
    <xdr:from>
      <xdr:col>1</xdr:col>
      <xdr:colOff>36963</xdr:colOff>
      <xdr:row>4</xdr:row>
      <xdr:rowOff>44873</xdr:rowOff>
    </xdr:from>
    <xdr:to>
      <xdr:col>1</xdr:col>
      <xdr:colOff>6896100</xdr:colOff>
      <xdr:row>22</xdr:row>
      <xdr:rowOff>22860</xdr:rowOff>
    </xdr:to>
    <xdr:pic>
      <xdr:nvPicPr>
        <xdr:cNvPr id="4" name="Picture 3" descr="A bar chart showing the number of households upgraded by first installation month. &#10; The number of households upgraded remained relatively low from March to October 2022 until a peak in November 2022. There was a decline in December due to the festive period, followed by an increase in January 2023.&#10;">
          <a:extLst>
            <a:ext uri="{FF2B5EF4-FFF2-40B4-BE49-F238E27FC236}">
              <a16:creationId xmlns:a16="http://schemas.microsoft.com/office/drawing/2014/main" id="{671F5C28-058C-640D-5B42-57CF68B4BE1A}"/>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rcRect/>
        <a:stretch/>
      </xdr:blipFill>
      <xdr:spPr>
        <a:xfrm>
          <a:off x="7656963" y="1203113"/>
          <a:ext cx="6859137" cy="3132667"/>
        </a:xfrm>
        <a:prstGeom prst="rect">
          <a:avLst/>
        </a:prstGeom>
      </xdr:spPr>
    </xdr:pic>
    <xdr:clientData/>
  </xdr:twoCellAnchor>
  <xdr:twoCellAnchor editAs="oneCell">
    <xdr:from>
      <xdr:col>1</xdr:col>
      <xdr:colOff>45720</xdr:colOff>
      <xdr:row>23</xdr:row>
      <xdr:rowOff>30480</xdr:rowOff>
    </xdr:from>
    <xdr:to>
      <xdr:col>1</xdr:col>
      <xdr:colOff>6880860</xdr:colOff>
      <xdr:row>41</xdr:row>
      <xdr:rowOff>123190</xdr:rowOff>
    </xdr:to>
    <xdr:pic>
      <xdr:nvPicPr>
        <xdr:cNvPr id="8" name="Picture 7" descr="A bar chart showing the proportion of measures installed by English region. The regions are organised according to the Government Statistical Service Geography Code. &#10;The North East had the highest proportion of measures installed (41 per cent), followed by Yorkshire and the Humber (27 per cent) and North West (17 per cent). No measures have been installed in East Midlands or South West.&#10;">
          <a:extLst>
            <a:ext uri="{FF2B5EF4-FFF2-40B4-BE49-F238E27FC236}">
              <a16:creationId xmlns:a16="http://schemas.microsoft.com/office/drawing/2014/main" id="{A1DEBBD6-8FE5-951C-414C-2884095AB2B1}"/>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rcRect/>
        <a:stretch/>
      </xdr:blipFill>
      <xdr:spPr>
        <a:xfrm>
          <a:off x="7665720" y="4625340"/>
          <a:ext cx="6835140" cy="3247390"/>
        </a:xfrm>
        <a:prstGeom prst="rect">
          <a:avLst/>
        </a:prstGeom>
      </xdr:spPr>
    </xdr:pic>
    <xdr:clientData/>
  </xdr:twoCellAnchor>
  <xdr:twoCellAnchor editAs="oneCell">
    <xdr:from>
      <xdr:col>1</xdr:col>
      <xdr:colOff>68580</xdr:colOff>
      <xdr:row>43</xdr:row>
      <xdr:rowOff>40276</xdr:rowOff>
    </xdr:from>
    <xdr:to>
      <xdr:col>1</xdr:col>
      <xdr:colOff>6858000</xdr:colOff>
      <xdr:row>63</xdr:row>
      <xdr:rowOff>2536</xdr:rowOff>
    </xdr:to>
    <xdr:pic>
      <xdr:nvPicPr>
        <xdr:cNvPr id="11" name="Picture 10" descr="A bar chart showing the number of measures installed by property type. The highest number of measures were installed in Houses, followed by Bungalows.">
          <a:extLst>
            <a:ext uri="{FF2B5EF4-FFF2-40B4-BE49-F238E27FC236}">
              <a16:creationId xmlns:a16="http://schemas.microsoft.com/office/drawing/2014/main" id="{89DB3218-5067-30D1-A032-110E74BA9A74}"/>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 uri="{96DAC541-7B7A-43D3-8B79-37D633B846F1}">
              <asvg:svgBlip xmlns:asvg="http://schemas.microsoft.com/office/drawing/2016/SVG/main" r:embed="rId8"/>
            </a:ext>
          </a:extLst>
        </a:blip>
        <a:srcRect/>
        <a:stretch/>
      </xdr:blipFill>
      <xdr:spPr>
        <a:xfrm>
          <a:off x="7688580" y="8247016"/>
          <a:ext cx="6789420" cy="3467460"/>
        </a:xfrm>
        <a:prstGeom prst="rect">
          <a:avLst/>
        </a:prstGeom>
      </xdr:spPr>
    </xdr:pic>
    <xdr:clientData/>
  </xdr:twoCellAnchor>
  <xdr:twoCellAnchor editAs="oneCell">
    <xdr:from>
      <xdr:col>0</xdr:col>
      <xdr:colOff>53340</xdr:colOff>
      <xdr:row>43</xdr:row>
      <xdr:rowOff>32657</xdr:rowOff>
    </xdr:from>
    <xdr:to>
      <xdr:col>0</xdr:col>
      <xdr:colOff>7086600</xdr:colOff>
      <xdr:row>62</xdr:row>
      <xdr:rowOff>163286</xdr:rowOff>
    </xdr:to>
    <xdr:pic>
      <xdr:nvPicPr>
        <xdr:cNvPr id="12" name="Picture 11" descr="A bar chart showing the proportion of households upgraded by English region. The regions are organised according to the Government Statistical Service Geography Code. &#10;Both Yorkshire and The Humber and North East had the highest proportion of households upgraded (36 per cent), followed by North West (11 per cent). No households have been upgraded in East Midlands or South West.&#10;">
          <a:extLst>
            <a:ext uri="{FF2B5EF4-FFF2-40B4-BE49-F238E27FC236}">
              <a16:creationId xmlns:a16="http://schemas.microsoft.com/office/drawing/2014/main" id="{8A3A61F6-CAF5-00E7-BE76-DE1A7919A571}"/>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 uri="{96DAC541-7B7A-43D3-8B79-37D633B846F1}">
              <asvg:svgBlip xmlns:asvg="http://schemas.microsoft.com/office/drawing/2016/SVG/main" r:embed="rId10"/>
            </a:ext>
          </a:extLst>
        </a:blip>
        <a:srcRect/>
        <a:stretch/>
      </xdr:blipFill>
      <xdr:spPr>
        <a:xfrm>
          <a:off x="53340" y="8239397"/>
          <a:ext cx="7033260" cy="3460569"/>
        </a:xfrm>
        <a:prstGeom prst="rect">
          <a:avLst/>
        </a:prstGeom>
      </xdr:spPr>
    </xdr:pic>
    <xdr:clientData/>
  </xdr:twoCellAnchor>
  <xdr:twoCellAnchor editAs="oneCell">
    <xdr:from>
      <xdr:col>0</xdr:col>
      <xdr:colOff>39159</xdr:colOff>
      <xdr:row>23</xdr:row>
      <xdr:rowOff>45251</xdr:rowOff>
    </xdr:from>
    <xdr:to>
      <xdr:col>0</xdr:col>
      <xdr:colOff>7112001</xdr:colOff>
      <xdr:row>41</xdr:row>
      <xdr:rowOff>125102</xdr:rowOff>
    </xdr:to>
    <xdr:pic>
      <xdr:nvPicPr>
        <xdr:cNvPr id="2" name="Picture 1" descr="A bar chart showing the number of measures installed by measure type. &#10;The highest number of measures installed were Loft Insulation measures, followed by Cavity Wall Insulation and Energy Efficient Lighting.&#10;">
          <a:extLst>
            <a:ext uri="{FF2B5EF4-FFF2-40B4-BE49-F238E27FC236}">
              <a16:creationId xmlns:a16="http://schemas.microsoft.com/office/drawing/2014/main" id="{951A3A32-D1B6-412F-F0F2-A3CB445F316B}"/>
            </a:ext>
          </a:extLst>
        </xdr:cNvPr>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 uri="{96DAC541-7B7A-43D3-8B79-37D633B846F1}">
              <asvg:svgBlip xmlns:asvg="http://schemas.microsoft.com/office/drawing/2016/SVG/main" r:embed="rId12"/>
            </a:ext>
          </a:extLst>
        </a:blip>
        <a:srcRect/>
        <a:stretch/>
      </xdr:blipFill>
      <xdr:spPr>
        <a:xfrm>
          <a:off x="39159" y="4640111"/>
          <a:ext cx="7072842" cy="3234531"/>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81251DD6-36D0-40F2-8328-A5C544DA70C0}" name="Table2Measuresinstalledbymonth" displayName="Table2Measuresinstalledbymonth" ref="A7:B19" totalsRowShown="0" headerRowDxfId="56" dataDxfId="55" tableBorderDxfId="54">
  <autoFilter ref="A7:B19" xr:uid="{905E4C94-80AD-4ED9-8B10-6F571257F719}">
    <filterColumn colId="0" hiddenButton="1"/>
    <filterColumn colId="1" hiddenButton="1"/>
  </autoFilter>
  <tableColumns count="2">
    <tableColumn id="1" xr3:uid="{A21C6179-B541-4780-8F4F-DD1B59CA8D39}" name="Installation Month _x000a_" dataDxfId="53"/>
    <tableColumn id="4" xr3:uid="{CC7DA624-A45F-49B1-B3F2-2D93E8E32A23}" name="Number of Measures Installed [n1] [n2] " dataDxfId="52"/>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E0B8EF63-F743-4DF0-AA8A-7EDB752C8396}" name="Table16" displayName="Table16" ref="A7:B24" totalsRowShown="0" headerRowDxfId="51" dataDxfId="49" headerRowBorderDxfId="50">
  <autoFilter ref="A7:B24" xr:uid="{01008182-01B8-4541-A482-9D91CB7DC245}">
    <filterColumn colId="0" hiddenButton="1"/>
    <filterColumn colId="1" hiddenButton="1"/>
  </autoFilter>
  <tableColumns count="2">
    <tableColumn id="1" xr3:uid="{025F9FAD-8F03-4AA6-B27A-E12E06509CD4}" name="First Installation Month _x000a_" dataDxfId="48"/>
    <tableColumn id="3" xr3:uid="{164FCB0F-0BAA-4962-AB1B-E5E2484527E6}" name="Number of Households Upgraded [n1]" dataDxfId="47"/>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37DF2B22-8D35-4AB9-BCA9-A2857040F39D}" name="Table1installedmeasuresbyttype19" displayName="Table1installedmeasuresbyttype19" ref="A8:E40" totalsRowShown="0" headerRowDxfId="46" dataDxfId="45" tableBorderDxfId="44">
  <tableColumns count="5">
    <tableColumn id="1" xr3:uid="{8985F60F-7C13-4663-9B0D-5C60E0FF1F36}" name="Measure Group" dataDxfId="43" totalsRowDxfId="42"/>
    <tableColumn id="2" xr3:uid="{D151E3D2-0425-4FB2-8DC3-12B619896E97}" name="Measure Type [n1]" dataDxfId="41" totalsRowDxfId="40"/>
    <tableColumn id="3" xr3:uid="{3B7D4E3C-657A-453B-9A84-30EFCC1DFADF}" name="Number of Measures Installed _x000a_" dataDxfId="39" totalsRowDxfId="38"/>
    <tableColumn id="4" xr3:uid="{84653BA5-EF5D-4B73-B612-CB80CDB8153A}" name="Percentage of Total Measures Installed" dataDxfId="37" totalsRowDxfId="36"/>
    <tableColumn id="5" xr3:uid="{10AB9948-E45D-49B4-90F3-D9ECCCC54F35}" name="Average (Mean) Measure Cost (£) [n2][n3]" dataDxfId="35" totalsRowDxfId="34"/>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5654B652-AB92-4623-A7EB-49DB747A7794}" name="Table6Measures_and_households_by_la" displayName="Table6Measures_and_households_by_la" ref="A7:D27" totalsRowShown="0" headerRowDxfId="33" dataDxfId="31" headerRowBorderDxfId="32" tableBorderDxfId="30">
  <tableColumns count="4">
    <tableColumn id="1" xr3:uid="{7B32F6AF-F033-4CC9-8A0B-7BA6D5E26DC2}" name="Area Code" dataDxfId="29" totalsRowDxfId="28"/>
    <tableColumn id="2" xr3:uid="{69E652D7-899D-4AE2-ACD1-B131C1E4F1C4}" name=" LA [n1]" dataDxfId="27"/>
    <tableColumn id="4" xr3:uid="{3B9679F0-C346-423C-9A33-C76488F6A2BE}" name="Number of Measures Installed [n2][n3]" dataDxfId="26" totalsRowDxfId="25"/>
    <tableColumn id="5" xr3:uid="{E5EE64A8-F1F9-424F-8279-A217C6399CD4}" name="Number of Households Upgraded [n2][n3]" dataDxfId="24" totalsRowDxfId="23"/>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D4B9869-ADEE-4D0B-8137-5C08709772BD}" name="Table6Measures_and_households_by_la1314" displayName="Table6Measures_and_households_by_la1314" ref="A7:F17" totalsRowShown="0" headerRowDxfId="22" dataDxfId="20" headerRowBorderDxfId="21" tableBorderDxfId="19">
  <autoFilter ref="A7:F17" xr:uid="{C839F144-D441-4FEB-B415-169CD1FE3C49}">
    <filterColumn colId="0" hiddenButton="1"/>
    <filterColumn colId="1" hiddenButton="1"/>
    <filterColumn colId="2" hiddenButton="1"/>
    <filterColumn colId="3" hiddenButton="1"/>
    <filterColumn colId="4" hiddenButton="1"/>
    <filterColumn colId="5" hiddenButton="1"/>
  </autoFilter>
  <tableColumns count="6">
    <tableColumn id="1" xr3:uid="{6F813AA2-0E6F-47BF-9AFF-28D568AA17A5}" name="Geographic Region Code" dataDxfId="18" totalsRowDxfId="17"/>
    <tableColumn id="2" xr3:uid="{8584864F-A4FB-4C5B-9066-91E38AAC278B}" name="Region Name [n1]" dataDxfId="16" totalsRowDxfId="15"/>
    <tableColumn id="4" xr3:uid="{9A72679B-3AD9-4C97-94E9-47641C603E15}" name="Number of Measures Installed " dataDxfId="14" totalsRowDxfId="13"/>
    <tableColumn id="6" xr3:uid="{F170EC0B-601B-497D-B86B-A2EAD4451A46}" name="Percentage of Total Measures Installed" dataDxfId="12" totalsRowDxfId="11"/>
    <tableColumn id="5" xr3:uid="{545B5512-62CE-4B39-99FE-5A222A0B72FB}" name="Number of Households Upgraded" dataDxfId="10" totalsRowDxfId="9"/>
    <tableColumn id="3" xr3:uid="{3B054071-BC50-4222-9E5A-472F366F29F9}" name="Percentage of Total Households Upgraded" dataDxfId="8" totalsRowDxfId="7"/>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203A61FF-0CA8-4775-A2B0-DBA1DE72123E}" name="Table18" displayName="Table18" ref="A7:D39" totalsRowShown="0" headerRowDxfId="6" dataDxfId="4" headerRowBorderDxfId="5">
  <tableColumns count="4">
    <tableColumn id="1" xr3:uid="{5F598E39-5DD5-4E04-A207-A5645DC683C8}" name="Area Code" dataDxfId="3"/>
    <tableColumn id="2" xr3:uid="{F6FC5E44-462F-49AE-95DF-5DB40762531D}" name="Parliamentary Constituency Name [n1]" dataDxfId="2"/>
    <tableColumn id="4" xr3:uid="{9626A243-9AD9-496A-BB28-C2AB246865C8}" name="Number of Measures Installed [n2][n3]" dataDxfId="1"/>
    <tableColumn id="5" xr3:uid="{A1D78A84-DA75-4C09-AF40-753D77E64495}" name="Number of Households Upgraded [n2][n3]"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EnergyEfficiency.Stats@beis.gov.uk" TargetMode="External"/></Relationships>
</file>

<file path=xl/worksheets/_rels/sheet10.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gov.uk/government/publications/social-housing-decarbonisation-fund"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8C2C13-EDE4-4D67-8501-378A1E11FD69}">
  <sheetPr>
    <tabColor theme="0"/>
  </sheetPr>
  <dimension ref="A1:B24"/>
  <sheetViews>
    <sheetView showGridLines="0" tabSelected="1" workbookViewId="0"/>
  </sheetViews>
  <sheetFormatPr defaultColWidth="8.90625" defaultRowHeight="14.5" x14ac:dyDescent="0.35"/>
  <cols>
    <col min="1" max="1" width="119.453125" style="115" customWidth="1"/>
    <col min="2" max="2" width="20.453125" style="115" bestFit="1" customWidth="1"/>
    <col min="3" max="16384" width="8.90625" style="115"/>
  </cols>
  <sheetData>
    <row r="1" spans="1:1" ht="28" x14ac:dyDescent="0.6">
      <c r="A1" s="1" t="s">
        <v>326</v>
      </c>
    </row>
    <row r="3" spans="1:1" ht="15.5" x14ac:dyDescent="0.35">
      <c r="A3" s="39" t="s">
        <v>320</v>
      </c>
    </row>
    <row r="4" spans="1:1" ht="31" x14ac:dyDescent="0.35">
      <c r="A4" s="39" t="s">
        <v>341</v>
      </c>
    </row>
    <row r="6" spans="1:1" ht="18" x14ac:dyDescent="0.4">
      <c r="A6" s="2" t="s">
        <v>0</v>
      </c>
    </row>
    <row r="7" spans="1:1" ht="15.5" x14ac:dyDescent="0.35">
      <c r="A7" s="182" t="s">
        <v>388</v>
      </c>
    </row>
    <row r="9" spans="1:1" ht="18" x14ac:dyDescent="0.4">
      <c r="A9" s="2" t="s">
        <v>1</v>
      </c>
    </row>
    <row r="10" spans="1:1" ht="15.5" x14ac:dyDescent="0.35">
      <c r="A10" s="3" t="s">
        <v>389</v>
      </c>
    </row>
    <row r="11" spans="1:1" ht="15.5" x14ac:dyDescent="0.35">
      <c r="A11" s="3" t="s">
        <v>304</v>
      </c>
    </row>
    <row r="13" spans="1:1" ht="18" x14ac:dyDescent="0.4">
      <c r="A13" s="2" t="s">
        <v>2</v>
      </c>
    </row>
    <row r="14" spans="1:1" ht="124" x14ac:dyDescent="0.35">
      <c r="A14" s="66" t="s">
        <v>319</v>
      </c>
    </row>
    <row r="16" spans="1:1" ht="18" x14ac:dyDescent="0.4">
      <c r="A16" s="2" t="s">
        <v>3</v>
      </c>
    </row>
    <row r="17" spans="1:2" ht="15.5" x14ac:dyDescent="0.35">
      <c r="A17" s="116" t="s">
        <v>358</v>
      </c>
    </row>
    <row r="18" spans="1:2" ht="15.5" x14ac:dyDescent="0.35">
      <c r="A18" s="102" t="s">
        <v>329</v>
      </c>
    </row>
    <row r="19" spans="1:2" ht="15.5" x14ac:dyDescent="0.35">
      <c r="A19" s="103" t="s">
        <v>327</v>
      </c>
    </row>
    <row r="20" spans="1:2" ht="15.5" x14ac:dyDescent="0.35">
      <c r="A20" s="102" t="s">
        <v>328</v>
      </c>
    </row>
    <row r="23" spans="1:2" ht="15.5" x14ac:dyDescent="0.35">
      <c r="A23" s="3" t="s">
        <v>4</v>
      </c>
      <c r="B23" s="183">
        <v>45008</v>
      </c>
    </row>
    <row r="24" spans="1:2" ht="15.5" x14ac:dyDescent="0.35">
      <c r="A24" s="3" t="s">
        <v>5</v>
      </c>
      <c r="B24" s="183">
        <v>45036</v>
      </c>
    </row>
  </sheetData>
  <hyperlinks>
    <hyperlink ref="A19" r:id="rId1" xr:uid="{0B4D5C58-3795-4C4A-82B9-7CB93F48B5D7}"/>
  </hyperlinks>
  <pageMargins left="0.7" right="0.7" top="0.75" bottom="0.75" header="0.3" footer="0.3"/>
  <pageSetup paperSize="9" orientation="portrait" verticalDpi="0"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ED3736-EB99-49C2-A631-6CC8D404E2CB}">
  <sheetPr>
    <tabColor theme="4" tint="0.79998168889431442"/>
  </sheetPr>
  <dimension ref="A1:F46"/>
  <sheetViews>
    <sheetView showGridLines="0" zoomScaleNormal="100" workbookViewId="0">
      <pane ySplit="7" topLeftCell="A8" activePane="bottomLeft" state="frozen"/>
      <selection activeCell="A8" sqref="A8"/>
      <selection pane="bottomLeft" activeCell="A8" sqref="A8"/>
    </sheetView>
  </sheetViews>
  <sheetFormatPr defaultColWidth="8.90625" defaultRowHeight="14" x14ac:dyDescent="0.3"/>
  <cols>
    <col min="1" max="1" width="14.453125" style="105" customWidth="1"/>
    <col min="2" max="2" width="33.453125" style="105" customWidth="1"/>
    <col min="3" max="3" width="26.54296875" style="105" customWidth="1"/>
    <col min="4" max="4" width="27" style="165" customWidth="1"/>
    <col min="5" max="16384" width="8.90625" style="105"/>
  </cols>
  <sheetData>
    <row r="1" spans="1:5" ht="28" x14ac:dyDescent="0.3">
      <c r="A1" s="121" t="s">
        <v>334</v>
      </c>
      <c r="C1" s="165"/>
    </row>
    <row r="2" spans="1:5" s="20" customFormat="1" ht="15.5" x14ac:dyDescent="0.35">
      <c r="A2" s="24" t="s">
        <v>169</v>
      </c>
      <c r="B2" s="31"/>
      <c r="C2" s="31"/>
      <c r="D2" s="31"/>
      <c r="E2" s="31"/>
    </row>
    <row r="3" spans="1:5" s="20" customFormat="1" ht="15.5" x14ac:dyDescent="0.35">
      <c r="A3" s="24" t="s">
        <v>164</v>
      </c>
      <c r="B3" s="21"/>
      <c r="C3" s="21"/>
      <c r="D3" s="23"/>
      <c r="E3" s="23"/>
    </row>
    <row r="4" spans="1:5" s="20" customFormat="1" ht="15.5" x14ac:dyDescent="0.35">
      <c r="A4" s="24" t="s">
        <v>163</v>
      </c>
      <c r="B4" s="21"/>
      <c r="C4" s="21"/>
      <c r="D4" s="23"/>
      <c r="E4" s="23"/>
    </row>
    <row r="5" spans="1:5" s="20" customFormat="1" ht="15.5" x14ac:dyDescent="0.35">
      <c r="A5" s="24" t="s">
        <v>166</v>
      </c>
      <c r="B5" s="21"/>
      <c r="C5" s="21"/>
      <c r="D5" s="23"/>
      <c r="E5" s="23"/>
    </row>
    <row r="6" spans="1:5" s="20" customFormat="1" ht="18" x14ac:dyDescent="0.4">
      <c r="A6" s="22"/>
      <c r="B6" s="21"/>
      <c r="C6" s="21"/>
      <c r="D6" s="21"/>
      <c r="E6" s="21"/>
    </row>
    <row r="7" spans="1:5" ht="53.9" customHeight="1" x14ac:dyDescent="0.3">
      <c r="A7" s="166" t="s">
        <v>57</v>
      </c>
      <c r="B7" s="167" t="s">
        <v>345</v>
      </c>
      <c r="C7" s="159" t="s">
        <v>354</v>
      </c>
      <c r="D7" s="32" t="s">
        <v>352</v>
      </c>
    </row>
    <row r="8" spans="1:5" ht="15.5" x14ac:dyDescent="0.35">
      <c r="A8" s="71" t="s">
        <v>160</v>
      </c>
      <c r="B8" s="108" t="s">
        <v>159</v>
      </c>
      <c r="C8" s="168">
        <v>129</v>
      </c>
      <c r="D8" s="168">
        <v>63</v>
      </c>
    </row>
    <row r="9" spans="1:5" ht="15.5" x14ac:dyDescent="0.35">
      <c r="A9" s="71" t="s">
        <v>158</v>
      </c>
      <c r="B9" s="108" t="s">
        <v>157</v>
      </c>
      <c r="C9" s="168">
        <v>27</v>
      </c>
      <c r="D9" s="169">
        <v>8</v>
      </c>
    </row>
    <row r="10" spans="1:5" ht="15.5" x14ac:dyDescent="0.35">
      <c r="A10" s="71" t="s">
        <v>361</v>
      </c>
      <c r="B10" s="108" t="s">
        <v>362</v>
      </c>
      <c r="C10" s="168" t="s">
        <v>351</v>
      </c>
      <c r="D10" s="169" t="s">
        <v>351</v>
      </c>
    </row>
    <row r="11" spans="1:5" ht="15.5" x14ac:dyDescent="0.35">
      <c r="A11" s="71" t="s">
        <v>156</v>
      </c>
      <c r="B11" s="108" t="s">
        <v>155</v>
      </c>
      <c r="C11" s="168">
        <v>30</v>
      </c>
      <c r="D11" s="169">
        <v>15</v>
      </c>
    </row>
    <row r="12" spans="1:5" ht="15.5" x14ac:dyDescent="0.35">
      <c r="A12" s="71" t="s">
        <v>363</v>
      </c>
      <c r="B12" s="108" t="s">
        <v>364</v>
      </c>
      <c r="C12" s="168">
        <v>76</v>
      </c>
      <c r="D12" s="169">
        <v>44</v>
      </c>
    </row>
    <row r="13" spans="1:5" ht="15.5" x14ac:dyDescent="0.35">
      <c r="A13" s="71" t="s">
        <v>154</v>
      </c>
      <c r="B13" s="108" t="s">
        <v>153</v>
      </c>
      <c r="C13" s="168">
        <v>538</v>
      </c>
      <c r="D13" s="169">
        <v>295</v>
      </c>
    </row>
    <row r="14" spans="1:5" ht="15.5" x14ac:dyDescent="0.35">
      <c r="A14" s="71" t="s">
        <v>365</v>
      </c>
      <c r="B14" s="108" t="s">
        <v>366</v>
      </c>
      <c r="C14" s="168">
        <v>84</v>
      </c>
      <c r="D14" s="169">
        <v>74</v>
      </c>
    </row>
    <row r="15" spans="1:5" ht="15.5" x14ac:dyDescent="0.35">
      <c r="A15" s="71" t="s">
        <v>152</v>
      </c>
      <c r="B15" s="108" t="s">
        <v>151</v>
      </c>
      <c r="C15" s="168" t="s">
        <v>351</v>
      </c>
      <c r="D15" s="169" t="s">
        <v>351</v>
      </c>
    </row>
    <row r="16" spans="1:5" ht="15.5" x14ac:dyDescent="0.35">
      <c r="A16" s="71" t="s">
        <v>150</v>
      </c>
      <c r="B16" s="108" t="s">
        <v>149</v>
      </c>
      <c r="C16" s="168">
        <v>488</v>
      </c>
      <c r="D16" s="169">
        <v>256</v>
      </c>
    </row>
    <row r="17" spans="1:4" ht="15.5" x14ac:dyDescent="0.35">
      <c r="A17" s="71" t="s">
        <v>148</v>
      </c>
      <c r="B17" s="108" t="s">
        <v>89</v>
      </c>
      <c r="C17" s="168">
        <v>107</v>
      </c>
      <c r="D17" s="169">
        <v>94</v>
      </c>
    </row>
    <row r="18" spans="1:4" ht="15.5" x14ac:dyDescent="0.35">
      <c r="A18" s="71" t="s">
        <v>367</v>
      </c>
      <c r="B18" s="108" t="s">
        <v>368</v>
      </c>
      <c r="C18" s="168">
        <v>48</v>
      </c>
      <c r="D18" s="169">
        <v>48</v>
      </c>
    </row>
    <row r="19" spans="1:4" ht="15.5" x14ac:dyDescent="0.35">
      <c r="A19" s="71" t="s">
        <v>369</v>
      </c>
      <c r="B19" s="108" t="s">
        <v>370</v>
      </c>
      <c r="C19" s="168">
        <v>18</v>
      </c>
      <c r="D19" s="169">
        <v>6</v>
      </c>
    </row>
    <row r="20" spans="1:4" ht="15.5" x14ac:dyDescent="0.35">
      <c r="A20" s="71" t="s">
        <v>371</v>
      </c>
      <c r="B20" s="108" t="s">
        <v>372</v>
      </c>
      <c r="C20" s="168">
        <v>24</v>
      </c>
      <c r="D20" s="169">
        <v>24</v>
      </c>
    </row>
    <row r="21" spans="1:4" ht="15.5" x14ac:dyDescent="0.35">
      <c r="A21" s="71" t="s">
        <v>147</v>
      </c>
      <c r="B21" s="108" t="s">
        <v>146</v>
      </c>
      <c r="C21" s="168">
        <v>41</v>
      </c>
      <c r="D21" s="169">
        <v>41</v>
      </c>
    </row>
    <row r="22" spans="1:4" ht="15.5" x14ac:dyDescent="0.35">
      <c r="A22" s="71" t="s">
        <v>373</v>
      </c>
      <c r="B22" s="108" t="s">
        <v>374</v>
      </c>
      <c r="C22" s="168">
        <v>8</v>
      </c>
      <c r="D22" s="169">
        <v>8</v>
      </c>
    </row>
    <row r="23" spans="1:4" ht="15.5" x14ac:dyDescent="0.35">
      <c r="A23" s="71" t="s">
        <v>145</v>
      </c>
      <c r="B23" s="108" t="s">
        <v>144</v>
      </c>
      <c r="C23" s="168">
        <v>22</v>
      </c>
      <c r="D23" s="169">
        <v>13</v>
      </c>
    </row>
    <row r="24" spans="1:4" ht="15.5" x14ac:dyDescent="0.35">
      <c r="A24" s="71" t="s">
        <v>143</v>
      </c>
      <c r="B24" s="108" t="s">
        <v>142</v>
      </c>
      <c r="C24" s="168">
        <v>23</v>
      </c>
      <c r="D24" s="169">
        <v>23</v>
      </c>
    </row>
    <row r="25" spans="1:4" ht="15.5" x14ac:dyDescent="0.35">
      <c r="A25" s="71" t="s">
        <v>375</v>
      </c>
      <c r="B25" s="108" t="s">
        <v>376</v>
      </c>
      <c r="C25" s="168" t="s">
        <v>315</v>
      </c>
      <c r="D25" s="169" t="s">
        <v>315</v>
      </c>
    </row>
    <row r="26" spans="1:4" ht="15.5" x14ac:dyDescent="0.35">
      <c r="A26" s="71" t="s">
        <v>141</v>
      </c>
      <c r="B26" s="108" t="s">
        <v>140</v>
      </c>
      <c r="C26" s="168">
        <v>144</v>
      </c>
      <c r="D26" s="169">
        <v>73</v>
      </c>
    </row>
    <row r="27" spans="1:4" ht="15.5" x14ac:dyDescent="0.35">
      <c r="A27" s="71" t="s">
        <v>139</v>
      </c>
      <c r="B27" s="108" t="s">
        <v>138</v>
      </c>
      <c r="C27" s="168" t="s">
        <v>351</v>
      </c>
      <c r="D27" s="169" t="s">
        <v>315</v>
      </c>
    </row>
    <row r="28" spans="1:4" ht="15.5" x14ac:dyDescent="0.35">
      <c r="A28" s="71" t="s">
        <v>137</v>
      </c>
      <c r="B28" s="108" t="s">
        <v>136</v>
      </c>
      <c r="C28" s="168">
        <v>73</v>
      </c>
      <c r="D28" s="169">
        <v>73</v>
      </c>
    </row>
    <row r="29" spans="1:4" ht="15.5" x14ac:dyDescent="0.35">
      <c r="A29" s="71" t="s">
        <v>135</v>
      </c>
      <c r="B29" s="108" t="s">
        <v>134</v>
      </c>
      <c r="C29" s="168">
        <v>243</v>
      </c>
      <c r="D29" s="169">
        <v>243</v>
      </c>
    </row>
    <row r="30" spans="1:4" ht="15.5" x14ac:dyDescent="0.35">
      <c r="A30" s="71" t="s">
        <v>377</v>
      </c>
      <c r="B30" s="108" t="s">
        <v>378</v>
      </c>
      <c r="C30" s="168" t="s">
        <v>315</v>
      </c>
      <c r="D30" s="169" t="s">
        <v>315</v>
      </c>
    </row>
    <row r="31" spans="1:4" ht="15.5" x14ac:dyDescent="0.35">
      <c r="A31" s="71" t="s">
        <v>379</v>
      </c>
      <c r="B31" s="108" t="s">
        <v>380</v>
      </c>
      <c r="C31" s="168">
        <v>106</v>
      </c>
      <c r="D31" s="169">
        <v>86</v>
      </c>
    </row>
    <row r="32" spans="1:4" ht="15.5" x14ac:dyDescent="0.35">
      <c r="A32" s="71" t="s">
        <v>133</v>
      </c>
      <c r="B32" s="108" t="s">
        <v>78</v>
      </c>
      <c r="C32" s="168">
        <v>55</v>
      </c>
      <c r="D32" s="169">
        <v>28</v>
      </c>
    </row>
    <row r="33" spans="1:6" ht="15.5" x14ac:dyDescent="0.35">
      <c r="A33" s="71" t="s">
        <v>381</v>
      </c>
      <c r="B33" s="108" t="s">
        <v>382</v>
      </c>
      <c r="C33" s="168">
        <v>20</v>
      </c>
      <c r="D33" s="169">
        <v>20</v>
      </c>
    </row>
    <row r="34" spans="1:6" ht="15.5" x14ac:dyDescent="0.35">
      <c r="A34" s="71" t="s">
        <v>132</v>
      </c>
      <c r="B34" s="108" t="s">
        <v>131</v>
      </c>
      <c r="C34" s="168">
        <v>13</v>
      </c>
      <c r="D34" s="169">
        <v>13</v>
      </c>
    </row>
    <row r="35" spans="1:6" ht="15.5" x14ac:dyDescent="0.35">
      <c r="A35" s="71" t="s">
        <v>130</v>
      </c>
      <c r="B35" s="108" t="s">
        <v>68</v>
      </c>
      <c r="C35" s="168">
        <v>32</v>
      </c>
      <c r="D35" s="169">
        <v>32</v>
      </c>
    </row>
    <row r="36" spans="1:6" ht="15.5" x14ac:dyDescent="0.35">
      <c r="A36" s="71" t="s">
        <v>129</v>
      </c>
      <c r="B36" s="108" t="s">
        <v>128</v>
      </c>
      <c r="C36" s="168">
        <v>47</v>
      </c>
      <c r="D36" s="169">
        <v>23</v>
      </c>
    </row>
    <row r="37" spans="1:6" ht="15.5" x14ac:dyDescent="0.35">
      <c r="A37" s="71" t="s">
        <v>127</v>
      </c>
      <c r="B37" s="108" t="s">
        <v>126</v>
      </c>
      <c r="C37" s="168">
        <v>57</v>
      </c>
      <c r="D37" s="169">
        <v>57</v>
      </c>
    </row>
    <row r="38" spans="1:6" ht="15.5" x14ac:dyDescent="0.35">
      <c r="A38" s="71" t="s">
        <v>125</v>
      </c>
      <c r="B38" s="108" t="s">
        <v>124</v>
      </c>
      <c r="C38" s="168" t="s">
        <v>315</v>
      </c>
      <c r="D38" s="169" t="s">
        <v>315</v>
      </c>
    </row>
    <row r="39" spans="1:6" ht="15.5" x14ac:dyDescent="0.35">
      <c r="A39" s="170" t="s">
        <v>123</v>
      </c>
      <c r="B39" s="110" t="s">
        <v>122</v>
      </c>
      <c r="C39" s="171">
        <v>196</v>
      </c>
      <c r="D39" s="172">
        <v>76</v>
      </c>
    </row>
    <row r="40" spans="1:6" ht="24" customHeight="1" x14ac:dyDescent="0.35">
      <c r="A40" s="112"/>
      <c r="B40" s="173"/>
      <c r="C40" s="174"/>
      <c r="D40" s="175"/>
    </row>
    <row r="41" spans="1:6" ht="15.5" x14ac:dyDescent="0.35">
      <c r="A41" s="112" t="s">
        <v>344</v>
      </c>
      <c r="B41" s="71"/>
      <c r="C41" s="176"/>
    </row>
    <row r="42" spans="1:6" ht="15.5" x14ac:dyDescent="0.35">
      <c r="A42" s="112" t="s">
        <v>343</v>
      </c>
      <c r="B42" s="71"/>
      <c r="C42" s="176"/>
    </row>
    <row r="43" spans="1:6" ht="15.5" x14ac:dyDescent="0.35">
      <c r="A43" s="112" t="s">
        <v>353</v>
      </c>
      <c r="B43" s="87"/>
      <c r="D43" s="105"/>
      <c r="E43" s="114"/>
      <c r="F43" s="114"/>
    </row>
    <row r="44" spans="1:6" ht="15.75" customHeight="1" x14ac:dyDescent="0.35">
      <c r="A44" s="71"/>
      <c r="B44" s="71"/>
    </row>
    <row r="45" spans="1:6" x14ac:dyDescent="0.3">
      <c r="A45" s="41" t="s">
        <v>35</v>
      </c>
      <c r="B45" s="179">
        <f>Cover_sheet!B23</f>
        <v>45008</v>
      </c>
    </row>
    <row r="46" spans="1:6" x14ac:dyDescent="0.3">
      <c r="A46" s="41" t="s">
        <v>36</v>
      </c>
      <c r="B46" s="179">
        <f>Cover_sheet!B24</f>
        <v>45036</v>
      </c>
    </row>
  </sheetData>
  <pageMargins left="0.7" right="0.7" top="0.75" bottom="0.75" header="0.3" footer="0.3"/>
  <pageSetup paperSize="9" orientation="portrait" verticalDpi="0"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C6450A-96FF-4AC3-939F-C57FE5DE51F5}">
  <sheetPr>
    <tabColor theme="4" tint="0.79998168889431442"/>
    <pageSetUpPr fitToPage="1"/>
  </sheetPr>
  <dimension ref="A1:I45"/>
  <sheetViews>
    <sheetView zoomScaleNormal="100" workbookViewId="0">
      <pane xSplit="2" ySplit="8" topLeftCell="C9" activePane="bottomRight" state="frozen"/>
      <selection activeCell="A8" sqref="A8"/>
      <selection pane="topRight" activeCell="A8" sqref="A8"/>
      <selection pane="bottomLeft" activeCell="A8" sqref="A8"/>
      <selection pane="bottomRight" activeCell="C9" sqref="C9"/>
    </sheetView>
  </sheetViews>
  <sheetFormatPr defaultColWidth="9" defaultRowHeight="12.5" x14ac:dyDescent="0.25"/>
  <cols>
    <col min="1" max="1" width="24.90625" style="20" customWidth="1"/>
    <col min="2" max="2" width="39.54296875" style="20" customWidth="1"/>
    <col min="3" max="3" width="19.54296875" style="20" customWidth="1"/>
    <col min="4" max="4" width="16.90625" style="20" customWidth="1"/>
    <col min="5" max="5" width="15" style="20" customWidth="1"/>
    <col min="6" max="9" width="15.90625" style="20" customWidth="1"/>
    <col min="10" max="10" width="26.54296875" style="20" customWidth="1"/>
    <col min="11" max="16384" width="9" style="20"/>
  </cols>
  <sheetData>
    <row r="1" spans="1:9" ht="28" x14ac:dyDescent="0.6">
      <c r="A1" s="1" t="s">
        <v>347</v>
      </c>
      <c r="B1" s="31"/>
      <c r="C1" s="31"/>
      <c r="D1" s="31"/>
      <c r="E1" s="31"/>
      <c r="F1" s="31"/>
      <c r="G1" s="31"/>
      <c r="H1" s="31"/>
      <c r="I1" s="31"/>
    </row>
    <row r="2" spans="1:9" ht="15.5" x14ac:dyDescent="0.35">
      <c r="A2" s="24" t="s">
        <v>168</v>
      </c>
      <c r="B2" s="31"/>
      <c r="C2" s="31"/>
      <c r="D2" s="31"/>
      <c r="E2" s="31"/>
      <c r="F2" s="31"/>
      <c r="G2" s="31"/>
      <c r="H2" s="31"/>
      <c r="I2" s="31"/>
    </row>
    <row r="3" spans="1:9" ht="15.5" x14ac:dyDescent="0.35">
      <c r="A3" s="24" t="s">
        <v>164</v>
      </c>
      <c r="B3" s="21"/>
      <c r="C3" s="21"/>
      <c r="D3" s="21"/>
      <c r="E3" s="23"/>
      <c r="F3" s="23"/>
      <c r="G3" s="23"/>
      <c r="H3" s="23"/>
      <c r="I3" s="23"/>
    </row>
    <row r="4" spans="1:9" ht="15.5" x14ac:dyDescent="0.35">
      <c r="A4" s="24" t="s">
        <v>163</v>
      </c>
      <c r="B4" s="21"/>
      <c r="C4" s="21"/>
      <c r="D4" s="21"/>
      <c r="E4" s="23"/>
      <c r="F4" s="23"/>
      <c r="G4" s="23"/>
      <c r="H4" s="23"/>
      <c r="I4" s="23"/>
    </row>
    <row r="5" spans="1:9" ht="15.5" x14ac:dyDescent="0.35">
      <c r="A5" s="24" t="s">
        <v>166</v>
      </c>
      <c r="B5" s="21"/>
      <c r="C5" s="21"/>
      <c r="D5" s="21"/>
      <c r="E5" s="23"/>
      <c r="F5" s="23"/>
      <c r="G5" s="23"/>
      <c r="H5" s="23"/>
      <c r="I5" s="23"/>
    </row>
    <row r="6" spans="1:9" ht="18" x14ac:dyDescent="0.4">
      <c r="A6" s="22"/>
      <c r="B6" s="21"/>
      <c r="C6" s="21"/>
      <c r="D6" s="21"/>
      <c r="E6" s="21"/>
      <c r="F6" s="21"/>
      <c r="G6" s="21"/>
      <c r="H6" s="21"/>
      <c r="I6" s="21"/>
    </row>
    <row r="7" spans="1:9" ht="15.5" x14ac:dyDescent="0.35">
      <c r="A7" s="56"/>
      <c r="B7" s="57"/>
      <c r="C7" s="27" t="s">
        <v>167</v>
      </c>
      <c r="D7" s="58"/>
      <c r="E7" s="58"/>
      <c r="F7" s="58"/>
      <c r="G7" s="58"/>
      <c r="H7" s="58"/>
      <c r="I7" s="59"/>
    </row>
    <row r="8" spans="1:9" ht="46.5" x14ac:dyDescent="0.35">
      <c r="A8" s="60" t="s">
        <v>21</v>
      </c>
      <c r="B8" s="61" t="s">
        <v>348</v>
      </c>
      <c r="C8" s="30" t="s">
        <v>195</v>
      </c>
      <c r="D8" s="29" t="s">
        <v>197</v>
      </c>
      <c r="E8" s="26" t="s">
        <v>196</v>
      </c>
      <c r="F8" s="29" t="s">
        <v>317</v>
      </c>
      <c r="G8" s="29" t="s">
        <v>95</v>
      </c>
      <c r="H8" s="28" t="s">
        <v>22</v>
      </c>
      <c r="I8" s="25" t="s">
        <v>165</v>
      </c>
    </row>
    <row r="9" spans="1:9" ht="15.5" x14ac:dyDescent="0.35">
      <c r="A9" s="62" t="s">
        <v>23</v>
      </c>
      <c r="B9" s="62" t="s">
        <v>117</v>
      </c>
      <c r="C9" s="72">
        <v>329</v>
      </c>
      <c r="D9" s="73">
        <v>1337</v>
      </c>
      <c r="E9" s="73">
        <v>205</v>
      </c>
      <c r="F9" s="73">
        <v>7</v>
      </c>
      <c r="G9" s="73">
        <v>1</v>
      </c>
      <c r="H9" s="74">
        <v>1879</v>
      </c>
      <c r="I9" s="34">
        <v>0.6825</v>
      </c>
    </row>
    <row r="10" spans="1:9" ht="15.5" x14ac:dyDescent="0.35">
      <c r="A10" s="63" t="s">
        <v>23</v>
      </c>
      <c r="B10" s="63" t="s">
        <v>24</v>
      </c>
      <c r="C10" s="75">
        <v>75</v>
      </c>
      <c r="D10" s="76">
        <v>545</v>
      </c>
      <c r="E10" s="76">
        <v>127</v>
      </c>
      <c r="F10" s="76">
        <v>4</v>
      </c>
      <c r="G10" s="76">
        <v>0</v>
      </c>
      <c r="H10" s="77">
        <v>751</v>
      </c>
      <c r="I10" s="35">
        <v>0.27279999999999999</v>
      </c>
    </row>
    <row r="11" spans="1:9" ht="15.5" x14ac:dyDescent="0.35">
      <c r="A11" s="63" t="s">
        <v>23</v>
      </c>
      <c r="B11" s="63" t="s">
        <v>25</v>
      </c>
      <c r="C11" s="75">
        <v>1</v>
      </c>
      <c r="D11" s="76">
        <v>151</v>
      </c>
      <c r="E11" s="76">
        <v>56</v>
      </c>
      <c r="F11" s="76">
        <v>0</v>
      </c>
      <c r="G11" s="76">
        <v>0</v>
      </c>
      <c r="H11" s="77">
        <v>208</v>
      </c>
      <c r="I11" s="35">
        <v>7.5600000000000001E-2</v>
      </c>
    </row>
    <row r="12" spans="1:9" ht="15.5" x14ac:dyDescent="0.35">
      <c r="A12" s="63" t="s">
        <v>23</v>
      </c>
      <c r="B12" s="63" t="s">
        <v>116</v>
      </c>
      <c r="C12" s="75">
        <v>0</v>
      </c>
      <c r="D12" s="76">
        <v>13</v>
      </c>
      <c r="E12" s="76">
        <v>7</v>
      </c>
      <c r="F12" s="76">
        <v>0</v>
      </c>
      <c r="G12" s="76">
        <v>0</v>
      </c>
      <c r="H12" s="77">
        <v>20</v>
      </c>
      <c r="I12" s="35">
        <v>7.3000000000000001E-3</v>
      </c>
    </row>
    <row r="13" spans="1:9" ht="15.5" x14ac:dyDescent="0.35">
      <c r="A13" s="63" t="s">
        <v>23</v>
      </c>
      <c r="B13" s="63" t="s">
        <v>115</v>
      </c>
      <c r="C13" s="75">
        <v>240</v>
      </c>
      <c r="D13" s="76">
        <v>623</v>
      </c>
      <c r="E13" s="76">
        <v>15</v>
      </c>
      <c r="F13" s="76">
        <v>3</v>
      </c>
      <c r="G13" s="76">
        <v>1</v>
      </c>
      <c r="H13" s="77">
        <v>882</v>
      </c>
      <c r="I13" s="35">
        <v>0.32040000000000002</v>
      </c>
    </row>
    <row r="14" spans="1:9" ht="15.5" x14ac:dyDescent="0.35">
      <c r="A14" s="63" t="s">
        <v>23</v>
      </c>
      <c r="B14" s="63" t="s">
        <v>114</v>
      </c>
      <c r="C14" s="75">
        <v>0</v>
      </c>
      <c r="D14" s="76">
        <v>0</v>
      </c>
      <c r="E14" s="76">
        <v>0</v>
      </c>
      <c r="F14" s="76">
        <v>0</v>
      </c>
      <c r="G14" s="76">
        <v>0</v>
      </c>
      <c r="H14" s="77">
        <v>0</v>
      </c>
      <c r="I14" s="35">
        <v>0</v>
      </c>
    </row>
    <row r="15" spans="1:9" ht="15.5" x14ac:dyDescent="0.35">
      <c r="A15" s="63" t="s">
        <v>23</v>
      </c>
      <c r="B15" s="63" t="s">
        <v>113</v>
      </c>
      <c r="C15" s="75">
        <v>0</v>
      </c>
      <c r="D15" s="76">
        <v>2</v>
      </c>
      <c r="E15" s="76">
        <v>0</v>
      </c>
      <c r="F15" s="76">
        <v>0</v>
      </c>
      <c r="G15" s="76">
        <v>0</v>
      </c>
      <c r="H15" s="77">
        <v>2</v>
      </c>
      <c r="I15" s="35">
        <v>6.9999999999999999E-4</v>
      </c>
    </row>
    <row r="16" spans="1:9" ht="15.5" x14ac:dyDescent="0.35">
      <c r="A16" s="63" t="s">
        <v>23</v>
      </c>
      <c r="B16" s="63" t="s">
        <v>316</v>
      </c>
      <c r="C16" s="75">
        <v>0</v>
      </c>
      <c r="D16" s="76">
        <v>1</v>
      </c>
      <c r="E16" s="76">
        <v>0</v>
      </c>
      <c r="F16" s="76">
        <v>0</v>
      </c>
      <c r="G16" s="76">
        <v>0</v>
      </c>
      <c r="H16" s="77">
        <v>1</v>
      </c>
      <c r="I16" s="35">
        <v>4.0000000000000002E-4</v>
      </c>
    </row>
    <row r="17" spans="1:9" ht="15.5" x14ac:dyDescent="0.35">
      <c r="A17" s="63" t="s">
        <v>23</v>
      </c>
      <c r="B17" s="63" t="s">
        <v>112</v>
      </c>
      <c r="C17" s="75">
        <v>6</v>
      </c>
      <c r="D17" s="76">
        <v>1</v>
      </c>
      <c r="E17" s="76">
        <v>0</v>
      </c>
      <c r="F17" s="76">
        <v>0</v>
      </c>
      <c r="G17" s="76">
        <v>0</v>
      </c>
      <c r="H17" s="77">
        <v>7</v>
      </c>
      <c r="I17" s="35">
        <v>2.5000000000000001E-3</v>
      </c>
    </row>
    <row r="18" spans="1:9" ht="15.5" x14ac:dyDescent="0.35">
      <c r="A18" s="63" t="s">
        <v>23</v>
      </c>
      <c r="B18" s="63" t="s">
        <v>111</v>
      </c>
      <c r="C18" s="75">
        <v>7</v>
      </c>
      <c r="D18" s="76">
        <v>1</v>
      </c>
      <c r="E18" s="76">
        <v>0</v>
      </c>
      <c r="F18" s="76">
        <v>0</v>
      </c>
      <c r="G18" s="76">
        <v>0</v>
      </c>
      <c r="H18" s="77">
        <v>8</v>
      </c>
      <c r="I18" s="35">
        <v>2.8999999999999998E-3</v>
      </c>
    </row>
    <row r="19" spans="1:9" ht="15.5" x14ac:dyDescent="0.35">
      <c r="A19" s="63" t="s">
        <v>23</v>
      </c>
      <c r="B19" s="63" t="s">
        <v>110</v>
      </c>
      <c r="C19" s="75">
        <v>0</v>
      </c>
      <c r="D19" s="76">
        <v>0</v>
      </c>
      <c r="E19" s="76">
        <v>0</v>
      </c>
      <c r="F19" s="76">
        <v>0</v>
      </c>
      <c r="G19" s="76">
        <v>0</v>
      </c>
      <c r="H19" s="77">
        <v>0</v>
      </c>
      <c r="I19" s="35">
        <v>0</v>
      </c>
    </row>
    <row r="20" spans="1:9" ht="15.5" x14ac:dyDescent="0.35">
      <c r="A20" s="63" t="s">
        <v>23</v>
      </c>
      <c r="B20" s="63" t="s">
        <v>109</v>
      </c>
      <c r="C20" s="75">
        <v>0</v>
      </c>
      <c r="D20" s="76">
        <v>0</v>
      </c>
      <c r="E20" s="76">
        <v>0</v>
      </c>
      <c r="F20" s="76">
        <v>0</v>
      </c>
      <c r="G20" s="76">
        <v>0</v>
      </c>
      <c r="H20" s="77">
        <v>0</v>
      </c>
      <c r="I20" s="35">
        <v>0</v>
      </c>
    </row>
    <row r="21" spans="1:9" ht="15.5" x14ac:dyDescent="0.35">
      <c r="A21" s="62" t="s">
        <v>26</v>
      </c>
      <c r="B21" s="62" t="s">
        <v>108</v>
      </c>
      <c r="C21" s="78">
        <v>1</v>
      </c>
      <c r="D21" s="78">
        <v>7</v>
      </c>
      <c r="E21" s="78">
        <v>62</v>
      </c>
      <c r="F21" s="78">
        <v>0</v>
      </c>
      <c r="G21" s="78">
        <v>0</v>
      </c>
      <c r="H21" s="79">
        <v>70</v>
      </c>
      <c r="I21" s="36">
        <v>2.5399999999999999E-2</v>
      </c>
    </row>
    <row r="22" spans="1:9" ht="15.5" x14ac:dyDescent="0.35">
      <c r="A22" s="63" t="s">
        <v>26</v>
      </c>
      <c r="B22" s="63" t="s">
        <v>27</v>
      </c>
      <c r="C22" s="75">
        <v>1</v>
      </c>
      <c r="D22" s="76">
        <v>6</v>
      </c>
      <c r="E22" s="76">
        <v>0</v>
      </c>
      <c r="F22" s="76">
        <v>0</v>
      </c>
      <c r="G22" s="76">
        <v>0</v>
      </c>
      <c r="H22" s="77">
        <v>7</v>
      </c>
      <c r="I22" s="35">
        <v>2.5000000000000001E-3</v>
      </c>
    </row>
    <row r="23" spans="1:9" ht="15.5" x14ac:dyDescent="0.35">
      <c r="A23" s="63" t="s">
        <v>26</v>
      </c>
      <c r="B23" s="63" t="s">
        <v>28</v>
      </c>
      <c r="C23" s="75">
        <v>0</v>
      </c>
      <c r="D23" s="76">
        <v>0</v>
      </c>
      <c r="E23" s="76">
        <v>0</v>
      </c>
      <c r="F23" s="76">
        <v>0</v>
      </c>
      <c r="G23" s="76">
        <v>0</v>
      </c>
      <c r="H23" s="77">
        <v>0</v>
      </c>
      <c r="I23" s="35">
        <v>0</v>
      </c>
    </row>
    <row r="24" spans="1:9" ht="15.5" x14ac:dyDescent="0.35">
      <c r="A24" s="63" t="s">
        <v>26</v>
      </c>
      <c r="B24" s="63" t="s">
        <v>29</v>
      </c>
      <c r="C24" s="75">
        <v>0</v>
      </c>
      <c r="D24" s="76">
        <v>0</v>
      </c>
      <c r="E24" s="76">
        <v>0</v>
      </c>
      <c r="F24" s="76">
        <v>0</v>
      </c>
      <c r="G24" s="76">
        <v>0</v>
      </c>
      <c r="H24" s="77">
        <v>0</v>
      </c>
      <c r="I24" s="35">
        <v>0</v>
      </c>
    </row>
    <row r="25" spans="1:9" ht="15.5" x14ac:dyDescent="0.35">
      <c r="A25" s="63" t="s">
        <v>26</v>
      </c>
      <c r="B25" s="63" t="s">
        <v>30</v>
      </c>
      <c r="C25" s="75">
        <v>0</v>
      </c>
      <c r="D25" s="76">
        <v>0</v>
      </c>
      <c r="E25" s="76">
        <v>0</v>
      </c>
      <c r="F25" s="76">
        <v>0</v>
      </c>
      <c r="G25" s="76">
        <v>0</v>
      </c>
      <c r="H25" s="77">
        <v>0</v>
      </c>
      <c r="I25" s="35">
        <v>0</v>
      </c>
    </row>
    <row r="26" spans="1:9" ht="15.5" x14ac:dyDescent="0.35">
      <c r="A26" s="63" t="s">
        <v>26</v>
      </c>
      <c r="B26" s="63" t="s">
        <v>32</v>
      </c>
      <c r="C26" s="75">
        <v>0</v>
      </c>
      <c r="D26" s="76">
        <v>1</v>
      </c>
      <c r="E26" s="76">
        <v>0</v>
      </c>
      <c r="F26" s="76">
        <v>0</v>
      </c>
      <c r="G26" s="76">
        <v>0</v>
      </c>
      <c r="H26" s="77">
        <v>1</v>
      </c>
      <c r="I26" s="35">
        <v>4.0000000000000002E-4</v>
      </c>
    </row>
    <row r="27" spans="1:9" ht="15.5" x14ac:dyDescent="0.35">
      <c r="A27" s="63" t="s">
        <v>26</v>
      </c>
      <c r="B27" s="63" t="s">
        <v>107</v>
      </c>
      <c r="C27" s="75">
        <v>0</v>
      </c>
      <c r="D27" s="76">
        <v>0</v>
      </c>
      <c r="E27" s="76">
        <v>62</v>
      </c>
      <c r="F27" s="76">
        <v>0</v>
      </c>
      <c r="G27" s="76">
        <v>0</v>
      </c>
      <c r="H27" s="77">
        <v>62</v>
      </c>
      <c r="I27" s="35">
        <v>2.2499999999999999E-2</v>
      </c>
    </row>
    <row r="28" spans="1:9" ht="15.5" x14ac:dyDescent="0.35">
      <c r="A28" s="62" t="s">
        <v>104</v>
      </c>
      <c r="B28" s="62" t="s">
        <v>106</v>
      </c>
      <c r="C28" s="78">
        <v>0</v>
      </c>
      <c r="D28" s="78">
        <v>3</v>
      </c>
      <c r="E28" s="78">
        <v>0</v>
      </c>
      <c r="F28" s="78">
        <v>0</v>
      </c>
      <c r="G28" s="78">
        <v>0</v>
      </c>
      <c r="H28" s="79">
        <v>3</v>
      </c>
      <c r="I28" s="36">
        <v>1.1000000000000001E-3</v>
      </c>
    </row>
    <row r="29" spans="1:9" ht="15.5" x14ac:dyDescent="0.35">
      <c r="A29" s="63" t="s">
        <v>104</v>
      </c>
      <c r="B29" s="63" t="s">
        <v>104</v>
      </c>
      <c r="C29" s="75">
        <v>0</v>
      </c>
      <c r="D29" s="76">
        <v>3</v>
      </c>
      <c r="E29" s="76">
        <v>0</v>
      </c>
      <c r="F29" s="76">
        <v>0</v>
      </c>
      <c r="G29" s="76">
        <v>0</v>
      </c>
      <c r="H29" s="77">
        <v>3</v>
      </c>
      <c r="I29" s="35">
        <v>1.1000000000000001E-3</v>
      </c>
    </row>
    <row r="30" spans="1:9" ht="15.5" x14ac:dyDescent="0.35">
      <c r="A30" s="63" t="s">
        <v>104</v>
      </c>
      <c r="B30" s="63" t="s">
        <v>105</v>
      </c>
      <c r="C30" s="75">
        <v>0</v>
      </c>
      <c r="D30" s="76">
        <v>0</v>
      </c>
      <c r="E30" s="76">
        <v>0</v>
      </c>
      <c r="F30" s="76">
        <v>0</v>
      </c>
      <c r="G30" s="76">
        <v>0</v>
      </c>
      <c r="H30" s="77">
        <v>0</v>
      </c>
      <c r="I30" s="35">
        <v>0</v>
      </c>
    </row>
    <row r="31" spans="1:9" ht="15.5" x14ac:dyDescent="0.35">
      <c r="A31" s="63" t="s">
        <v>104</v>
      </c>
      <c r="B31" s="63" t="s">
        <v>103</v>
      </c>
      <c r="C31" s="75">
        <v>0</v>
      </c>
      <c r="D31" s="76">
        <v>0</v>
      </c>
      <c r="E31" s="76">
        <v>0</v>
      </c>
      <c r="F31" s="76">
        <v>0</v>
      </c>
      <c r="G31" s="76">
        <v>0</v>
      </c>
      <c r="H31" s="77">
        <v>0</v>
      </c>
      <c r="I31" s="35">
        <v>0</v>
      </c>
    </row>
    <row r="32" spans="1:9" ht="15.5" x14ac:dyDescent="0.35">
      <c r="A32" s="62" t="s">
        <v>33</v>
      </c>
      <c r="B32" s="62" t="s">
        <v>102</v>
      </c>
      <c r="C32" s="78">
        <v>42</v>
      </c>
      <c r="D32" s="78">
        <v>245</v>
      </c>
      <c r="E32" s="78">
        <v>34</v>
      </c>
      <c r="F32" s="78">
        <v>0</v>
      </c>
      <c r="G32" s="78">
        <v>0</v>
      </c>
      <c r="H32" s="79">
        <v>321</v>
      </c>
      <c r="I32" s="36">
        <v>0.1166</v>
      </c>
    </row>
    <row r="33" spans="1:9" ht="15.5" x14ac:dyDescent="0.35">
      <c r="A33" s="63" t="s">
        <v>33</v>
      </c>
      <c r="B33" s="63" t="s">
        <v>34</v>
      </c>
      <c r="C33" s="75">
        <v>34</v>
      </c>
      <c r="D33" s="76">
        <v>210</v>
      </c>
      <c r="E33" s="76">
        <v>34</v>
      </c>
      <c r="F33" s="76">
        <v>0</v>
      </c>
      <c r="G33" s="76">
        <v>0</v>
      </c>
      <c r="H33" s="77">
        <v>278</v>
      </c>
      <c r="I33" s="35">
        <v>0.10100000000000001</v>
      </c>
    </row>
    <row r="34" spans="1:9" ht="15.5" x14ac:dyDescent="0.35">
      <c r="A34" s="63" t="s">
        <v>33</v>
      </c>
      <c r="B34" s="63" t="s">
        <v>101</v>
      </c>
      <c r="C34" s="75">
        <v>0</v>
      </c>
      <c r="D34" s="76">
        <v>0</v>
      </c>
      <c r="E34" s="76">
        <v>0</v>
      </c>
      <c r="F34" s="76">
        <v>0</v>
      </c>
      <c r="G34" s="76">
        <v>0</v>
      </c>
      <c r="H34" s="77">
        <v>0</v>
      </c>
      <c r="I34" s="35">
        <v>0</v>
      </c>
    </row>
    <row r="35" spans="1:9" ht="15.5" x14ac:dyDescent="0.35">
      <c r="A35" s="63" t="s">
        <v>33</v>
      </c>
      <c r="B35" s="63" t="s">
        <v>100</v>
      </c>
      <c r="C35" s="75">
        <v>8</v>
      </c>
      <c r="D35" s="76">
        <v>35</v>
      </c>
      <c r="E35" s="76">
        <v>0</v>
      </c>
      <c r="F35" s="76">
        <v>0</v>
      </c>
      <c r="G35" s="76">
        <v>0</v>
      </c>
      <c r="H35" s="77">
        <v>43</v>
      </c>
      <c r="I35" s="35">
        <v>1.5599999999999999E-2</v>
      </c>
    </row>
    <row r="36" spans="1:9" ht="15.5" x14ac:dyDescent="0.35">
      <c r="A36" s="63" t="s">
        <v>33</v>
      </c>
      <c r="B36" s="63" t="s">
        <v>99</v>
      </c>
      <c r="C36" s="75">
        <v>0</v>
      </c>
      <c r="D36" s="76">
        <v>0</v>
      </c>
      <c r="E36" s="76">
        <v>0</v>
      </c>
      <c r="F36" s="76">
        <v>0</v>
      </c>
      <c r="G36" s="76">
        <v>0</v>
      </c>
      <c r="H36" s="77">
        <v>0</v>
      </c>
      <c r="I36" s="35">
        <v>0</v>
      </c>
    </row>
    <row r="37" spans="1:9" ht="15.5" x14ac:dyDescent="0.35">
      <c r="A37" s="62" t="s">
        <v>97</v>
      </c>
      <c r="B37" s="62" t="s">
        <v>98</v>
      </c>
      <c r="C37" s="78">
        <v>155</v>
      </c>
      <c r="D37" s="78">
        <v>319</v>
      </c>
      <c r="E37" s="78">
        <v>6</v>
      </c>
      <c r="F37" s="78">
        <v>0</v>
      </c>
      <c r="G37" s="78">
        <v>0</v>
      </c>
      <c r="H37" s="79">
        <v>480</v>
      </c>
      <c r="I37" s="36">
        <v>0.1744</v>
      </c>
    </row>
    <row r="38" spans="1:9" ht="15.5" x14ac:dyDescent="0.35">
      <c r="A38" s="64" t="s">
        <v>97</v>
      </c>
      <c r="B38" s="64" t="s">
        <v>31</v>
      </c>
      <c r="C38" s="80">
        <v>1</v>
      </c>
      <c r="D38" s="80">
        <v>93</v>
      </c>
      <c r="E38" s="80">
        <v>6</v>
      </c>
      <c r="F38" s="80">
        <v>0</v>
      </c>
      <c r="G38" s="80">
        <v>0</v>
      </c>
      <c r="H38" s="80">
        <v>100</v>
      </c>
      <c r="I38" s="33">
        <v>3.6299999999999999E-2</v>
      </c>
    </row>
    <row r="39" spans="1:9" ht="15.5" x14ac:dyDescent="0.35">
      <c r="A39" s="64" t="s">
        <v>97</v>
      </c>
      <c r="B39" s="64" t="s">
        <v>96</v>
      </c>
      <c r="C39" s="80">
        <v>154</v>
      </c>
      <c r="D39" s="80">
        <v>226</v>
      </c>
      <c r="E39" s="80">
        <v>0</v>
      </c>
      <c r="F39" s="80">
        <v>0</v>
      </c>
      <c r="G39" s="80">
        <v>0</v>
      </c>
      <c r="H39" s="80">
        <v>380</v>
      </c>
      <c r="I39" s="33">
        <v>0.13800000000000001</v>
      </c>
    </row>
    <row r="40" spans="1:9" ht="15.5" x14ac:dyDescent="0.35">
      <c r="A40" s="65" t="s">
        <v>93</v>
      </c>
      <c r="B40" s="65" t="s">
        <v>94</v>
      </c>
      <c r="C40" s="81">
        <v>527</v>
      </c>
      <c r="D40" s="82">
        <v>1911</v>
      </c>
      <c r="E40" s="82">
        <v>307</v>
      </c>
      <c r="F40" s="82">
        <v>7</v>
      </c>
      <c r="G40" s="82">
        <v>1</v>
      </c>
      <c r="H40" s="82">
        <v>2753</v>
      </c>
      <c r="I40" s="37">
        <v>1</v>
      </c>
    </row>
    <row r="41" spans="1:9" ht="18.75" customHeight="1" x14ac:dyDescent="0.35">
      <c r="B41" s="70"/>
      <c r="C41" s="91"/>
      <c r="D41" s="91"/>
      <c r="E41" s="91"/>
      <c r="F41" s="91"/>
      <c r="G41" s="91"/>
      <c r="H41" s="91"/>
      <c r="I41" s="43"/>
    </row>
    <row r="42" spans="1:9" ht="18.75" customHeight="1" x14ac:dyDescent="0.35">
      <c r="A42" s="112" t="s">
        <v>400</v>
      </c>
      <c r="B42" s="70"/>
      <c r="C42" s="91"/>
      <c r="D42" s="91"/>
      <c r="E42" s="91"/>
      <c r="F42" s="91"/>
      <c r="G42" s="91"/>
      <c r="H42" s="91"/>
      <c r="I42" s="43"/>
    </row>
    <row r="43" spans="1:9" ht="18.75" customHeight="1" x14ac:dyDescent="0.35">
      <c r="A43" s="112"/>
      <c r="B43" s="70"/>
      <c r="C43" s="91"/>
      <c r="D43" s="91"/>
      <c r="E43" s="91"/>
      <c r="F43" s="91"/>
      <c r="G43" s="91"/>
      <c r="H43" s="91"/>
      <c r="I43" s="43"/>
    </row>
    <row r="44" spans="1:9" x14ac:dyDescent="0.25">
      <c r="A44" s="41" t="s">
        <v>35</v>
      </c>
      <c r="B44" s="179">
        <f>Cover_sheet!B23</f>
        <v>45008</v>
      </c>
    </row>
    <row r="45" spans="1:9" x14ac:dyDescent="0.25">
      <c r="A45" s="41" t="s">
        <v>36</v>
      </c>
      <c r="B45" s="179">
        <f>Cover_sheet!B24</f>
        <v>45036</v>
      </c>
    </row>
  </sheetData>
  <pageMargins left="0.23622047244094491" right="0.23622047244094491" top="0.74803149606299213" bottom="0.74803149606299213" header="0.31496062992125984" footer="0.31496062992125984"/>
  <pageSetup paperSize="9" scale="44" fitToHeight="2" orientation="portrait" verticalDpi="4"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9D6EF9-D629-4FAC-802F-AB213AFD1915}">
  <sheetPr>
    <tabColor theme="0"/>
  </sheetPr>
  <dimension ref="A1:D71"/>
  <sheetViews>
    <sheetView zoomScaleNormal="100" workbookViewId="0"/>
  </sheetViews>
  <sheetFormatPr defaultColWidth="9.08984375" defaultRowHeight="14" x14ac:dyDescent="0.3"/>
  <cols>
    <col min="1" max="1" width="78.453125" style="105" bestFit="1" customWidth="1"/>
    <col min="2" max="3" width="13.453125" style="105" customWidth="1"/>
    <col min="4" max="4" width="29.54296875" style="105" bestFit="1" customWidth="1"/>
    <col min="5" max="16384" width="9.08984375" style="105"/>
  </cols>
  <sheetData>
    <row r="1" spans="1:4" ht="28" x14ac:dyDescent="0.6">
      <c r="A1" s="111" t="s">
        <v>306</v>
      </c>
    </row>
    <row r="3" spans="1:4" ht="15.5" x14ac:dyDescent="0.35">
      <c r="A3" s="106" t="s">
        <v>339</v>
      </c>
      <c r="B3" s="106" t="s">
        <v>312</v>
      </c>
      <c r="C3" s="106" t="s">
        <v>313</v>
      </c>
      <c r="D3" s="107" t="s">
        <v>360</v>
      </c>
    </row>
    <row r="4" spans="1:4" ht="15.5" x14ac:dyDescent="0.35">
      <c r="A4" s="64" t="s">
        <v>181</v>
      </c>
      <c r="B4" s="64" t="s">
        <v>61</v>
      </c>
      <c r="C4" s="64" t="s">
        <v>48</v>
      </c>
      <c r="D4" s="108" t="s">
        <v>38</v>
      </c>
    </row>
    <row r="5" spans="1:4" ht="15.5" x14ac:dyDescent="0.35">
      <c r="A5" s="64" t="s">
        <v>198</v>
      </c>
      <c r="B5" s="64" t="s">
        <v>63</v>
      </c>
      <c r="C5" s="64" t="s">
        <v>49</v>
      </c>
      <c r="D5" s="108" t="s">
        <v>39</v>
      </c>
    </row>
    <row r="6" spans="1:4" ht="15.5" x14ac:dyDescent="0.35">
      <c r="A6" s="64" t="s">
        <v>199</v>
      </c>
      <c r="B6" s="64" t="s">
        <v>64</v>
      </c>
      <c r="C6" s="64" t="s">
        <v>49</v>
      </c>
      <c r="D6" s="108" t="s">
        <v>39</v>
      </c>
    </row>
    <row r="7" spans="1:4" ht="15.5" x14ac:dyDescent="0.35">
      <c r="A7" s="64" t="s">
        <v>200</v>
      </c>
      <c r="B7" s="64" t="s">
        <v>69</v>
      </c>
      <c r="C7" s="64" t="s">
        <v>50</v>
      </c>
      <c r="D7" s="108" t="s">
        <v>40</v>
      </c>
    </row>
    <row r="8" spans="1:4" ht="15.5" x14ac:dyDescent="0.35">
      <c r="A8" s="64" t="s">
        <v>201</v>
      </c>
      <c r="B8" s="64" t="s">
        <v>70</v>
      </c>
      <c r="C8" s="64" t="s">
        <v>50</v>
      </c>
      <c r="D8" s="108" t="s">
        <v>40</v>
      </c>
    </row>
    <row r="9" spans="1:4" ht="15.5" x14ac:dyDescent="0.35">
      <c r="A9" s="64" t="s">
        <v>203</v>
      </c>
      <c r="B9" s="64" t="s">
        <v>202</v>
      </c>
      <c r="C9" s="64" t="s">
        <v>51</v>
      </c>
      <c r="D9" s="108" t="s">
        <v>41</v>
      </c>
    </row>
    <row r="10" spans="1:4" ht="15.5" x14ac:dyDescent="0.35">
      <c r="A10" s="64" t="s">
        <v>204</v>
      </c>
      <c r="B10" s="64" t="s">
        <v>90</v>
      </c>
      <c r="C10" s="64" t="s">
        <v>55</v>
      </c>
      <c r="D10" s="108" t="s">
        <v>45</v>
      </c>
    </row>
    <row r="11" spans="1:4" ht="15.5" x14ac:dyDescent="0.35">
      <c r="A11" s="64" t="s">
        <v>206</v>
      </c>
      <c r="B11" s="64" t="s">
        <v>205</v>
      </c>
      <c r="C11" s="64" t="s">
        <v>52</v>
      </c>
      <c r="D11" s="108" t="s">
        <v>194</v>
      </c>
    </row>
    <row r="12" spans="1:4" ht="15.5" x14ac:dyDescent="0.35">
      <c r="A12" s="64" t="s">
        <v>88</v>
      </c>
      <c r="B12" s="64" t="s">
        <v>87</v>
      </c>
      <c r="C12" s="64" t="s">
        <v>54</v>
      </c>
      <c r="D12" s="108" t="s">
        <v>44</v>
      </c>
    </row>
    <row r="13" spans="1:4" ht="15.5" x14ac:dyDescent="0.35">
      <c r="A13" s="64" t="s">
        <v>182</v>
      </c>
      <c r="B13" s="64" t="s">
        <v>58</v>
      </c>
      <c r="C13" s="64" t="s">
        <v>47</v>
      </c>
      <c r="D13" s="108" t="s">
        <v>37</v>
      </c>
    </row>
    <row r="14" spans="1:4" ht="15.5" x14ac:dyDescent="0.35">
      <c r="A14" s="64" t="s">
        <v>207</v>
      </c>
      <c r="B14" s="64" t="s">
        <v>62</v>
      </c>
      <c r="C14" s="64" t="s">
        <v>48</v>
      </c>
      <c r="D14" s="108" t="s">
        <v>38</v>
      </c>
    </row>
    <row r="15" spans="1:4" ht="15.5" x14ac:dyDescent="0.35">
      <c r="A15" s="64" t="s">
        <v>209</v>
      </c>
      <c r="B15" s="64" t="s">
        <v>208</v>
      </c>
      <c r="C15" s="64" t="s">
        <v>48</v>
      </c>
      <c r="D15" s="108" t="s">
        <v>38</v>
      </c>
    </row>
    <row r="16" spans="1:4" ht="15.5" x14ac:dyDescent="0.35">
      <c r="A16" s="64" t="s">
        <v>211</v>
      </c>
      <c r="B16" s="64" t="s">
        <v>210</v>
      </c>
      <c r="C16" s="64" t="s">
        <v>51</v>
      </c>
      <c r="D16" s="108" t="s">
        <v>41</v>
      </c>
    </row>
    <row r="17" spans="1:4" ht="15.5" x14ac:dyDescent="0.35">
      <c r="A17" s="64" t="s">
        <v>213</v>
      </c>
      <c r="B17" s="64" t="s">
        <v>212</v>
      </c>
      <c r="C17" s="64" t="s">
        <v>52</v>
      </c>
      <c r="D17" s="108" t="s">
        <v>194</v>
      </c>
    </row>
    <row r="18" spans="1:4" ht="15.5" x14ac:dyDescent="0.35">
      <c r="A18" s="64" t="s">
        <v>214</v>
      </c>
      <c r="B18" s="64" t="s">
        <v>59</v>
      </c>
      <c r="C18" s="64" t="s">
        <v>47</v>
      </c>
      <c r="D18" s="108" t="s">
        <v>37</v>
      </c>
    </row>
    <row r="19" spans="1:4" ht="15.5" x14ac:dyDescent="0.35">
      <c r="A19" s="64" t="s">
        <v>216</v>
      </c>
      <c r="B19" s="64" t="s">
        <v>215</v>
      </c>
      <c r="C19" s="64" t="s">
        <v>50</v>
      </c>
      <c r="D19" s="108" t="s">
        <v>40</v>
      </c>
    </row>
    <row r="20" spans="1:4" ht="15.5" x14ac:dyDescent="0.35">
      <c r="A20" s="64" t="s">
        <v>218</v>
      </c>
      <c r="B20" s="64" t="s">
        <v>217</v>
      </c>
      <c r="C20" s="64" t="s">
        <v>52</v>
      </c>
      <c r="D20" s="108" t="s">
        <v>194</v>
      </c>
    </row>
    <row r="21" spans="1:4" ht="15.5" x14ac:dyDescent="0.35">
      <c r="A21" s="64" t="s">
        <v>184</v>
      </c>
      <c r="B21" s="64" t="s">
        <v>183</v>
      </c>
      <c r="C21" s="64" t="s">
        <v>48</v>
      </c>
      <c r="D21" s="108" t="s">
        <v>38</v>
      </c>
    </row>
    <row r="22" spans="1:4" ht="15.5" x14ac:dyDescent="0.35">
      <c r="A22" s="64" t="s">
        <v>219</v>
      </c>
      <c r="B22" s="64" t="s">
        <v>71</v>
      </c>
      <c r="C22" s="64" t="s">
        <v>50</v>
      </c>
      <c r="D22" s="108" t="s">
        <v>40</v>
      </c>
    </row>
    <row r="23" spans="1:4" ht="15.5" x14ac:dyDescent="0.35">
      <c r="A23" s="64" t="s">
        <v>220</v>
      </c>
      <c r="B23" s="64" t="s">
        <v>91</v>
      </c>
      <c r="C23" s="64" t="s">
        <v>55</v>
      </c>
      <c r="D23" s="108" t="s">
        <v>45</v>
      </c>
    </row>
    <row r="24" spans="1:4" ht="15.5" x14ac:dyDescent="0.35">
      <c r="A24" s="64" t="s">
        <v>221</v>
      </c>
      <c r="B24" s="64" t="s">
        <v>92</v>
      </c>
      <c r="C24" s="64" t="s">
        <v>55</v>
      </c>
      <c r="D24" s="108" t="s">
        <v>45</v>
      </c>
    </row>
    <row r="25" spans="1:4" ht="15.5" x14ac:dyDescent="0.35">
      <c r="A25" s="64" t="s">
        <v>223</v>
      </c>
      <c r="B25" s="64" t="s">
        <v>222</v>
      </c>
      <c r="C25" s="64" t="s">
        <v>52</v>
      </c>
      <c r="D25" s="108" t="s">
        <v>194</v>
      </c>
    </row>
    <row r="26" spans="1:4" ht="15.5" x14ac:dyDescent="0.35">
      <c r="A26" s="64" t="s">
        <v>224</v>
      </c>
      <c r="B26" s="64" t="s">
        <v>80</v>
      </c>
      <c r="C26" s="64" t="s">
        <v>52</v>
      </c>
      <c r="D26" s="108" t="s">
        <v>194</v>
      </c>
    </row>
    <row r="27" spans="1:4" ht="15.5" x14ac:dyDescent="0.35">
      <c r="A27" s="64" t="s">
        <v>186</v>
      </c>
      <c r="B27" s="64" t="s">
        <v>185</v>
      </c>
      <c r="C27" s="64" t="s">
        <v>54</v>
      </c>
      <c r="D27" s="108" t="s">
        <v>44</v>
      </c>
    </row>
    <row r="28" spans="1:4" ht="15.5" x14ac:dyDescent="0.35">
      <c r="A28" s="64" t="s">
        <v>226</v>
      </c>
      <c r="B28" s="64" t="s">
        <v>225</v>
      </c>
      <c r="C28" s="64" t="s">
        <v>54</v>
      </c>
      <c r="D28" s="108" t="s">
        <v>44</v>
      </c>
    </row>
    <row r="29" spans="1:4" ht="15.5" x14ac:dyDescent="0.35">
      <c r="A29" s="64" t="s">
        <v>227</v>
      </c>
      <c r="B29" s="64" t="s">
        <v>81</v>
      </c>
      <c r="C29" s="64" t="s">
        <v>52</v>
      </c>
      <c r="D29" s="108" t="s">
        <v>194</v>
      </c>
    </row>
    <row r="30" spans="1:4" ht="15.5" x14ac:dyDescent="0.35">
      <c r="A30" s="64" t="s">
        <v>82</v>
      </c>
      <c r="B30" s="64" t="s">
        <v>228</v>
      </c>
      <c r="C30" s="64" t="s">
        <v>52</v>
      </c>
      <c r="D30" s="108" t="s">
        <v>194</v>
      </c>
    </row>
    <row r="31" spans="1:4" ht="15.5" x14ac:dyDescent="0.35">
      <c r="A31" s="64" t="s">
        <v>230</v>
      </c>
      <c r="B31" s="64" t="s">
        <v>229</v>
      </c>
      <c r="C31" s="64" t="s">
        <v>52</v>
      </c>
      <c r="D31" s="108" t="s">
        <v>194</v>
      </c>
    </row>
    <row r="32" spans="1:4" ht="15.5" x14ac:dyDescent="0.35">
      <c r="A32" s="64" t="s">
        <v>231</v>
      </c>
      <c r="B32" s="64" t="s">
        <v>73</v>
      </c>
      <c r="C32" s="64" t="s">
        <v>50</v>
      </c>
      <c r="D32" s="108" t="s">
        <v>40</v>
      </c>
    </row>
    <row r="33" spans="1:4" ht="15.5" x14ac:dyDescent="0.35">
      <c r="A33" s="64" t="s">
        <v>233</v>
      </c>
      <c r="B33" s="64" t="s">
        <v>232</v>
      </c>
      <c r="C33" s="64" t="s">
        <v>51</v>
      </c>
      <c r="D33" s="108" t="s">
        <v>41</v>
      </c>
    </row>
    <row r="34" spans="1:4" ht="15.5" x14ac:dyDescent="0.35">
      <c r="A34" s="64" t="s">
        <v>235</v>
      </c>
      <c r="B34" s="64" t="s">
        <v>234</v>
      </c>
      <c r="C34" s="64" t="s">
        <v>51</v>
      </c>
      <c r="D34" s="108" t="s">
        <v>41</v>
      </c>
    </row>
    <row r="35" spans="1:4" ht="15.5" x14ac:dyDescent="0.35">
      <c r="A35" s="64" t="s">
        <v>237</v>
      </c>
      <c r="B35" s="64" t="s">
        <v>236</v>
      </c>
      <c r="C35" s="64" t="s">
        <v>51</v>
      </c>
      <c r="D35" s="108" t="s">
        <v>41</v>
      </c>
    </row>
    <row r="36" spans="1:4" ht="15.5" x14ac:dyDescent="0.35">
      <c r="A36" s="64" t="s">
        <v>239</v>
      </c>
      <c r="B36" s="64" t="s">
        <v>238</v>
      </c>
      <c r="C36" s="64" t="s">
        <v>54</v>
      </c>
      <c r="D36" s="108" t="s">
        <v>44</v>
      </c>
    </row>
    <row r="37" spans="1:4" ht="15.5" x14ac:dyDescent="0.35">
      <c r="A37" s="64" t="s">
        <v>240</v>
      </c>
      <c r="B37" s="64" t="s">
        <v>74</v>
      </c>
      <c r="C37" s="64" t="s">
        <v>51</v>
      </c>
      <c r="D37" s="108" t="s">
        <v>41</v>
      </c>
    </row>
    <row r="38" spans="1:4" ht="15.5" x14ac:dyDescent="0.35">
      <c r="A38" s="64" t="s">
        <v>242</v>
      </c>
      <c r="B38" s="64" t="s">
        <v>241</v>
      </c>
      <c r="C38" s="64" t="s">
        <v>54</v>
      </c>
      <c r="D38" s="108" t="s">
        <v>44</v>
      </c>
    </row>
    <row r="39" spans="1:4" ht="15.5" x14ac:dyDescent="0.35">
      <c r="A39" s="64" t="s">
        <v>188</v>
      </c>
      <c r="B39" s="64" t="s">
        <v>187</v>
      </c>
      <c r="C39" s="64" t="s">
        <v>52</v>
      </c>
      <c r="D39" s="108" t="s">
        <v>194</v>
      </c>
    </row>
    <row r="40" spans="1:4" ht="15.5" x14ac:dyDescent="0.35">
      <c r="A40" s="64" t="s">
        <v>243</v>
      </c>
      <c r="B40" s="64" t="s">
        <v>79</v>
      </c>
      <c r="C40" s="64" t="s">
        <v>52</v>
      </c>
      <c r="D40" s="108" t="s">
        <v>194</v>
      </c>
    </row>
    <row r="41" spans="1:4" ht="15.5" x14ac:dyDescent="0.35">
      <c r="A41" s="64" t="s">
        <v>244</v>
      </c>
      <c r="B41" s="64" t="s">
        <v>83</v>
      </c>
      <c r="C41" s="64" t="s">
        <v>52</v>
      </c>
      <c r="D41" s="108" t="s">
        <v>194</v>
      </c>
    </row>
    <row r="42" spans="1:4" ht="15.5" x14ac:dyDescent="0.35">
      <c r="A42" s="64" t="s">
        <v>246</v>
      </c>
      <c r="B42" s="64" t="s">
        <v>245</v>
      </c>
      <c r="C42" s="64" t="s">
        <v>48</v>
      </c>
      <c r="D42" s="108" t="s">
        <v>38</v>
      </c>
    </row>
    <row r="43" spans="1:4" ht="15.5" x14ac:dyDescent="0.35">
      <c r="A43" s="64" t="s">
        <v>248</v>
      </c>
      <c r="B43" s="64" t="s">
        <v>247</v>
      </c>
      <c r="C43" s="64" t="s">
        <v>49</v>
      </c>
      <c r="D43" s="108" t="s">
        <v>39</v>
      </c>
    </row>
    <row r="44" spans="1:4" ht="15.5" x14ac:dyDescent="0.35">
      <c r="A44" s="64" t="s">
        <v>189</v>
      </c>
      <c r="B44" s="64" t="s">
        <v>65</v>
      </c>
      <c r="C44" s="64" t="s">
        <v>49</v>
      </c>
      <c r="D44" s="108" t="s">
        <v>39</v>
      </c>
    </row>
    <row r="45" spans="1:4" ht="15.5" x14ac:dyDescent="0.35">
      <c r="A45" s="64" t="s">
        <v>249</v>
      </c>
      <c r="B45" s="64" t="s">
        <v>66</v>
      </c>
      <c r="C45" s="64" t="s">
        <v>49</v>
      </c>
      <c r="D45" s="108" t="s">
        <v>39</v>
      </c>
    </row>
    <row r="46" spans="1:4" ht="15.5" x14ac:dyDescent="0.35">
      <c r="A46" s="64" t="s">
        <v>250</v>
      </c>
      <c r="B46" s="64" t="s">
        <v>60</v>
      </c>
      <c r="C46" s="64" t="s">
        <v>47</v>
      </c>
      <c r="D46" s="108" t="s">
        <v>37</v>
      </c>
    </row>
    <row r="47" spans="1:4" ht="15.5" x14ac:dyDescent="0.35">
      <c r="A47" s="64" t="s">
        <v>252</v>
      </c>
      <c r="B47" s="64" t="s">
        <v>251</v>
      </c>
      <c r="C47" s="64" t="s">
        <v>47</v>
      </c>
      <c r="D47" s="108" t="s">
        <v>37</v>
      </c>
    </row>
    <row r="48" spans="1:4" ht="15.5" x14ac:dyDescent="0.35">
      <c r="A48" s="64" t="s">
        <v>253</v>
      </c>
      <c r="B48" s="64" t="s">
        <v>75</v>
      </c>
      <c r="C48" s="64" t="s">
        <v>51</v>
      </c>
      <c r="D48" s="108" t="s">
        <v>41</v>
      </c>
    </row>
    <row r="49" spans="1:4" ht="15.5" x14ac:dyDescent="0.35">
      <c r="A49" s="64" t="s">
        <v>254</v>
      </c>
      <c r="B49" s="64" t="s">
        <v>76</v>
      </c>
      <c r="C49" s="64" t="s">
        <v>51</v>
      </c>
      <c r="D49" s="108" t="s">
        <v>41</v>
      </c>
    </row>
    <row r="50" spans="1:4" ht="15.5" x14ac:dyDescent="0.35">
      <c r="A50" s="64" t="s">
        <v>283</v>
      </c>
      <c r="B50" s="64" t="s">
        <v>67</v>
      </c>
      <c r="C50" s="64" t="s">
        <v>49</v>
      </c>
      <c r="D50" s="108" t="s">
        <v>39</v>
      </c>
    </row>
    <row r="51" spans="1:4" ht="15.5" x14ac:dyDescent="0.35">
      <c r="A51" s="64" t="s">
        <v>256</v>
      </c>
      <c r="B51" s="64" t="s">
        <v>255</v>
      </c>
      <c r="C51" s="64" t="s">
        <v>53</v>
      </c>
      <c r="D51" s="108" t="s">
        <v>43</v>
      </c>
    </row>
    <row r="52" spans="1:4" ht="15.5" x14ac:dyDescent="0.35">
      <c r="A52" s="64" t="s">
        <v>258</v>
      </c>
      <c r="B52" s="64" t="s">
        <v>257</v>
      </c>
      <c r="C52" s="64" t="s">
        <v>53</v>
      </c>
      <c r="D52" s="108" t="s">
        <v>43</v>
      </c>
    </row>
    <row r="53" spans="1:4" ht="15.5" x14ac:dyDescent="0.35">
      <c r="A53" s="64" t="s">
        <v>260</v>
      </c>
      <c r="B53" s="64" t="s">
        <v>259</v>
      </c>
      <c r="C53" s="64" t="s">
        <v>53</v>
      </c>
      <c r="D53" s="108" t="s">
        <v>43</v>
      </c>
    </row>
    <row r="54" spans="1:4" ht="15.5" x14ac:dyDescent="0.35">
      <c r="A54" s="64" t="s">
        <v>262</v>
      </c>
      <c r="B54" s="64" t="s">
        <v>261</v>
      </c>
      <c r="C54" s="64" t="s">
        <v>53</v>
      </c>
      <c r="D54" s="108" t="s">
        <v>43</v>
      </c>
    </row>
    <row r="55" spans="1:4" ht="15.5" x14ac:dyDescent="0.35">
      <c r="A55" s="64" t="s">
        <v>263</v>
      </c>
      <c r="B55" s="64" t="s">
        <v>85</v>
      </c>
      <c r="C55" s="64" t="s">
        <v>53</v>
      </c>
      <c r="D55" s="108" t="s">
        <v>43</v>
      </c>
    </row>
    <row r="56" spans="1:4" ht="15.5" x14ac:dyDescent="0.35">
      <c r="A56" s="64" t="s">
        <v>282</v>
      </c>
      <c r="B56" s="64" t="s">
        <v>264</v>
      </c>
      <c r="C56" s="64" t="s">
        <v>53</v>
      </c>
      <c r="D56" s="108" t="s">
        <v>43</v>
      </c>
    </row>
    <row r="57" spans="1:4" ht="15.5" x14ac:dyDescent="0.35">
      <c r="A57" s="64" t="s">
        <v>281</v>
      </c>
      <c r="B57" s="64" t="s">
        <v>84</v>
      </c>
      <c r="C57" s="64" t="s">
        <v>53</v>
      </c>
      <c r="D57" s="108" t="s">
        <v>43</v>
      </c>
    </row>
    <row r="58" spans="1:4" ht="15.5" x14ac:dyDescent="0.35">
      <c r="A58" s="64" t="s">
        <v>266</v>
      </c>
      <c r="B58" s="64" t="s">
        <v>265</v>
      </c>
      <c r="C58" s="64" t="s">
        <v>53</v>
      </c>
      <c r="D58" s="108" t="s">
        <v>43</v>
      </c>
    </row>
    <row r="59" spans="1:4" ht="15.5" x14ac:dyDescent="0.35">
      <c r="A59" s="64" t="s">
        <v>268</v>
      </c>
      <c r="B59" s="64" t="s">
        <v>267</v>
      </c>
      <c r="C59" s="64" t="s">
        <v>53</v>
      </c>
      <c r="D59" s="108" t="s">
        <v>43</v>
      </c>
    </row>
    <row r="60" spans="1:4" ht="15.5" x14ac:dyDescent="0.35">
      <c r="A60" s="64" t="s">
        <v>270</v>
      </c>
      <c r="B60" s="64" t="s">
        <v>269</v>
      </c>
      <c r="C60" s="64" t="s">
        <v>53</v>
      </c>
      <c r="D60" s="108" t="s">
        <v>43</v>
      </c>
    </row>
    <row r="61" spans="1:4" ht="15.5" x14ac:dyDescent="0.35">
      <c r="A61" s="64" t="s">
        <v>190</v>
      </c>
      <c r="B61" s="64" t="s">
        <v>86</v>
      </c>
      <c r="C61" s="64" t="s">
        <v>53</v>
      </c>
      <c r="D61" s="108" t="s">
        <v>43</v>
      </c>
    </row>
    <row r="62" spans="1:4" ht="15.5" x14ac:dyDescent="0.35">
      <c r="A62" s="64" t="s">
        <v>355</v>
      </c>
      <c r="B62" s="64" t="s">
        <v>191</v>
      </c>
      <c r="C62" s="64" t="s">
        <v>53</v>
      </c>
      <c r="D62" s="108" t="s">
        <v>43</v>
      </c>
    </row>
    <row r="63" spans="1:4" ht="15.5" x14ac:dyDescent="0.35">
      <c r="A63" s="64" t="s">
        <v>271</v>
      </c>
      <c r="B63" s="64" t="s">
        <v>77</v>
      </c>
      <c r="C63" s="64" t="s">
        <v>52</v>
      </c>
      <c r="D63" s="108" t="s">
        <v>194</v>
      </c>
    </row>
    <row r="64" spans="1:4" ht="15.5" x14ac:dyDescent="0.35">
      <c r="A64" s="64" t="s">
        <v>272</v>
      </c>
      <c r="B64" s="64" t="s">
        <v>72</v>
      </c>
      <c r="C64" s="64" t="s">
        <v>50</v>
      </c>
      <c r="D64" s="108" t="s">
        <v>40</v>
      </c>
    </row>
    <row r="65" spans="1:4" ht="15.5" x14ac:dyDescent="0.35">
      <c r="A65" s="64" t="s">
        <v>193</v>
      </c>
      <c r="B65" s="64" t="s">
        <v>192</v>
      </c>
      <c r="C65" s="64" t="s">
        <v>49</v>
      </c>
      <c r="D65" s="108" t="s">
        <v>39</v>
      </c>
    </row>
    <row r="66" spans="1:4" ht="15.5" x14ac:dyDescent="0.35">
      <c r="A66" s="64" t="s">
        <v>274</v>
      </c>
      <c r="B66" s="64" t="s">
        <v>273</v>
      </c>
      <c r="C66" s="64" t="str">
        <f>B66</f>
        <v>E47000004</v>
      </c>
      <c r="D66" s="108" t="s">
        <v>38</v>
      </c>
    </row>
    <row r="67" spans="1:4" ht="15.5" x14ac:dyDescent="0.35">
      <c r="A67" s="64" t="s">
        <v>276</v>
      </c>
      <c r="B67" s="64" t="s">
        <v>275</v>
      </c>
      <c r="C67" s="64" t="str">
        <f>B67</f>
        <v>E47000006</v>
      </c>
      <c r="D67" s="108" t="s">
        <v>37</v>
      </c>
    </row>
    <row r="68" spans="1:4" ht="15.5" x14ac:dyDescent="0.35">
      <c r="A68" s="64" t="s">
        <v>278</v>
      </c>
      <c r="B68" s="64" t="s">
        <v>277</v>
      </c>
      <c r="C68" s="64" t="str">
        <f>B68</f>
        <v>E47000007</v>
      </c>
      <c r="D68" s="108" t="s">
        <v>41</v>
      </c>
    </row>
    <row r="69" spans="1:4" ht="15.5" x14ac:dyDescent="0.35">
      <c r="A69" s="109" t="s">
        <v>280</v>
      </c>
      <c r="B69" s="109" t="s">
        <v>279</v>
      </c>
      <c r="C69" s="109" t="str">
        <f>B69</f>
        <v>E47000009</v>
      </c>
      <c r="D69" s="110" t="s">
        <v>45</v>
      </c>
    </row>
    <row r="71" spans="1:4" x14ac:dyDescent="0.3">
      <c r="A71" s="105" t="s">
        <v>340</v>
      </c>
    </row>
  </sheetData>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E384DB-DE3C-4AD5-BF48-5C8DB4E91C8B}">
  <sheetPr>
    <tabColor theme="0"/>
  </sheetPr>
  <dimension ref="A1:D15"/>
  <sheetViews>
    <sheetView showGridLines="0" workbookViewId="0"/>
  </sheetViews>
  <sheetFormatPr defaultColWidth="8.90625" defaultRowHeight="14" x14ac:dyDescent="0.3"/>
  <cols>
    <col min="1" max="1" width="37.453125" style="117" customWidth="1"/>
    <col min="2" max="2" width="96.453125" style="117" customWidth="1"/>
    <col min="3" max="4" width="18.54296875" style="117" customWidth="1"/>
    <col min="5" max="16384" width="8.90625" style="117"/>
  </cols>
  <sheetData>
    <row r="1" spans="1:4" ht="28" x14ac:dyDescent="0.6">
      <c r="A1" s="1" t="s">
        <v>6</v>
      </c>
    </row>
    <row r="2" spans="1:4" ht="15.5" x14ac:dyDescent="0.35">
      <c r="A2" s="92" t="s">
        <v>7</v>
      </c>
      <c r="B2" s="93">
        <f>Cover_sheet!$B$23</f>
        <v>45008</v>
      </c>
    </row>
    <row r="3" spans="1:4" ht="15.5" x14ac:dyDescent="0.35">
      <c r="A3" s="92" t="s">
        <v>8</v>
      </c>
      <c r="B3" s="93" t="s">
        <v>390</v>
      </c>
    </row>
    <row r="4" spans="1:4" ht="15.5" x14ac:dyDescent="0.35">
      <c r="A4" s="92" t="s">
        <v>9</v>
      </c>
      <c r="B4" s="93" t="s">
        <v>10</v>
      </c>
    </row>
    <row r="5" spans="1:4" ht="18" x14ac:dyDescent="0.4">
      <c r="A5" s="94" t="s">
        <v>11</v>
      </c>
      <c r="B5" s="104"/>
    </row>
    <row r="6" spans="1:4" ht="15.5" x14ac:dyDescent="0.35">
      <c r="A6" s="4" t="s">
        <v>12</v>
      </c>
      <c r="B6" s="4"/>
    </row>
    <row r="7" spans="1:4" ht="46.5" x14ac:dyDescent="0.35">
      <c r="A7" s="95" t="s">
        <v>13</v>
      </c>
      <c r="B7" s="96" t="s">
        <v>14</v>
      </c>
      <c r="C7" s="97" t="s">
        <v>15</v>
      </c>
      <c r="D7" s="97" t="s">
        <v>16</v>
      </c>
    </row>
    <row r="8" spans="1:4" ht="15.5" x14ac:dyDescent="0.35">
      <c r="A8" s="98" t="s">
        <v>17</v>
      </c>
      <c r="B8" s="99" t="s">
        <v>17</v>
      </c>
      <c r="C8" s="177">
        <f>Cover_sheet!$B$23</f>
        <v>45008</v>
      </c>
      <c r="D8" s="177">
        <f>Cover_sheet!$B$24</f>
        <v>45036</v>
      </c>
    </row>
    <row r="9" spans="1:4" ht="15.5" x14ac:dyDescent="0.35">
      <c r="A9" s="98" t="s">
        <v>297</v>
      </c>
      <c r="B9" s="99" t="s">
        <v>296</v>
      </c>
      <c r="C9" s="177">
        <f>Cover_sheet!$B$23</f>
        <v>45008</v>
      </c>
      <c r="D9" s="177">
        <f>Cover_sheet!$B$24</f>
        <v>45036</v>
      </c>
    </row>
    <row r="10" spans="1:4" ht="15.5" x14ac:dyDescent="0.35">
      <c r="A10" s="98" t="s">
        <v>298</v>
      </c>
      <c r="B10" s="99" t="s">
        <v>292</v>
      </c>
      <c r="C10" s="177">
        <f>Cover_sheet!$B$23</f>
        <v>45008</v>
      </c>
      <c r="D10" s="177">
        <f>Cover_sheet!$B$24</f>
        <v>45036</v>
      </c>
    </row>
    <row r="11" spans="1:4" ht="15.5" x14ac:dyDescent="0.35">
      <c r="A11" s="98" t="s">
        <v>299</v>
      </c>
      <c r="B11" s="99" t="s">
        <v>338</v>
      </c>
      <c r="C11" s="177">
        <f>Cover_sheet!$B$23</f>
        <v>45008</v>
      </c>
      <c r="D11" s="177">
        <f>Cover_sheet!$B$24</f>
        <v>45036</v>
      </c>
    </row>
    <row r="12" spans="1:4" ht="15.5" x14ac:dyDescent="0.35">
      <c r="A12" s="98" t="s">
        <v>300</v>
      </c>
      <c r="B12" s="99" t="s">
        <v>293</v>
      </c>
      <c r="C12" s="177">
        <f>Cover_sheet!$B$23</f>
        <v>45008</v>
      </c>
      <c r="D12" s="177">
        <f>Cover_sheet!$B$24</f>
        <v>45036</v>
      </c>
    </row>
    <row r="13" spans="1:4" ht="15.5" x14ac:dyDescent="0.35">
      <c r="A13" s="98" t="s">
        <v>301</v>
      </c>
      <c r="B13" s="99" t="s">
        <v>294</v>
      </c>
      <c r="C13" s="177">
        <f>Cover_sheet!$B$23</f>
        <v>45008</v>
      </c>
      <c r="D13" s="177">
        <f>Cover_sheet!$B$24</f>
        <v>45036</v>
      </c>
    </row>
    <row r="14" spans="1:4" ht="15.5" x14ac:dyDescent="0.35">
      <c r="A14" s="98" t="s">
        <v>302</v>
      </c>
      <c r="B14" s="99" t="s">
        <v>295</v>
      </c>
      <c r="C14" s="177">
        <f>Cover_sheet!$B$23</f>
        <v>45008</v>
      </c>
      <c r="D14" s="177">
        <f>Cover_sheet!$B$24</f>
        <v>45036</v>
      </c>
    </row>
    <row r="15" spans="1:4" ht="15.5" x14ac:dyDescent="0.35">
      <c r="A15" s="100" t="s">
        <v>303</v>
      </c>
      <c r="B15" s="101" t="s">
        <v>314</v>
      </c>
      <c r="C15" s="178">
        <f>Cover_sheet!$B$23</f>
        <v>45008</v>
      </c>
      <c r="D15" s="178">
        <f>Cover_sheet!$B$24</f>
        <v>45036</v>
      </c>
    </row>
  </sheetData>
  <hyperlinks>
    <hyperlink ref="A8" location="Summary!A1" display="Summary" xr:uid="{2D2E0513-E4B4-48BD-B535-6B80CA25B3C4}"/>
    <hyperlink ref="A15" location="'T7'!A1" display="T7" xr:uid="{D4C526C2-78BA-44AB-A731-5B3A025AFA6B}"/>
    <hyperlink ref="A14" location="'T6'!A1" display="T6" xr:uid="{8F746A56-FCC2-4A8D-9347-5C611ECD7A4A}"/>
    <hyperlink ref="A13" location="'T5'!A1" display="T5" xr:uid="{8C5B832F-37DE-4796-88D2-857B0F84EA68}"/>
    <hyperlink ref="A12" location="'T4'!A1" display="T4" xr:uid="{9B65B6F1-9AC1-4C9E-9B78-0FD8F65247D2}"/>
    <hyperlink ref="A11" location="'T3'!A1" display="T3" xr:uid="{765D4507-2D7E-4013-BBBE-DD28609090D8}"/>
    <hyperlink ref="A10" location="'T2'!A1" display="T2" xr:uid="{44821737-43AB-4978-B3F3-B0BF6B1C870B}"/>
    <hyperlink ref="A9" location="'T1'!A1" display="T1" xr:uid="{6117F533-DF7A-4624-8DA0-CB180A6A80A5}"/>
  </hyperlink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1:A22"/>
  <sheetViews>
    <sheetView showGridLines="0" workbookViewId="0"/>
  </sheetViews>
  <sheetFormatPr defaultColWidth="8.90625" defaultRowHeight="14" x14ac:dyDescent="0.3"/>
  <cols>
    <col min="1" max="1" width="200.54296875" style="105" customWidth="1"/>
    <col min="2" max="16384" width="8.90625" style="105"/>
  </cols>
  <sheetData>
    <row r="1" spans="1:1" ht="28" x14ac:dyDescent="0.6">
      <c r="A1" s="5" t="s">
        <v>19</v>
      </c>
    </row>
    <row r="2" spans="1:1" ht="15.5" x14ac:dyDescent="0.35">
      <c r="A2" s="7" t="s">
        <v>20</v>
      </c>
    </row>
    <row r="3" spans="1:1" ht="15.5" x14ac:dyDescent="0.35">
      <c r="A3" s="7"/>
    </row>
    <row r="4" spans="1:1" ht="15.5" x14ac:dyDescent="0.35">
      <c r="A4" s="7"/>
    </row>
    <row r="5" spans="1:1" ht="12.65" customHeight="1" x14ac:dyDescent="0.3">
      <c r="A5" s="118" t="s">
        <v>284</v>
      </c>
    </row>
    <row r="6" spans="1:1" ht="15.5" x14ac:dyDescent="0.3">
      <c r="A6" s="113" t="s">
        <v>286</v>
      </c>
    </row>
    <row r="7" spans="1:1" ht="15.5" x14ac:dyDescent="0.3">
      <c r="A7" s="113" t="s">
        <v>289</v>
      </c>
    </row>
    <row r="8" spans="1:1" ht="15.5" x14ac:dyDescent="0.3">
      <c r="A8" s="113" t="s">
        <v>391</v>
      </c>
    </row>
    <row r="9" spans="1:1" ht="15.5" x14ac:dyDescent="0.3">
      <c r="A9" s="113" t="s">
        <v>392</v>
      </c>
    </row>
    <row r="10" spans="1:1" ht="15.5" x14ac:dyDescent="0.3">
      <c r="A10" s="113" t="s">
        <v>285</v>
      </c>
    </row>
    <row r="11" spans="1:1" ht="15.5" x14ac:dyDescent="0.3">
      <c r="A11" s="119" t="s">
        <v>288</v>
      </c>
    </row>
    <row r="14" spans="1:1" ht="15.5" x14ac:dyDescent="0.35">
      <c r="A14" s="120" t="s">
        <v>287</v>
      </c>
    </row>
    <row r="15" spans="1:1" ht="31" x14ac:dyDescent="0.3">
      <c r="A15" s="184" t="s">
        <v>401</v>
      </c>
    </row>
    <row r="16" spans="1:1" ht="31" x14ac:dyDescent="0.3">
      <c r="A16" s="184" t="s">
        <v>398</v>
      </c>
    </row>
    <row r="17" spans="1:1" ht="31" x14ac:dyDescent="0.3">
      <c r="A17" s="184" t="s">
        <v>393</v>
      </c>
    </row>
    <row r="18" spans="1:1" ht="32.4" customHeight="1" x14ac:dyDescent="0.3">
      <c r="A18" s="184" t="s">
        <v>394</v>
      </c>
    </row>
    <row r="19" spans="1:1" ht="31" x14ac:dyDescent="0.3">
      <c r="A19" s="184" t="s">
        <v>397</v>
      </c>
    </row>
    <row r="20" spans="1:1" ht="31" x14ac:dyDescent="0.3">
      <c r="A20" s="184" t="s">
        <v>395</v>
      </c>
    </row>
    <row r="21" spans="1:1" ht="15.5" x14ac:dyDescent="0.3">
      <c r="A21" s="184" t="s">
        <v>396</v>
      </c>
    </row>
    <row r="22" spans="1:1" ht="15.5" x14ac:dyDescent="0.3">
      <c r="A22" s="184" t="s">
        <v>399</v>
      </c>
    </row>
  </sheetData>
  <hyperlinks>
    <hyperlink ref="A11" r:id="rId1" display="Green Homes Grant Local Autority Delivery Scheme webpage (opens in new window)." xr:uid="{896133F8-B2F9-449E-AEA7-5ADD05421433}"/>
  </hyperlinks>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D5055D-61DF-4786-9BAD-2BFB5A9C70E3}">
  <sheetPr>
    <tabColor theme="0"/>
  </sheetPr>
  <dimension ref="A1:B43"/>
  <sheetViews>
    <sheetView showGridLines="0" zoomScaleNormal="100" workbookViewId="0"/>
  </sheetViews>
  <sheetFormatPr defaultColWidth="8.90625" defaultRowHeight="14" x14ac:dyDescent="0.3"/>
  <cols>
    <col min="1" max="1" width="111.08984375" style="105" customWidth="1"/>
    <col min="2" max="2" width="110.90625" style="105" customWidth="1"/>
    <col min="3" max="16384" width="8.90625" style="105"/>
  </cols>
  <sheetData>
    <row r="1" spans="1:2" ht="28" x14ac:dyDescent="0.6">
      <c r="A1" s="5" t="s">
        <v>18</v>
      </c>
    </row>
    <row r="2" spans="1:2" ht="18" customHeight="1" x14ac:dyDescent="0.35">
      <c r="A2" s="71" t="s">
        <v>322</v>
      </c>
    </row>
    <row r="3" spans="1:2" ht="18.649999999999999" customHeight="1" x14ac:dyDescent="0.35">
      <c r="A3" s="71" t="s">
        <v>321</v>
      </c>
    </row>
    <row r="4" spans="1:2" ht="26.4" customHeight="1" x14ac:dyDescent="0.4">
      <c r="A4" s="6" t="s">
        <v>335</v>
      </c>
      <c r="B4" s="6" t="s">
        <v>336</v>
      </c>
    </row>
    <row r="23" spans="1:2" ht="22.4" customHeight="1" x14ac:dyDescent="0.4">
      <c r="A23" s="6" t="s">
        <v>359</v>
      </c>
      <c r="B23" s="6" t="s">
        <v>323</v>
      </c>
    </row>
    <row r="43" spans="1:2" ht="22.65" customHeight="1" x14ac:dyDescent="0.4">
      <c r="A43" s="6" t="s">
        <v>324</v>
      </c>
      <c r="B43" s="6" t="s">
        <v>325</v>
      </c>
    </row>
  </sheetData>
  <pageMargins left="0.7" right="0.7" top="0.75" bottom="0.75" header="0.3" footer="0.3"/>
  <pageSetup paperSize="9"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6637AD-7AD0-47D3-A8B4-E7600672FAC9}">
  <sheetPr>
    <tabColor theme="4" tint="0.79998168889431442"/>
    <pageSetUpPr fitToPage="1"/>
  </sheetPr>
  <dimension ref="A1:F28"/>
  <sheetViews>
    <sheetView showGridLines="0" zoomScaleNormal="100" workbookViewId="0">
      <pane ySplit="7" topLeftCell="A8" activePane="bottomLeft" state="frozen"/>
      <selection activeCell="A8" sqref="A8"/>
      <selection pane="bottomLeft" activeCell="A8" sqref="A8"/>
    </sheetView>
  </sheetViews>
  <sheetFormatPr defaultColWidth="9" defaultRowHeight="14" x14ac:dyDescent="0.3"/>
  <cols>
    <col min="1" max="1" width="25.453125" style="105" customWidth="1"/>
    <col min="2" max="2" width="23.54296875" style="105" customWidth="1"/>
    <col min="3" max="5" width="14.54296875" style="105" customWidth="1"/>
    <col min="6" max="16384" width="9" style="105"/>
  </cols>
  <sheetData>
    <row r="1" spans="1:6" s="122" customFormat="1" ht="28" x14ac:dyDescent="0.35">
      <c r="A1" s="121" t="s">
        <v>330</v>
      </c>
    </row>
    <row r="2" spans="1:6" s="20" customFormat="1" ht="15.5" x14ac:dyDescent="0.35">
      <c r="A2" s="24" t="s">
        <v>172</v>
      </c>
      <c r="B2" s="31"/>
      <c r="C2" s="31"/>
      <c r="D2" s="31"/>
      <c r="E2" s="31"/>
    </row>
    <row r="3" spans="1:6" s="20" customFormat="1" ht="15.5" x14ac:dyDescent="0.35">
      <c r="A3" s="24" t="s">
        <v>164</v>
      </c>
      <c r="B3" s="21"/>
      <c r="C3" s="23"/>
      <c r="D3" s="23"/>
      <c r="E3" s="23"/>
    </row>
    <row r="4" spans="1:6" s="20" customFormat="1" ht="15.5" x14ac:dyDescent="0.35">
      <c r="A4" s="24" t="s">
        <v>163</v>
      </c>
      <c r="B4" s="21"/>
      <c r="C4" s="23"/>
      <c r="D4" s="23"/>
      <c r="E4" s="23"/>
    </row>
    <row r="5" spans="1:6" s="20" customFormat="1" ht="15.5" x14ac:dyDescent="0.35">
      <c r="A5" s="24" t="s">
        <v>166</v>
      </c>
      <c r="B5" s="21"/>
      <c r="C5" s="23"/>
      <c r="D5" s="23"/>
      <c r="E5" s="23"/>
    </row>
    <row r="6" spans="1:6" s="20" customFormat="1" ht="18" x14ac:dyDescent="0.4">
      <c r="A6" s="22"/>
      <c r="B6" s="21"/>
      <c r="C6" s="21"/>
      <c r="D6" s="21"/>
      <c r="E6" s="21"/>
      <c r="F6" s="21"/>
    </row>
    <row r="7" spans="1:6" ht="60.75" customHeight="1" x14ac:dyDescent="0.3">
      <c r="A7" s="40" t="s">
        <v>307</v>
      </c>
      <c r="B7" s="123" t="s">
        <v>357</v>
      </c>
    </row>
    <row r="8" spans="1:6" ht="16.399999999999999" customHeight="1" x14ac:dyDescent="0.35">
      <c r="A8" s="124" t="s">
        <v>173</v>
      </c>
      <c r="B8" s="125">
        <v>53</v>
      </c>
      <c r="C8" s="126"/>
    </row>
    <row r="9" spans="1:6" ht="16.399999999999999" customHeight="1" x14ac:dyDescent="0.35">
      <c r="A9" s="124" t="s">
        <v>174</v>
      </c>
      <c r="B9" s="125">
        <v>92</v>
      </c>
      <c r="C9" s="126"/>
    </row>
    <row r="10" spans="1:6" ht="16.399999999999999" customHeight="1" x14ac:dyDescent="0.35">
      <c r="A10" s="124" t="s">
        <v>175</v>
      </c>
      <c r="B10" s="125">
        <v>145</v>
      </c>
      <c r="C10" s="126"/>
    </row>
    <row r="11" spans="1:6" ht="16.399999999999999" customHeight="1" x14ac:dyDescent="0.35">
      <c r="A11" s="124" t="s">
        <v>176</v>
      </c>
      <c r="B11" s="125">
        <v>104</v>
      </c>
      <c r="C11" s="126"/>
    </row>
    <row r="12" spans="1:6" ht="16.399999999999999" customHeight="1" x14ac:dyDescent="0.35">
      <c r="A12" s="124" t="s">
        <v>177</v>
      </c>
      <c r="B12" s="125">
        <v>166</v>
      </c>
      <c r="C12" s="126"/>
    </row>
    <row r="13" spans="1:6" ht="16.399999999999999" customHeight="1" x14ac:dyDescent="0.35">
      <c r="A13" s="124" t="s">
        <v>178</v>
      </c>
      <c r="B13" s="125">
        <v>150</v>
      </c>
      <c r="C13" s="126"/>
    </row>
    <row r="14" spans="1:6" ht="16.399999999999999" customHeight="1" x14ac:dyDescent="0.35">
      <c r="A14" s="124" t="s">
        <v>179</v>
      </c>
      <c r="B14" s="125">
        <v>147</v>
      </c>
      <c r="C14" s="126"/>
    </row>
    <row r="15" spans="1:6" ht="16.399999999999999" customHeight="1" x14ac:dyDescent="0.35">
      <c r="A15" s="124" t="s">
        <v>180</v>
      </c>
      <c r="B15" s="125">
        <v>246</v>
      </c>
      <c r="C15" s="126"/>
    </row>
    <row r="16" spans="1:6" ht="16.399999999999999" customHeight="1" x14ac:dyDescent="0.35">
      <c r="A16" s="180" t="s">
        <v>305</v>
      </c>
      <c r="B16" s="181">
        <v>860</v>
      </c>
      <c r="C16" s="126"/>
    </row>
    <row r="17" spans="1:3" ht="16.399999999999999" customHeight="1" x14ac:dyDescent="0.35">
      <c r="A17" s="124" t="s">
        <v>383</v>
      </c>
      <c r="B17" s="125">
        <v>298</v>
      </c>
      <c r="C17" s="126"/>
    </row>
    <row r="18" spans="1:3" ht="16.399999999999999" customHeight="1" thickBot="1" x14ac:dyDescent="0.4">
      <c r="A18" s="180" t="s">
        <v>386</v>
      </c>
      <c r="B18" s="181">
        <v>492</v>
      </c>
      <c r="C18" s="126"/>
    </row>
    <row r="19" spans="1:3" ht="16.399999999999999" customHeight="1" thickTop="1" x14ac:dyDescent="0.35">
      <c r="A19" s="8" t="s">
        <v>93</v>
      </c>
      <c r="B19" s="83">
        <v>2753</v>
      </c>
    </row>
    <row r="20" spans="1:3" ht="27" customHeight="1" x14ac:dyDescent="0.3">
      <c r="A20" s="112" t="s">
        <v>310</v>
      </c>
    </row>
    <row r="21" spans="1:3" x14ac:dyDescent="0.3">
      <c r="A21" s="112" t="s">
        <v>309</v>
      </c>
    </row>
    <row r="22" spans="1:3" x14ac:dyDescent="0.3">
      <c r="A22" s="112" t="s">
        <v>402</v>
      </c>
    </row>
    <row r="23" spans="1:3" ht="13.5" customHeight="1" x14ac:dyDescent="0.3">
      <c r="A23" s="112"/>
    </row>
    <row r="24" spans="1:3" x14ac:dyDescent="0.3">
      <c r="A24" s="41" t="s">
        <v>35</v>
      </c>
      <c r="B24" s="179">
        <f>Cover_sheet!B23</f>
        <v>45008</v>
      </c>
    </row>
    <row r="25" spans="1:3" x14ac:dyDescent="0.3">
      <c r="A25" s="41" t="s">
        <v>36</v>
      </c>
      <c r="B25" s="179">
        <f>Cover_sheet!B24</f>
        <v>45036</v>
      </c>
    </row>
    <row r="28" spans="1:3" x14ac:dyDescent="0.3">
      <c r="B28" s="127"/>
    </row>
  </sheetData>
  <pageMargins left="0.23622047244094491" right="0.23622047244094491" top="0.74803149606299213" bottom="0.74803149606299213" header="0.31496062992125984" footer="0.31496062992125984"/>
  <pageSetup paperSize="9" scale="53" fitToHeight="2" orientation="portrait" verticalDpi="4"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8701A6-31CC-4E94-B5D9-61668DAC6FE5}">
  <sheetPr>
    <tabColor theme="4" tint="0.79998168889431442"/>
  </sheetPr>
  <dimension ref="A1:G24"/>
  <sheetViews>
    <sheetView showGridLines="0" zoomScaleNormal="100" workbookViewId="0">
      <pane ySplit="7" topLeftCell="A8" activePane="bottomLeft" state="frozen"/>
      <selection activeCell="A8" sqref="A8"/>
      <selection pane="bottomLeft" activeCell="A8" sqref="A8"/>
    </sheetView>
  </sheetViews>
  <sheetFormatPr defaultColWidth="8.90625" defaultRowHeight="14" x14ac:dyDescent="0.3"/>
  <cols>
    <col min="1" max="1" width="21.453125" style="105" customWidth="1"/>
    <col min="2" max="2" width="30.54296875" style="105" customWidth="1"/>
    <col min="3" max="16384" width="8.90625" style="105"/>
  </cols>
  <sheetData>
    <row r="1" spans="1:7" ht="28" x14ac:dyDescent="0.3">
      <c r="A1" s="121" t="s">
        <v>331</v>
      </c>
    </row>
    <row r="2" spans="1:7" s="20" customFormat="1" ht="15.5" x14ac:dyDescent="0.35">
      <c r="A2" s="24" t="s">
        <v>171</v>
      </c>
      <c r="B2" s="31"/>
      <c r="C2" s="31"/>
      <c r="D2" s="31"/>
      <c r="E2" s="31"/>
      <c r="F2" s="31"/>
    </row>
    <row r="3" spans="1:7" s="20" customFormat="1" ht="15.5" x14ac:dyDescent="0.35">
      <c r="A3" s="24" t="s">
        <v>164</v>
      </c>
      <c r="B3" s="21"/>
      <c r="C3" s="23"/>
      <c r="D3" s="23"/>
      <c r="E3" s="23"/>
      <c r="F3" s="23"/>
    </row>
    <row r="4" spans="1:7" s="20" customFormat="1" ht="15.5" x14ac:dyDescent="0.35">
      <c r="A4" s="24" t="s">
        <v>163</v>
      </c>
      <c r="B4" s="21"/>
      <c r="C4" s="23"/>
      <c r="D4" s="23"/>
      <c r="E4" s="23"/>
      <c r="F4" s="23"/>
    </row>
    <row r="5" spans="1:7" s="20" customFormat="1" ht="15.5" x14ac:dyDescent="0.35">
      <c r="A5" s="24" t="s">
        <v>166</v>
      </c>
      <c r="B5" s="21"/>
      <c r="C5" s="23"/>
      <c r="D5" s="23"/>
      <c r="E5" s="23"/>
      <c r="F5" s="23"/>
    </row>
    <row r="6" spans="1:7" s="20" customFormat="1" ht="18" x14ac:dyDescent="0.4">
      <c r="A6" s="22"/>
      <c r="B6" s="21"/>
      <c r="C6" s="21"/>
      <c r="D6" s="21"/>
      <c r="E6" s="21"/>
      <c r="F6" s="21"/>
      <c r="G6" s="21"/>
    </row>
    <row r="7" spans="1:7" ht="62.25" customHeight="1" x14ac:dyDescent="0.3">
      <c r="A7" s="128" t="s">
        <v>162</v>
      </c>
      <c r="B7" s="32" t="s">
        <v>318</v>
      </c>
    </row>
    <row r="8" spans="1:7" ht="15.5" x14ac:dyDescent="0.35">
      <c r="A8" s="129" t="s">
        <v>173</v>
      </c>
      <c r="B8" s="130">
        <v>53</v>
      </c>
    </row>
    <row r="9" spans="1:7" ht="15.5" x14ac:dyDescent="0.35">
      <c r="A9" s="129" t="s">
        <v>174</v>
      </c>
      <c r="B9" s="130">
        <v>91</v>
      </c>
    </row>
    <row r="10" spans="1:7" ht="15.5" x14ac:dyDescent="0.35">
      <c r="A10" s="129" t="s">
        <v>175</v>
      </c>
      <c r="B10" s="130">
        <v>139</v>
      </c>
    </row>
    <row r="11" spans="1:7" ht="15.5" x14ac:dyDescent="0.35">
      <c r="A11" s="129" t="s">
        <v>176</v>
      </c>
      <c r="B11" s="130">
        <v>89</v>
      </c>
    </row>
    <row r="12" spans="1:7" ht="15.5" x14ac:dyDescent="0.35">
      <c r="A12" s="129" t="s">
        <v>177</v>
      </c>
      <c r="B12" s="130">
        <v>138</v>
      </c>
    </row>
    <row r="13" spans="1:7" ht="15.5" x14ac:dyDescent="0.35">
      <c r="A13" s="129" t="s">
        <v>178</v>
      </c>
      <c r="B13" s="130">
        <v>102</v>
      </c>
    </row>
    <row r="14" spans="1:7" ht="15.5" x14ac:dyDescent="0.35">
      <c r="A14" s="129" t="s">
        <v>179</v>
      </c>
      <c r="B14" s="130">
        <v>90</v>
      </c>
    </row>
    <row r="15" spans="1:7" ht="15.5" x14ac:dyDescent="0.35">
      <c r="A15" s="129" t="s">
        <v>180</v>
      </c>
      <c r="B15" s="130">
        <v>161</v>
      </c>
    </row>
    <row r="16" spans="1:7" ht="15.5" x14ac:dyDescent="0.35">
      <c r="A16" s="129" t="s">
        <v>305</v>
      </c>
      <c r="B16" s="130">
        <v>499</v>
      </c>
    </row>
    <row r="17" spans="1:2" ht="15.5" x14ac:dyDescent="0.35">
      <c r="A17" s="129" t="s">
        <v>383</v>
      </c>
      <c r="B17" s="130">
        <v>193</v>
      </c>
    </row>
    <row r="18" spans="1:2" ht="16" thickBot="1" x14ac:dyDescent="0.4">
      <c r="A18" s="129" t="s">
        <v>386</v>
      </c>
      <c r="B18" s="130">
        <v>261</v>
      </c>
    </row>
    <row r="19" spans="1:2" ht="16" thickTop="1" x14ac:dyDescent="0.35">
      <c r="A19" s="10" t="s">
        <v>93</v>
      </c>
      <c r="B19" s="9">
        <v>1816</v>
      </c>
    </row>
    <row r="20" spans="1:2" ht="24" customHeight="1" x14ac:dyDescent="0.3">
      <c r="A20" s="112" t="s">
        <v>311</v>
      </c>
    </row>
    <row r="21" spans="1:2" x14ac:dyDescent="0.3">
      <c r="A21" s="112" t="s">
        <v>308</v>
      </c>
    </row>
    <row r="22" spans="1:2" ht="15.5" x14ac:dyDescent="0.35">
      <c r="A22" s="131"/>
    </row>
    <row r="23" spans="1:2" x14ac:dyDescent="0.3">
      <c r="A23" s="41" t="s">
        <v>35</v>
      </c>
      <c r="B23" s="179">
        <f>Cover_sheet!B23</f>
        <v>45008</v>
      </c>
    </row>
    <row r="24" spans="1:2" x14ac:dyDescent="0.3">
      <c r="A24" s="41" t="s">
        <v>36</v>
      </c>
      <c r="B24" s="179">
        <f>Cover_sheet!B24</f>
        <v>45036</v>
      </c>
    </row>
  </sheetData>
  <phoneticPr fontId="23" type="noConversion"/>
  <pageMargins left="0.7" right="0.7" top="0.75" bottom="0.75" header="0.3" footer="0.3"/>
  <pageSetup paperSize="9"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27A285-989C-4A7A-8866-5A2B049D6EBE}">
  <sheetPr>
    <tabColor theme="4" tint="0.79998168889431442"/>
    <pageSetUpPr fitToPage="1"/>
  </sheetPr>
  <dimension ref="A1:F50"/>
  <sheetViews>
    <sheetView showGridLines="0" zoomScaleNormal="100" workbookViewId="0">
      <pane ySplit="8" topLeftCell="A9" activePane="bottomLeft" state="frozen"/>
      <selection activeCell="A8" sqref="A8"/>
      <selection pane="bottomLeft" activeCell="A9" sqref="A9"/>
    </sheetView>
  </sheetViews>
  <sheetFormatPr defaultColWidth="9" defaultRowHeight="14" x14ac:dyDescent="0.3"/>
  <cols>
    <col min="1" max="1" width="31.54296875" style="105" customWidth="1"/>
    <col min="2" max="2" width="47.453125" style="105" customWidth="1"/>
    <col min="3" max="3" width="21.453125" style="141" customWidth="1"/>
    <col min="4" max="4" width="18.54296875" style="105" customWidth="1"/>
    <col min="5" max="5" width="21.453125" style="105" customWidth="1"/>
    <col min="6" max="16384" width="9" style="105"/>
  </cols>
  <sheetData>
    <row r="1" spans="1:5" s="122" customFormat="1" ht="28" x14ac:dyDescent="0.35">
      <c r="A1" s="121" t="s">
        <v>337</v>
      </c>
      <c r="C1" s="132"/>
    </row>
    <row r="2" spans="1:5" s="20" customFormat="1" ht="15.5" x14ac:dyDescent="0.35">
      <c r="A2" s="24" t="s">
        <v>290</v>
      </c>
      <c r="B2" s="31"/>
      <c r="C2" s="31"/>
      <c r="D2" s="31"/>
    </row>
    <row r="3" spans="1:5" s="20" customFormat="1" ht="15.5" x14ac:dyDescent="0.35">
      <c r="A3" s="24" t="s">
        <v>164</v>
      </c>
      <c r="B3" s="21"/>
      <c r="C3" s="23"/>
      <c r="D3" s="23"/>
    </row>
    <row r="4" spans="1:5" s="20" customFormat="1" ht="15.5" x14ac:dyDescent="0.35">
      <c r="A4" s="24" t="s">
        <v>163</v>
      </c>
      <c r="B4" s="21"/>
      <c r="C4" s="23"/>
      <c r="D4" s="23"/>
    </row>
    <row r="5" spans="1:5" s="20" customFormat="1" ht="15.5" x14ac:dyDescent="0.35">
      <c r="A5" s="24" t="s">
        <v>166</v>
      </c>
      <c r="B5" s="21"/>
      <c r="C5" s="23"/>
      <c r="D5" s="23"/>
    </row>
    <row r="6" spans="1:5" s="20" customFormat="1" ht="18" x14ac:dyDescent="0.4">
      <c r="A6" s="22"/>
      <c r="B6" s="21"/>
      <c r="C6" s="21"/>
      <c r="D6" s="21"/>
    </row>
    <row r="7" spans="1:5" s="20" customFormat="1" ht="18" x14ac:dyDescent="0.4">
      <c r="A7" s="22"/>
      <c r="B7" s="21"/>
      <c r="C7" s="21"/>
      <c r="D7" s="21"/>
      <c r="E7" s="21"/>
    </row>
    <row r="8" spans="1:5" ht="66" customHeight="1" x14ac:dyDescent="0.3">
      <c r="A8" s="133" t="s">
        <v>21</v>
      </c>
      <c r="B8" s="134" t="s">
        <v>348</v>
      </c>
      <c r="C8" s="135" t="s">
        <v>119</v>
      </c>
      <c r="D8" s="136" t="s">
        <v>118</v>
      </c>
      <c r="E8" s="136" t="s">
        <v>349</v>
      </c>
    </row>
    <row r="9" spans="1:5" ht="19.5" customHeight="1" x14ac:dyDescent="0.35">
      <c r="A9" s="19" t="s">
        <v>23</v>
      </c>
      <c r="B9" s="18" t="s">
        <v>117</v>
      </c>
      <c r="C9" s="17">
        <v>1879</v>
      </c>
      <c r="D9" s="14">
        <v>0.6825</v>
      </c>
      <c r="E9" s="55">
        <v>3300</v>
      </c>
    </row>
    <row r="10" spans="1:5" ht="15.5" x14ac:dyDescent="0.35">
      <c r="A10" s="44" t="s">
        <v>23</v>
      </c>
      <c r="B10" s="45" t="s">
        <v>24</v>
      </c>
      <c r="C10" s="46">
        <v>751</v>
      </c>
      <c r="D10" s="47">
        <v>0.27279999999999999</v>
      </c>
      <c r="E10" s="48">
        <v>2400</v>
      </c>
    </row>
    <row r="11" spans="1:5" ht="15.5" x14ac:dyDescent="0.35">
      <c r="A11" s="44" t="s">
        <v>23</v>
      </c>
      <c r="B11" s="45" t="s">
        <v>25</v>
      </c>
      <c r="C11" s="46">
        <v>208</v>
      </c>
      <c r="D11" s="47">
        <v>7.5600000000000001E-2</v>
      </c>
      <c r="E11" s="48">
        <v>17700</v>
      </c>
    </row>
    <row r="12" spans="1:5" ht="15.5" x14ac:dyDescent="0.35">
      <c r="A12" s="44" t="s">
        <v>23</v>
      </c>
      <c r="B12" s="45" t="s">
        <v>116</v>
      </c>
      <c r="C12" s="46">
        <v>20</v>
      </c>
      <c r="D12" s="47">
        <v>7.3000000000000001E-3</v>
      </c>
      <c r="E12" s="48">
        <v>3900</v>
      </c>
    </row>
    <row r="13" spans="1:5" ht="15.5" x14ac:dyDescent="0.35">
      <c r="A13" s="44" t="s">
        <v>23</v>
      </c>
      <c r="B13" s="45" t="s">
        <v>115</v>
      </c>
      <c r="C13" s="46">
        <v>882</v>
      </c>
      <c r="D13" s="47">
        <v>0.32040000000000002</v>
      </c>
      <c r="E13" s="48">
        <v>700</v>
      </c>
    </row>
    <row r="14" spans="1:5" ht="15.5" x14ac:dyDescent="0.35">
      <c r="A14" s="44" t="s">
        <v>23</v>
      </c>
      <c r="B14" s="45" t="s">
        <v>114</v>
      </c>
      <c r="C14" s="46">
        <v>0</v>
      </c>
      <c r="D14" s="47">
        <v>0</v>
      </c>
      <c r="E14" s="48">
        <v>0</v>
      </c>
    </row>
    <row r="15" spans="1:5" ht="15.5" x14ac:dyDescent="0.35">
      <c r="A15" s="44" t="s">
        <v>23</v>
      </c>
      <c r="B15" s="45" t="s">
        <v>113</v>
      </c>
      <c r="C15" s="46">
        <v>2</v>
      </c>
      <c r="D15" s="47">
        <v>6.9999999999999999E-4</v>
      </c>
      <c r="E15" s="48" t="s">
        <v>315</v>
      </c>
    </row>
    <row r="16" spans="1:5" ht="15.5" x14ac:dyDescent="0.35">
      <c r="A16" s="44" t="s">
        <v>23</v>
      </c>
      <c r="B16" s="45" t="s">
        <v>316</v>
      </c>
      <c r="C16" s="46">
        <v>1</v>
      </c>
      <c r="D16" s="47">
        <v>4.0000000000000002E-4</v>
      </c>
      <c r="E16" s="48" t="s">
        <v>315</v>
      </c>
    </row>
    <row r="17" spans="1:5" ht="15.75" customHeight="1" x14ac:dyDescent="0.35">
      <c r="A17" s="44" t="s">
        <v>23</v>
      </c>
      <c r="B17" s="45" t="s">
        <v>112</v>
      </c>
      <c r="C17" s="46">
        <v>7</v>
      </c>
      <c r="D17" s="47">
        <v>2.5000000000000001E-3</v>
      </c>
      <c r="E17" s="48" t="s">
        <v>315</v>
      </c>
    </row>
    <row r="18" spans="1:5" ht="15.5" x14ac:dyDescent="0.35">
      <c r="A18" s="44" t="s">
        <v>23</v>
      </c>
      <c r="B18" s="45" t="s">
        <v>111</v>
      </c>
      <c r="C18" s="46">
        <v>8</v>
      </c>
      <c r="D18" s="47">
        <v>2.8999999999999998E-3</v>
      </c>
      <c r="E18" s="48" t="s">
        <v>385</v>
      </c>
    </row>
    <row r="19" spans="1:5" ht="19.5" customHeight="1" x14ac:dyDescent="0.35">
      <c r="A19" s="49" t="s">
        <v>23</v>
      </c>
      <c r="B19" s="50" t="s">
        <v>110</v>
      </c>
      <c r="C19" s="46">
        <v>0</v>
      </c>
      <c r="D19" s="47">
        <v>0</v>
      </c>
      <c r="E19" s="48">
        <v>0</v>
      </c>
    </row>
    <row r="20" spans="1:5" ht="15.5" x14ac:dyDescent="0.35">
      <c r="A20" s="44" t="s">
        <v>23</v>
      </c>
      <c r="B20" s="45" t="s">
        <v>109</v>
      </c>
      <c r="C20" s="46">
        <v>0</v>
      </c>
      <c r="D20" s="47">
        <v>0</v>
      </c>
      <c r="E20" s="48">
        <v>0</v>
      </c>
    </row>
    <row r="21" spans="1:5" ht="16.5" customHeight="1" x14ac:dyDescent="0.35">
      <c r="A21" s="51" t="s">
        <v>26</v>
      </c>
      <c r="B21" s="52" t="s">
        <v>108</v>
      </c>
      <c r="C21" s="15">
        <v>70</v>
      </c>
      <c r="D21" s="14">
        <v>2.5399999999999999E-2</v>
      </c>
      <c r="E21" s="38">
        <v>7000</v>
      </c>
    </row>
    <row r="22" spans="1:5" ht="15.5" x14ac:dyDescent="0.35">
      <c r="A22" s="44" t="s">
        <v>26</v>
      </c>
      <c r="B22" s="45" t="s">
        <v>27</v>
      </c>
      <c r="C22" s="46">
        <v>7</v>
      </c>
      <c r="D22" s="47">
        <v>2.5000000000000001E-3</v>
      </c>
      <c r="E22" s="48">
        <v>12100</v>
      </c>
    </row>
    <row r="23" spans="1:5" ht="15.5" x14ac:dyDescent="0.35">
      <c r="A23" s="44" t="s">
        <v>26</v>
      </c>
      <c r="B23" s="45" t="s">
        <v>28</v>
      </c>
      <c r="C23" s="46">
        <v>0</v>
      </c>
      <c r="D23" s="47">
        <v>0</v>
      </c>
      <c r="E23" s="48">
        <v>0</v>
      </c>
    </row>
    <row r="24" spans="1:5" ht="15.5" x14ac:dyDescent="0.35">
      <c r="A24" s="44" t="s">
        <v>26</v>
      </c>
      <c r="B24" s="45" t="s">
        <v>29</v>
      </c>
      <c r="C24" s="46">
        <v>0</v>
      </c>
      <c r="D24" s="47">
        <v>0</v>
      </c>
      <c r="E24" s="48">
        <v>0</v>
      </c>
    </row>
    <row r="25" spans="1:5" ht="15.5" x14ac:dyDescent="0.35">
      <c r="A25" s="44" t="s">
        <v>26</v>
      </c>
      <c r="B25" s="45" t="s">
        <v>30</v>
      </c>
      <c r="C25" s="46">
        <v>0</v>
      </c>
      <c r="D25" s="47">
        <v>0</v>
      </c>
      <c r="E25" s="48">
        <v>0</v>
      </c>
    </row>
    <row r="26" spans="1:5" ht="19.5" customHeight="1" x14ac:dyDescent="0.35">
      <c r="A26" s="44" t="s">
        <v>26</v>
      </c>
      <c r="B26" s="45" t="s">
        <v>32</v>
      </c>
      <c r="C26" s="46">
        <v>1</v>
      </c>
      <c r="D26" s="47">
        <v>4.0000000000000002E-4</v>
      </c>
      <c r="E26" s="48" t="s">
        <v>315</v>
      </c>
    </row>
    <row r="27" spans="1:5" ht="15.5" x14ac:dyDescent="0.35">
      <c r="A27" s="44" t="s">
        <v>26</v>
      </c>
      <c r="B27" s="45" t="s">
        <v>107</v>
      </c>
      <c r="C27" s="46">
        <v>62</v>
      </c>
      <c r="D27" s="47">
        <v>2.2499999999999999E-2</v>
      </c>
      <c r="E27" s="48">
        <v>6400</v>
      </c>
    </row>
    <row r="28" spans="1:5" ht="15.5" x14ac:dyDescent="0.35">
      <c r="A28" s="13" t="s">
        <v>104</v>
      </c>
      <c r="B28" s="16" t="s">
        <v>106</v>
      </c>
      <c r="C28" s="15">
        <v>3</v>
      </c>
      <c r="D28" s="14">
        <v>1.1000000000000001E-3</v>
      </c>
      <c r="E28" s="38">
        <v>0</v>
      </c>
    </row>
    <row r="29" spans="1:5" ht="15.5" x14ac:dyDescent="0.35">
      <c r="A29" s="44" t="s">
        <v>104</v>
      </c>
      <c r="B29" s="45" t="s">
        <v>104</v>
      </c>
      <c r="C29" s="46">
        <v>3</v>
      </c>
      <c r="D29" s="47">
        <v>1.1000000000000001E-3</v>
      </c>
      <c r="E29" s="48" t="s">
        <v>385</v>
      </c>
    </row>
    <row r="30" spans="1:5" ht="19.5" customHeight="1" x14ac:dyDescent="0.35">
      <c r="A30" s="44" t="s">
        <v>104</v>
      </c>
      <c r="B30" s="45" t="s">
        <v>105</v>
      </c>
      <c r="C30" s="46">
        <v>0</v>
      </c>
      <c r="D30" s="47">
        <v>0</v>
      </c>
      <c r="E30" s="48">
        <v>0</v>
      </c>
    </row>
    <row r="31" spans="1:5" ht="15.5" x14ac:dyDescent="0.35">
      <c r="A31" s="44" t="s">
        <v>104</v>
      </c>
      <c r="B31" s="45" t="s">
        <v>103</v>
      </c>
      <c r="C31" s="46">
        <v>0</v>
      </c>
      <c r="D31" s="47">
        <v>0</v>
      </c>
      <c r="E31" s="48">
        <v>0</v>
      </c>
    </row>
    <row r="32" spans="1:5" ht="15.5" x14ac:dyDescent="0.35">
      <c r="A32" s="13" t="s">
        <v>33</v>
      </c>
      <c r="B32" s="16" t="s">
        <v>102</v>
      </c>
      <c r="C32" s="15">
        <v>321</v>
      </c>
      <c r="D32" s="14">
        <v>0.1166</v>
      </c>
      <c r="E32" s="38">
        <v>5900</v>
      </c>
    </row>
    <row r="33" spans="1:6" ht="15.75" customHeight="1" x14ac:dyDescent="0.35">
      <c r="A33" s="44" t="s">
        <v>33</v>
      </c>
      <c r="B33" s="45" t="s">
        <v>34</v>
      </c>
      <c r="C33" s="46">
        <v>278</v>
      </c>
      <c r="D33" s="47">
        <v>0.10100000000000001</v>
      </c>
      <c r="E33" s="48">
        <v>6800</v>
      </c>
    </row>
    <row r="34" spans="1:6" ht="18.75" customHeight="1" x14ac:dyDescent="0.35">
      <c r="A34" s="44" t="s">
        <v>33</v>
      </c>
      <c r="B34" s="45" t="s">
        <v>101</v>
      </c>
      <c r="C34" s="46">
        <v>0</v>
      </c>
      <c r="D34" s="47">
        <v>0</v>
      </c>
      <c r="E34" s="48">
        <v>0</v>
      </c>
    </row>
    <row r="35" spans="1:6" ht="19.5" customHeight="1" x14ac:dyDescent="0.35">
      <c r="A35" s="137" t="s">
        <v>33</v>
      </c>
      <c r="B35" s="138" t="s">
        <v>100</v>
      </c>
      <c r="C35" s="46">
        <v>43</v>
      </c>
      <c r="D35" s="47">
        <v>1.5599999999999999E-2</v>
      </c>
      <c r="E35" s="48">
        <v>2700</v>
      </c>
    </row>
    <row r="36" spans="1:6" ht="15.5" x14ac:dyDescent="0.35">
      <c r="A36" s="137" t="s">
        <v>33</v>
      </c>
      <c r="B36" s="138" t="s">
        <v>99</v>
      </c>
      <c r="C36" s="46">
        <v>0</v>
      </c>
      <c r="D36" s="47">
        <v>0</v>
      </c>
      <c r="E36" s="48">
        <v>0</v>
      </c>
    </row>
    <row r="37" spans="1:6" ht="15.5" x14ac:dyDescent="0.35">
      <c r="A37" s="13" t="s">
        <v>97</v>
      </c>
      <c r="B37" s="12" t="s">
        <v>98</v>
      </c>
      <c r="C37" s="15">
        <v>480</v>
      </c>
      <c r="D37" s="14">
        <v>0.1744</v>
      </c>
      <c r="E37" s="38">
        <v>1600</v>
      </c>
    </row>
    <row r="38" spans="1:6" ht="19.5" customHeight="1" x14ac:dyDescent="0.35">
      <c r="A38" s="44" t="s">
        <v>97</v>
      </c>
      <c r="B38" s="45" t="s">
        <v>31</v>
      </c>
      <c r="C38" s="46">
        <v>100</v>
      </c>
      <c r="D38" s="47">
        <v>3.6299999999999999E-2</v>
      </c>
      <c r="E38" s="48">
        <v>5600</v>
      </c>
    </row>
    <row r="39" spans="1:6" ht="15.5" x14ac:dyDescent="0.35">
      <c r="A39" s="44" t="s">
        <v>97</v>
      </c>
      <c r="B39" s="45" t="s">
        <v>96</v>
      </c>
      <c r="C39" s="46">
        <v>380</v>
      </c>
      <c r="D39" s="47">
        <v>0.13800000000000001</v>
      </c>
      <c r="E39" s="48">
        <v>300</v>
      </c>
    </row>
    <row r="40" spans="1:6" ht="23.25" customHeight="1" x14ac:dyDescent="0.35">
      <c r="A40" s="11" t="s">
        <v>93</v>
      </c>
      <c r="B40" s="11" t="s">
        <v>94</v>
      </c>
      <c r="C40" s="53">
        <v>2753</v>
      </c>
      <c r="D40" s="54">
        <v>1</v>
      </c>
      <c r="E40" s="42">
        <v>3500</v>
      </c>
    </row>
    <row r="41" spans="1:6" ht="17.399999999999999" customHeight="1" x14ac:dyDescent="0.35">
      <c r="A41" s="71"/>
      <c r="B41" s="71"/>
      <c r="C41" s="71"/>
      <c r="D41" s="71"/>
      <c r="E41" s="71"/>
    </row>
    <row r="42" spans="1:6" ht="17.399999999999999" customHeight="1" x14ac:dyDescent="0.35">
      <c r="A42" s="112" t="s">
        <v>400</v>
      </c>
      <c r="B42" s="71"/>
      <c r="C42" s="71"/>
      <c r="D42" s="71"/>
      <c r="E42" s="71"/>
    </row>
    <row r="43" spans="1:6" ht="15.5" x14ac:dyDescent="0.35">
      <c r="A43" s="112" t="s">
        <v>356</v>
      </c>
      <c r="B43" s="86"/>
      <c r="C43" s="105"/>
      <c r="E43" s="114"/>
      <c r="F43" s="114"/>
    </row>
    <row r="44" spans="1:6" ht="15.5" x14ac:dyDescent="0.35">
      <c r="A44" s="112" t="s">
        <v>350</v>
      </c>
      <c r="B44" s="87"/>
      <c r="C44" s="105"/>
      <c r="E44" s="114"/>
      <c r="F44" s="114"/>
    </row>
    <row r="45" spans="1:6" ht="12.75" customHeight="1" x14ac:dyDescent="0.35">
      <c r="A45" s="71"/>
      <c r="B45" s="139"/>
      <c r="C45" s="114"/>
      <c r="D45" s="140"/>
    </row>
    <row r="46" spans="1:6" x14ac:dyDescent="0.3">
      <c r="A46" s="41" t="s">
        <v>35</v>
      </c>
      <c r="B46" s="179">
        <f>Cover_sheet!B23</f>
        <v>45008</v>
      </c>
      <c r="D46" s="140"/>
    </row>
    <row r="47" spans="1:6" x14ac:dyDescent="0.3">
      <c r="A47" s="41" t="s">
        <v>36</v>
      </c>
      <c r="B47" s="179">
        <f>Cover_sheet!B24</f>
        <v>45036</v>
      </c>
    </row>
    <row r="50" spans="4:4" x14ac:dyDescent="0.3">
      <c r="D50" s="127"/>
    </row>
  </sheetData>
  <pageMargins left="0.23622047244094491" right="0.23622047244094491" top="0.74803149606299213" bottom="0.74803149606299213" header="0.31496062992125984" footer="0.31496062992125984"/>
  <pageSetup paperSize="9" scale="65" fitToHeight="2" orientation="portrait" verticalDpi="4"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DE7917-6354-44C0-BBF8-77F6102E3FE9}">
  <sheetPr>
    <tabColor theme="4" tint="0.79998168889431442"/>
    <pageSetUpPr fitToPage="1"/>
  </sheetPr>
  <dimension ref="A1:G37"/>
  <sheetViews>
    <sheetView showGridLines="0" zoomScaleNormal="100" workbookViewId="0">
      <pane ySplit="7" topLeftCell="A8" activePane="bottomLeft" state="frozen"/>
      <selection activeCell="A8" sqref="A8"/>
      <selection pane="bottomLeft" activeCell="A8" sqref="A8"/>
    </sheetView>
  </sheetViews>
  <sheetFormatPr defaultColWidth="9" defaultRowHeight="14" x14ac:dyDescent="0.3"/>
  <cols>
    <col min="1" max="1" width="13.54296875" style="105" customWidth="1"/>
    <col min="2" max="2" width="42.453125" style="105" customWidth="1"/>
    <col min="3" max="4" width="29.54296875" style="105" customWidth="1"/>
    <col min="5" max="5" width="27.453125" style="105" customWidth="1"/>
    <col min="6" max="7" width="29.54296875" style="105" customWidth="1"/>
    <col min="8" max="8" width="16.54296875" style="105" customWidth="1"/>
    <col min="9" max="9" width="38.54296875" style="105" customWidth="1"/>
    <col min="10" max="10" width="61.453125" style="105" customWidth="1"/>
    <col min="11" max="16384" width="9" style="105"/>
  </cols>
  <sheetData>
    <row r="1" spans="1:7" s="122" customFormat="1" ht="28" x14ac:dyDescent="0.35">
      <c r="A1" s="121" t="s">
        <v>332</v>
      </c>
    </row>
    <row r="2" spans="1:7" s="20" customFormat="1" ht="15.5" x14ac:dyDescent="0.35">
      <c r="A2" s="24" t="s">
        <v>387</v>
      </c>
      <c r="B2" s="31"/>
      <c r="C2" s="31"/>
      <c r="D2" s="31"/>
      <c r="E2" s="31"/>
      <c r="F2" s="31"/>
    </row>
    <row r="3" spans="1:7" s="20" customFormat="1" ht="15.5" x14ac:dyDescent="0.35">
      <c r="A3" s="24" t="s">
        <v>164</v>
      </c>
      <c r="B3" s="21"/>
      <c r="C3" s="23"/>
      <c r="D3" s="23"/>
      <c r="E3" s="23"/>
      <c r="F3" s="23"/>
    </row>
    <row r="4" spans="1:7" s="20" customFormat="1" ht="15.5" x14ac:dyDescent="0.35">
      <c r="A4" s="24" t="s">
        <v>163</v>
      </c>
      <c r="B4" s="21"/>
      <c r="C4" s="23"/>
      <c r="D4" s="23"/>
      <c r="E4" s="23"/>
      <c r="F4" s="23"/>
    </row>
    <row r="5" spans="1:7" s="20" customFormat="1" ht="15.5" x14ac:dyDescent="0.35">
      <c r="A5" s="24" t="s">
        <v>166</v>
      </c>
      <c r="B5" s="21"/>
      <c r="C5" s="23"/>
      <c r="D5" s="23"/>
      <c r="E5" s="23"/>
      <c r="F5" s="23"/>
    </row>
    <row r="6" spans="1:7" s="20" customFormat="1" ht="18" x14ac:dyDescent="0.4">
      <c r="A6" s="22"/>
      <c r="B6" s="21"/>
      <c r="C6" s="21"/>
      <c r="D6" s="21"/>
      <c r="E6" s="21"/>
      <c r="F6" s="21"/>
      <c r="G6" s="21"/>
    </row>
    <row r="7" spans="1:7" ht="53.25" customHeight="1" x14ac:dyDescent="0.3">
      <c r="A7" s="142" t="s">
        <v>57</v>
      </c>
      <c r="B7" s="143" t="s">
        <v>342</v>
      </c>
      <c r="C7" s="123" t="s">
        <v>354</v>
      </c>
      <c r="D7" s="144" t="s">
        <v>352</v>
      </c>
      <c r="E7" s="145"/>
    </row>
    <row r="8" spans="1:7" ht="16.399999999999999" customHeight="1" x14ac:dyDescent="0.35">
      <c r="A8" s="66" t="s">
        <v>61</v>
      </c>
      <c r="B8" s="44" t="s">
        <v>181</v>
      </c>
      <c r="C8" s="146">
        <v>144</v>
      </c>
      <c r="D8" s="146">
        <v>73</v>
      </c>
      <c r="E8" s="147"/>
    </row>
    <row r="9" spans="1:7" ht="16.399999999999999" customHeight="1" x14ac:dyDescent="0.35">
      <c r="A9" s="66" t="s">
        <v>63</v>
      </c>
      <c r="B9" s="44" t="s">
        <v>198</v>
      </c>
      <c r="C9" s="148" t="s">
        <v>315</v>
      </c>
      <c r="D9" s="149" t="s">
        <v>315</v>
      </c>
      <c r="E9" s="125"/>
    </row>
    <row r="10" spans="1:7" ht="16.399999999999999" customHeight="1" x14ac:dyDescent="0.35">
      <c r="A10" s="66" t="s">
        <v>58</v>
      </c>
      <c r="B10" s="44" t="s">
        <v>182</v>
      </c>
      <c r="C10" s="150">
        <v>1026</v>
      </c>
      <c r="D10" s="149">
        <v>551</v>
      </c>
      <c r="E10" s="147"/>
    </row>
    <row r="11" spans="1:7" ht="16.399999999999999" customHeight="1" x14ac:dyDescent="0.35">
      <c r="A11" s="66" t="s">
        <v>208</v>
      </c>
      <c r="B11" s="44" t="s">
        <v>209</v>
      </c>
      <c r="C11" s="150">
        <v>76</v>
      </c>
      <c r="D11" s="149">
        <v>44</v>
      </c>
      <c r="E11" s="147"/>
    </row>
    <row r="12" spans="1:7" ht="16.399999999999999" customHeight="1" x14ac:dyDescent="0.35">
      <c r="A12" s="66" t="s">
        <v>59</v>
      </c>
      <c r="B12" s="44" t="s">
        <v>214</v>
      </c>
      <c r="C12" s="151">
        <v>8</v>
      </c>
      <c r="D12" s="149">
        <v>8</v>
      </c>
      <c r="E12" s="152"/>
    </row>
    <row r="13" spans="1:7" ht="16.399999999999999" customHeight="1" x14ac:dyDescent="0.35">
      <c r="A13" s="66" t="s">
        <v>183</v>
      </c>
      <c r="B13" s="44" t="s">
        <v>184</v>
      </c>
      <c r="C13" s="150">
        <v>196</v>
      </c>
      <c r="D13" s="149">
        <v>76</v>
      </c>
      <c r="E13" s="147"/>
    </row>
    <row r="14" spans="1:7" ht="16.399999999999999" customHeight="1" x14ac:dyDescent="0.35">
      <c r="A14" s="66" t="s">
        <v>222</v>
      </c>
      <c r="B14" s="44" t="s">
        <v>223</v>
      </c>
      <c r="C14" s="151">
        <v>24</v>
      </c>
      <c r="D14" s="149">
        <v>24</v>
      </c>
      <c r="E14" s="152"/>
    </row>
    <row r="15" spans="1:7" ht="16.399999999999999" customHeight="1" x14ac:dyDescent="0.35">
      <c r="A15" s="66" t="s">
        <v>185</v>
      </c>
      <c r="B15" s="44" t="s">
        <v>186</v>
      </c>
      <c r="C15" s="150">
        <v>107</v>
      </c>
      <c r="D15" s="149">
        <v>94</v>
      </c>
      <c r="E15" s="147"/>
    </row>
    <row r="16" spans="1:7" ht="16.399999999999999" customHeight="1" x14ac:dyDescent="0.35">
      <c r="A16" s="66" t="s">
        <v>187</v>
      </c>
      <c r="B16" s="44" t="s">
        <v>188</v>
      </c>
      <c r="C16" s="147">
        <v>77</v>
      </c>
      <c r="D16" s="153">
        <v>41</v>
      </c>
      <c r="E16" s="147"/>
    </row>
    <row r="17" spans="1:7" ht="16.399999999999999" customHeight="1" x14ac:dyDescent="0.35">
      <c r="A17" s="66" t="s">
        <v>79</v>
      </c>
      <c r="B17" s="44" t="s">
        <v>243</v>
      </c>
      <c r="C17" s="150">
        <v>20</v>
      </c>
      <c r="D17" s="149">
        <v>20</v>
      </c>
      <c r="E17" s="147"/>
    </row>
    <row r="18" spans="1:7" ht="16.399999999999999" customHeight="1" x14ac:dyDescent="0.35">
      <c r="A18" s="66" t="s">
        <v>83</v>
      </c>
      <c r="B18" s="44" t="s">
        <v>244</v>
      </c>
      <c r="C18" s="150" t="s">
        <v>351</v>
      </c>
      <c r="D18" s="149" t="s">
        <v>351</v>
      </c>
      <c r="E18" s="147"/>
    </row>
    <row r="19" spans="1:7" ht="16.399999999999999" customHeight="1" x14ac:dyDescent="0.35">
      <c r="A19" s="66" t="s">
        <v>65</v>
      </c>
      <c r="B19" s="44" t="s">
        <v>189</v>
      </c>
      <c r="C19" s="150" t="s">
        <v>351</v>
      </c>
      <c r="D19" s="149" t="s">
        <v>351</v>
      </c>
      <c r="E19" s="147"/>
    </row>
    <row r="20" spans="1:7" ht="16.399999999999999" customHeight="1" x14ac:dyDescent="0.35">
      <c r="A20" s="66" t="s">
        <v>66</v>
      </c>
      <c r="B20" s="44" t="s">
        <v>249</v>
      </c>
      <c r="C20" s="150">
        <v>106</v>
      </c>
      <c r="D20" s="149">
        <v>86</v>
      </c>
      <c r="E20" s="147"/>
    </row>
    <row r="21" spans="1:7" ht="16.399999999999999" customHeight="1" x14ac:dyDescent="0.35">
      <c r="A21" s="66" t="s">
        <v>251</v>
      </c>
      <c r="B21" s="44" t="s">
        <v>252</v>
      </c>
      <c r="C21" s="150">
        <v>93</v>
      </c>
      <c r="D21" s="149">
        <v>93</v>
      </c>
      <c r="E21" s="147"/>
    </row>
    <row r="22" spans="1:7" ht="16.399999999999999" customHeight="1" x14ac:dyDescent="0.35">
      <c r="A22" s="66" t="s">
        <v>75</v>
      </c>
      <c r="B22" s="44" t="s">
        <v>253</v>
      </c>
      <c r="C22" s="150">
        <v>84</v>
      </c>
      <c r="D22" s="149">
        <v>74</v>
      </c>
      <c r="E22" s="147"/>
    </row>
    <row r="23" spans="1:7" ht="16.399999999999999" customHeight="1" x14ac:dyDescent="0.35">
      <c r="A23" s="66" t="s">
        <v>86</v>
      </c>
      <c r="B23" s="44" t="s">
        <v>190</v>
      </c>
      <c r="C23" s="150" t="s">
        <v>351</v>
      </c>
      <c r="D23" s="149" t="s">
        <v>351</v>
      </c>
      <c r="E23" s="147"/>
    </row>
    <row r="24" spans="1:7" ht="16.399999999999999" customHeight="1" x14ac:dyDescent="0.35">
      <c r="A24" s="66" t="s">
        <v>191</v>
      </c>
      <c r="B24" s="44" t="s">
        <v>355</v>
      </c>
      <c r="C24" s="150" t="s">
        <v>315</v>
      </c>
      <c r="D24" s="149" t="s">
        <v>315</v>
      </c>
      <c r="E24" s="147"/>
    </row>
    <row r="25" spans="1:7" ht="16.399999999999999" customHeight="1" x14ac:dyDescent="0.35">
      <c r="A25" s="66" t="s">
        <v>77</v>
      </c>
      <c r="B25" s="44" t="s">
        <v>271</v>
      </c>
      <c r="C25" s="150" t="s">
        <v>315</v>
      </c>
      <c r="D25" s="149" t="s">
        <v>315</v>
      </c>
      <c r="E25" s="147"/>
    </row>
    <row r="26" spans="1:7" ht="16.399999999999999" customHeight="1" x14ac:dyDescent="0.35">
      <c r="A26" s="67" t="s">
        <v>192</v>
      </c>
      <c r="B26" s="44" t="s">
        <v>193</v>
      </c>
      <c r="C26" s="151">
        <v>566</v>
      </c>
      <c r="D26" s="149">
        <v>500</v>
      </c>
      <c r="E26" s="152"/>
    </row>
    <row r="27" spans="1:7" ht="15.9" customHeight="1" x14ac:dyDescent="0.35">
      <c r="A27" s="68" t="s">
        <v>273</v>
      </c>
      <c r="B27" s="69" t="s">
        <v>274</v>
      </c>
      <c r="C27" s="154">
        <v>45</v>
      </c>
      <c r="D27" s="155">
        <v>14</v>
      </c>
      <c r="E27" s="152"/>
    </row>
    <row r="28" spans="1:7" ht="15.75" customHeight="1" x14ac:dyDescent="0.35">
      <c r="A28" s="71"/>
      <c r="B28" s="87"/>
      <c r="F28" s="114"/>
      <c r="G28" s="114"/>
    </row>
    <row r="29" spans="1:7" ht="15.5" x14ac:dyDescent="0.35">
      <c r="A29" s="112" t="s">
        <v>344</v>
      </c>
      <c r="B29" s="86"/>
      <c r="F29" s="114"/>
      <c r="G29" s="114"/>
    </row>
    <row r="30" spans="1:7" ht="15.5" x14ac:dyDescent="0.35">
      <c r="A30" s="112" t="s">
        <v>343</v>
      </c>
      <c r="B30" s="87"/>
      <c r="F30" s="114"/>
      <c r="G30" s="114"/>
    </row>
    <row r="31" spans="1:7" ht="15.5" x14ac:dyDescent="0.35">
      <c r="A31" s="112" t="s">
        <v>353</v>
      </c>
      <c r="B31" s="87"/>
      <c r="F31" s="114"/>
      <c r="G31" s="114"/>
    </row>
    <row r="32" spans="1:7" ht="15.5" x14ac:dyDescent="0.35">
      <c r="A32" s="71"/>
      <c r="B32" s="87"/>
      <c r="F32" s="114"/>
      <c r="G32" s="114"/>
    </row>
    <row r="33" spans="1:7" x14ac:dyDescent="0.3">
      <c r="A33" s="112" t="s">
        <v>35</v>
      </c>
      <c r="B33" s="179">
        <f>Cover_sheet!B23</f>
        <v>45008</v>
      </c>
    </row>
    <row r="34" spans="1:7" x14ac:dyDescent="0.3">
      <c r="A34" s="112" t="s">
        <v>36</v>
      </c>
      <c r="B34" s="179">
        <f>Cover_sheet!B24</f>
        <v>45036</v>
      </c>
    </row>
    <row r="35" spans="1:7" x14ac:dyDescent="0.3">
      <c r="G35" s="156"/>
    </row>
    <row r="37" spans="1:7" x14ac:dyDescent="0.3">
      <c r="D37" s="127"/>
      <c r="F37" s="127"/>
      <c r="G37" s="127"/>
    </row>
  </sheetData>
  <pageMargins left="0.23622047244094491" right="0.23622047244094491" top="0.74803149606299213" bottom="0.74803149606299213" header="0.31496062992125984" footer="0.31496062992125984"/>
  <pageSetup paperSize="9" scale="48" fitToHeight="2" orientation="portrait" verticalDpi="4"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FBD6F5-C109-4A71-82BC-F69EC685C65D}">
  <sheetPr>
    <tabColor theme="4" tint="0.79998168889431442"/>
    <pageSetUpPr fitToPage="1"/>
  </sheetPr>
  <dimension ref="A1:I25"/>
  <sheetViews>
    <sheetView showGridLines="0" zoomScaleNormal="100" workbookViewId="0">
      <pane ySplit="7" topLeftCell="A8" activePane="bottomLeft" state="frozen"/>
      <selection activeCell="A8" sqref="A8"/>
      <selection pane="bottomLeft" activeCell="A8" sqref="A8"/>
    </sheetView>
  </sheetViews>
  <sheetFormatPr defaultColWidth="9" defaultRowHeight="14" x14ac:dyDescent="0.3"/>
  <cols>
    <col min="1" max="1" width="17" style="105" customWidth="1"/>
    <col min="2" max="2" width="42.453125" style="105" customWidth="1"/>
    <col min="3" max="4" width="29.54296875" style="105" customWidth="1"/>
    <col min="5" max="6" width="27.453125" style="105" customWidth="1"/>
    <col min="7" max="8" width="9" style="105"/>
    <col min="9" max="9" width="29.54296875" style="105" customWidth="1"/>
    <col min="10" max="10" width="16.54296875" style="105" customWidth="1"/>
    <col min="11" max="11" width="38.54296875" style="105" customWidth="1"/>
    <col min="12" max="12" width="61.453125" style="105" customWidth="1"/>
    <col min="13" max="16384" width="9" style="105"/>
  </cols>
  <sheetData>
    <row r="1" spans="1:9" s="122" customFormat="1" ht="28" x14ac:dyDescent="0.35">
      <c r="A1" s="121" t="s">
        <v>333</v>
      </c>
    </row>
    <row r="2" spans="1:9" s="20" customFormat="1" ht="15.5" x14ac:dyDescent="0.35">
      <c r="A2" s="24" t="s">
        <v>170</v>
      </c>
      <c r="B2" s="31"/>
      <c r="C2" s="31"/>
      <c r="D2" s="31"/>
      <c r="E2" s="31"/>
      <c r="F2" s="31"/>
      <c r="G2" s="31"/>
      <c r="H2" s="31"/>
    </row>
    <row r="3" spans="1:9" s="20" customFormat="1" ht="15.5" x14ac:dyDescent="0.35">
      <c r="A3" s="24" t="s">
        <v>164</v>
      </c>
      <c r="B3" s="21"/>
      <c r="C3" s="23"/>
      <c r="D3" s="23"/>
      <c r="E3" s="23"/>
      <c r="F3" s="23"/>
      <c r="G3" s="23"/>
      <c r="H3" s="23"/>
    </row>
    <row r="4" spans="1:9" s="20" customFormat="1" ht="15.5" x14ac:dyDescent="0.35">
      <c r="A4" s="24" t="s">
        <v>163</v>
      </c>
      <c r="B4" s="21"/>
      <c r="C4" s="23"/>
      <c r="D4" s="23"/>
      <c r="E4" s="23"/>
      <c r="F4" s="23"/>
      <c r="G4" s="23"/>
      <c r="H4" s="23"/>
    </row>
    <row r="5" spans="1:9" s="20" customFormat="1" ht="15.5" x14ac:dyDescent="0.35">
      <c r="A5" s="24" t="s">
        <v>166</v>
      </c>
      <c r="B5" s="21"/>
      <c r="C5" s="23"/>
      <c r="D5" s="23"/>
      <c r="E5" s="23"/>
      <c r="F5" s="23"/>
      <c r="G5" s="23"/>
      <c r="H5" s="23"/>
    </row>
    <row r="6" spans="1:9" s="20" customFormat="1" ht="18" x14ac:dyDescent="0.4">
      <c r="A6" s="22"/>
      <c r="B6" s="21"/>
      <c r="C6" s="21"/>
      <c r="D6" s="21"/>
      <c r="E6" s="21"/>
      <c r="F6" s="21"/>
      <c r="G6" s="21"/>
      <c r="H6" s="21"/>
      <c r="I6" s="21"/>
    </row>
    <row r="7" spans="1:9" ht="53.25" customHeight="1" x14ac:dyDescent="0.3">
      <c r="A7" s="142" t="s">
        <v>161</v>
      </c>
      <c r="B7" s="157" t="s">
        <v>346</v>
      </c>
      <c r="C7" s="158" t="s">
        <v>120</v>
      </c>
      <c r="D7" s="159" t="s">
        <v>118</v>
      </c>
      <c r="E7" s="144" t="s">
        <v>121</v>
      </c>
      <c r="F7" s="159" t="s">
        <v>291</v>
      </c>
    </row>
    <row r="8" spans="1:9" ht="16.399999999999999" customHeight="1" x14ac:dyDescent="0.35">
      <c r="A8" s="160" t="s">
        <v>47</v>
      </c>
      <c r="B8" s="161" t="s">
        <v>37</v>
      </c>
      <c r="C8" s="162">
        <v>1127</v>
      </c>
      <c r="D8" s="163">
        <v>0.40939999999999999</v>
      </c>
      <c r="E8" s="146">
        <v>652</v>
      </c>
      <c r="F8" s="163">
        <v>0.35899999999999999</v>
      </c>
    </row>
    <row r="9" spans="1:9" ht="16.399999999999999" customHeight="1" x14ac:dyDescent="0.35">
      <c r="A9" s="160" t="s">
        <v>48</v>
      </c>
      <c r="B9" s="161" t="s">
        <v>38</v>
      </c>
      <c r="C9" s="150">
        <v>461</v>
      </c>
      <c r="D9" s="164">
        <v>0.16750000000000001</v>
      </c>
      <c r="E9" s="149">
        <v>207</v>
      </c>
      <c r="F9" s="164">
        <v>0.114</v>
      </c>
    </row>
    <row r="10" spans="1:9" ht="16.399999999999999" customHeight="1" x14ac:dyDescent="0.35">
      <c r="A10" s="160" t="s">
        <v>49</v>
      </c>
      <c r="B10" s="161" t="s">
        <v>39</v>
      </c>
      <c r="C10" s="150">
        <v>755</v>
      </c>
      <c r="D10" s="164">
        <v>0.2742</v>
      </c>
      <c r="E10" s="149">
        <v>653</v>
      </c>
      <c r="F10" s="164">
        <v>0.35959999999999998</v>
      </c>
    </row>
    <row r="11" spans="1:9" ht="16.399999999999999" customHeight="1" x14ac:dyDescent="0.35">
      <c r="A11" s="160" t="s">
        <v>50</v>
      </c>
      <c r="B11" s="161" t="s">
        <v>40</v>
      </c>
      <c r="C11" s="150">
        <v>0</v>
      </c>
      <c r="D11" s="164">
        <v>0</v>
      </c>
      <c r="E11" s="149">
        <v>0</v>
      </c>
      <c r="F11" s="164">
        <v>0</v>
      </c>
    </row>
    <row r="12" spans="1:9" ht="16.399999999999999" customHeight="1" x14ac:dyDescent="0.35">
      <c r="A12" s="160" t="s">
        <v>51</v>
      </c>
      <c r="B12" s="161" t="s">
        <v>41</v>
      </c>
      <c r="C12" s="150">
        <v>84</v>
      </c>
      <c r="D12" s="164">
        <v>3.0499999999999999E-2</v>
      </c>
      <c r="E12" s="149">
        <v>74</v>
      </c>
      <c r="F12" s="164">
        <v>4.07E-2</v>
      </c>
    </row>
    <row r="13" spans="1:9" ht="16.399999999999999" customHeight="1" x14ac:dyDescent="0.35">
      <c r="A13" s="160" t="s">
        <v>52</v>
      </c>
      <c r="B13" s="161" t="s">
        <v>42</v>
      </c>
      <c r="C13" s="150">
        <v>128</v>
      </c>
      <c r="D13" s="164">
        <v>4.65E-2</v>
      </c>
      <c r="E13" s="149">
        <v>91</v>
      </c>
      <c r="F13" s="164">
        <v>5.0099999999999999E-2</v>
      </c>
    </row>
    <row r="14" spans="1:9" ht="16.399999999999999" customHeight="1" x14ac:dyDescent="0.35">
      <c r="A14" s="160" t="s">
        <v>53</v>
      </c>
      <c r="B14" s="161" t="s">
        <v>43</v>
      </c>
      <c r="C14" s="150">
        <v>91</v>
      </c>
      <c r="D14" s="164">
        <v>3.3099999999999997E-2</v>
      </c>
      <c r="E14" s="149">
        <v>45</v>
      </c>
      <c r="F14" s="164">
        <v>2.4799999999999999E-2</v>
      </c>
    </row>
    <row r="15" spans="1:9" ht="16.399999999999999" customHeight="1" x14ac:dyDescent="0.35">
      <c r="A15" s="160" t="s">
        <v>54</v>
      </c>
      <c r="B15" s="161" t="s">
        <v>44</v>
      </c>
      <c r="C15" s="150">
        <v>107</v>
      </c>
      <c r="D15" s="164">
        <v>3.8899999999999997E-2</v>
      </c>
      <c r="E15" s="149">
        <v>94</v>
      </c>
      <c r="F15" s="164">
        <v>5.1799999999999999E-2</v>
      </c>
    </row>
    <row r="16" spans="1:9" ht="16.399999999999999" customHeight="1" x14ac:dyDescent="0.35">
      <c r="A16" s="160" t="s">
        <v>55</v>
      </c>
      <c r="B16" s="161" t="s">
        <v>45</v>
      </c>
      <c r="C16" s="150">
        <v>0</v>
      </c>
      <c r="D16" s="164">
        <v>0</v>
      </c>
      <c r="E16" s="149">
        <v>0</v>
      </c>
      <c r="F16" s="164">
        <v>0</v>
      </c>
    </row>
    <row r="17" spans="1:9" ht="16.399999999999999" customHeight="1" x14ac:dyDescent="0.35">
      <c r="A17" s="84" t="s">
        <v>56</v>
      </c>
      <c r="B17" s="85" t="s">
        <v>46</v>
      </c>
      <c r="C17" s="88">
        <v>2753</v>
      </c>
      <c r="D17" s="89">
        <v>1</v>
      </c>
      <c r="E17" s="90">
        <v>1816</v>
      </c>
      <c r="F17" s="89">
        <v>1</v>
      </c>
    </row>
    <row r="18" spans="1:9" ht="15.5" x14ac:dyDescent="0.35">
      <c r="A18" s="66"/>
      <c r="B18" s="87"/>
      <c r="C18" s="114"/>
      <c r="D18" s="114"/>
      <c r="I18" s="114"/>
    </row>
    <row r="19" spans="1:9" ht="15.5" x14ac:dyDescent="0.35">
      <c r="A19" s="112" t="s">
        <v>384</v>
      </c>
      <c r="B19" s="87"/>
      <c r="C19" s="114"/>
      <c r="D19" s="114"/>
      <c r="I19" s="114"/>
    </row>
    <row r="20" spans="1:9" ht="15.5" x14ac:dyDescent="0.35">
      <c r="A20" s="66"/>
      <c r="B20" s="87"/>
      <c r="C20" s="114"/>
      <c r="D20" s="114"/>
      <c r="I20" s="114"/>
    </row>
    <row r="21" spans="1:9" x14ac:dyDescent="0.3">
      <c r="A21" s="41" t="s">
        <v>35</v>
      </c>
      <c r="B21" s="179">
        <f>Cover_sheet!B23</f>
        <v>45008</v>
      </c>
    </row>
    <row r="22" spans="1:9" x14ac:dyDescent="0.3">
      <c r="A22" s="41" t="s">
        <v>36</v>
      </c>
      <c r="B22" s="179">
        <f>Cover_sheet!B24</f>
        <v>45036</v>
      </c>
    </row>
    <row r="23" spans="1:9" x14ac:dyDescent="0.3">
      <c r="I23" s="156"/>
    </row>
    <row r="25" spans="1:9" x14ac:dyDescent="0.3">
      <c r="C25" s="127"/>
      <c r="D25" s="127"/>
      <c r="I25" s="127"/>
    </row>
  </sheetData>
  <pageMargins left="0.23622047244094491" right="0.23622047244094491" top="0.74803149606299213" bottom="0.74803149606299213" header="0.31496062992125984" footer="0.31496062992125984"/>
  <pageSetup paperSize="9" scale="48" fitToHeight="2" orientation="portrait" verticalDpi="4"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Cover_sheet</vt:lpstr>
      <vt:lpstr>Contents</vt:lpstr>
      <vt:lpstr>Summary</vt:lpstr>
      <vt:lpstr>Charts</vt:lpstr>
      <vt:lpstr>T1</vt:lpstr>
      <vt:lpstr>T2</vt:lpstr>
      <vt:lpstr>T3</vt:lpstr>
      <vt:lpstr>T4</vt:lpstr>
      <vt:lpstr>T5</vt:lpstr>
      <vt:lpstr>T6</vt:lpstr>
      <vt:lpstr>T7</vt:lpstr>
      <vt:lpstr>SHDF LA List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Cole, Billy (BEIS)</dc:creator>
  <cp:lastModifiedBy>Harris, Kevin (Analysis Directorate)</cp:lastModifiedBy>
  <dcterms:created xsi:type="dcterms:W3CDTF">2015-06-05T18:17:20Z</dcterms:created>
  <dcterms:modified xsi:type="dcterms:W3CDTF">2023-03-21T18:33:49Z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a62f585-b40f-4ab9-bafe-39150f03d124_Enabled">
    <vt:lpwstr>true</vt:lpwstr>
  </property>
  <property fmtid="{D5CDD505-2E9C-101B-9397-08002B2CF9AE}" pid="3" name="MSIP_Label_ba62f585-b40f-4ab9-bafe-39150f03d124_SetDate">
    <vt:lpwstr>2022-04-26T13:54:58Z</vt:lpwstr>
  </property>
  <property fmtid="{D5CDD505-2E9C-101B-9397-08002B2CF9AE}" pid="4" name="MSIP_Label_ba62f585-b40f-4ab9-bafe-39150f03d124_Method">
    <vt:lpwstr>Standard</vt:lpwstr>
  </property>
  <property fmtid="{D5CDD505-2E9C-101B-9397-08002B2CF9AE}" pid="5" name="MSIP_Label_ba62f585-b40f-4ab9-bafe-39150f03d124_Name">
    <vt:lpwstr>OFFICIAL</vt:lpwstr>
  </property>
  <property fmtid="{D5CDD505-2E9C-101B-9397-08002B2CF9AE}" pid="6" name="MSIP_Label_ba62f585-b40f-4ab9-bafe-39150f03d124_SiteId">
    <vt:lpwstr>cbac7005-02c1-43eb-b497-e6492d1b2dd8</vt:lpwstr>
  </property>
  <property fmtid="{D5CDD505-2E9C-101B-9397-08002B2CF9AE}" pid="7" name="MSIP_Label_ba62f585-b40f-4ab9-bafe-39150f03d124_ActionId">
    <vt:lpwstr>52846da6-8a7a-4253-b4c1-2172474df5c1</vt:lpwstr>
  </property>
  <property fmtid="{D5CDD505-2E9C-101B-9397-08002B2CF9AE}" pid="8" name="MSIP_Label_ba62f585-b40f-4ab9-bafe-39150f03d124_ContentBits">
    <vt:lpwstr>0</vt:lpwstr>
  </property>
</Properties>
</file>