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4"/>
  <workbookPr hidePivotFieldList="1" defaultThemeVersion="124226"/>
  <mc:AlternateContent xmlns:mc="http://schemas.openxmlformats.org/markup-compatibility/2006">
    <mc:Choice Requires="x15">
      <x15ac:absPath xmlns:x15ac="http://schemas.microsoft.com/office/spreadsheetml/2010/11/ac" url="Y:\AdHoc_Projects\Sodium Valproate Monitoring\Dec 2022 - workings\"/>
    </mc:Choice>
  </mc:AlternateContent>
  <xr:revisionPtr revIDLastSave="0" documentId="13_ncr:1_{73635DC0-C89C-4037-A94C-95F3A54F7557}" xr6:coauthVersionLast="36" xr6:coauthVersionMax="36" xr10:uidLastSave="{00000000-0000-0000-0000-000000000000}"/>
  <bookViews>
    <workbookView xWindow="30" yWindow="5535" windowWidth="28710" windowHeight="7275" xr2:uid="{00000000-000D-0000-FFFF-FFFF00000000}"/>
  </bookViews>
  <sheets>
    <sheet name="Northern Ireland" sheetId="4" r:id="rId1"/>
    <sheet name="Health Trust_LCG 14-45" sheetId="5" r:id="rId2"/>
    <sheet name="Health Trust_LCG 10-55" sheetId="10" r:id="rId3"/>
    <sheet name="Notes" sheetId="7" r:id="rId4"/>
  </sheets>
  <externalReferences>
    <externalReference r:id="rId5"/>
  </externalReferences>
  <definedNames>
    <definedName name="_xlnm._FilterDatabase" localSheetId="2" hidden="1">'Health Trust_LCG 10-55'!$B$3:$F$33</definedName>
    <definedName name="_xlnm._FilterDatabase" localSheetId="1" hidden="1">'Health Trust_LCG 14-45'!$B$3:$F$33</definedName>
    <definedName name="_xlnm.Print_Area" localSheetId="2">'Health Trust_LCG 10-55'!$A:$F</definedName>
    <definedName name="_xlnm.Print_Area" localSheetId="1">'Health Trust_LCG 14-45'!$A$1:$F$90</definedName>
    <definedName name="_xlnm.Print_Area" localSheetId="0">'Northern Ireland'!$A$1:$N$35</definedName>
    <definedName name="_xlnm.Print_Area" localSheetId="3">Notes!$A$1:$G$18</definedName>
    <definedName name="_xlnm.Print_Titles" localSheetId="2">'Health Trust_LCG 10-55'!$2:$3</definedName>
    <definedName name="_xlnm.Print_Titles" localSheetId="1">'Health Trust_LCG 14-45'!$2:$3</definedName>
    <definedName name="VList_AgeGroup">[1]Validation!$B$14:$B$17</definedName>
    <definedName name="VList_Quarter">[1]Validation!$B$3:$B$11</definedName>
    <definedName name="VTable_Group">[1]Validation!$B$14:$C$17</definedName>
    <definedName name="VTable_Quarter">[1]Validation!$B$3:$C$11</definedName>
  </definedNames>
  <calcPr calcId="191029"/>
</workbook>
</file>

<file path=xl/calcChain.xml><?xml version="1.0" encoding="utf-8"?>
<calcChain xmlns="http://schemas.openxmlformats.org/spreadsheetml/2006/main">
  <c r="F87" i="10" l="1"/>
  <c r="F86" i="10"/>
  <c r="F85" i="10"/>
  <c r="F84" i="10"/>
  <c r="F83" i="10"/>
  <c r="F82" i="10"/>
  <c r="F87" i="5"/>
  <c r="F86" i="5"/>
  <c r="F85" i="5"/>
  <c r="F84" i="5"/>
  <c r="F83" i="5"/>
  <c r="F82" i="5"/>
  <c r="Q32" i="4"/>
  <c r="Q30" i="4"/>
  <c r="Q28" i="4"/>
  <c r="Q26" i="4"/>
  <c r="Q24" i="4"/>
  <c r="Q22" i="4"/>
  <c r="Q18" i="4"/>
  <c r="Q16" i="4"/>
  <c r="F70" i="10" l="1"/>
  <c r="F76" i="10"/>
  <c r="F75" i="10" l="1"/>
  <c r="F74" i="10"/>
  <c r="F73" i="10"/>
  <c r="F72" i="10"/>
  <c r="F71" i="10"/>
  <c r="F75" i="5"/>
  <c r="F74" i="5"/>
  <c r="F73" i="5"/>
  <c r="F72" i="5"/>
  <c r="F71" i="5"/>
  <c r="F70" i="5"/>
  <c r="P22" i="4"/>
  <c r="P24" i="4"/>
  <c r="P26" i="4"/>
  <c r="P28" i="4"/>
  <c r="P30" i="4"/>
  <c r="P32" i="4"/>
  <c r="P16" i="4"/>
  <c r="P18" i="4"/>
  <c r="F76" i="5" l="1"/>
  <c r="F77" i="5"/>
  <c r="F78" i="5"/>
  <c r="F79" i="5"/>
  <c r="F80" i="5"/>
  <c r="F81" i="5"/>
  <c r="F77" i="10"/>
  <c r="F78" i="10"/>
  <c r="F79" i="10"/>
  <c r="F80" i="10"/>
  <c r="F81" i="10"/>
  <c r="F69" i="10"/>
  <c r="F68" i="10"/>
  <c r="F67" i="10"/>
  <c r="F66" i="10"/>
  <c r="F65" i="10"/>
  <c r="F64" i="10"/>
  <c r="F69" i="5"/>
  <c r="F68" i="5"/>
  <c r="F67" i="5"/>
  <c r="F66" i="5"/>
  <c r="F65" i="5"/>
  <c r="F64" i="5"/>
  <c r="O16" i="4"/>
  <c r="O18" i="4"/>
  <c r="O22" i="4"/>
  <c r="O24" i="4"/>
  <c r="O26" i="4"/>
  <c r="O28" i="4"/>
  <c r="O30" i="4"/>
  <c r="O32" i="4"/>
  <c r="N16" i="4" l="1"/>
  <c r="N18" i="4"/>
  <c r="N22" i="4"/>
  <c r="N24" i="4"/>
  <c r="N26" i="4"/>
  <c r="N28" i="4"/>
  <c r="N30" i="4"/>
  <c r="N32" i="4"/>
  <c r="F63" i="10" l="1"/>
  <c r="F62" i="10"/>
  <c r="F61" i="10"/>
  <c r="F60" i="10"/>
  <c r="F59" i="10"/>
  <c r="F58" i="10"/>
  <c r="F63" i="5"/>
  <c r="F62" i="5"/>
  <c r="F61" i="5"/>
  <c r="F60" i="5"/>
  <c r="F59" i="5"/>
  <c r="F58" i="5"/>
  <c r="M16" i="4"/>
  <c r="M18" i="4"/>
  <c r="M32" i="4"/>
  <c r="M30" i="4"/>
  <c r="M28" i="4"/>
  <c r="M26" i="4"/>
  <c r="M24" i="4"/>
  <c r="M22" i="4"/>
  <c r="L32" i="4" l="1"/>
  <c r="L30" i="4"/>
  <c r="L28" i="4"/>
  <c r="L26" i="4"/>
  <c r="L24" i="4"/>
  <c r="L22" i="4"/>
  <c r="L18" i="4"/>
  <c r="L16" i="4"/>
  <c r="F57" i="10"/>
  <c r="F56" i="10"/>
  <c r="F55" i="10"/>
  <c r="F54" i="10"/>
  <c r="F53" i="10"/>
  <c r="F52" i="10"/>
  <c r="F57" i="5"/>
  <c r="F56" i="5"/>
  <c r="F55" i="5"/>
  <c r="F54" i="5"/>
  <c r="F53" i="5"/>
  <c r="F52" i="5"/>
  <c r="F46" i="10" l="1"/>
  <c r="F47" i="10"/>
  <c r="F48" i="10"/>
  <c r="F49" i="10"/>
  <c r="F50" i="10"/>
  <c r="F51" i="10"/>
  <c r="F46" i="5"/>
  <c r="F47" i="5"/>
  <c r="F48" i="5"/>
  <c r="F49" i="5"/>
  <c r="F50" i="5"/>
  <c r="F51" i="5"/>
  <c r="K16" i="4"/>
  <c r="K18" i="4"/>
  <c r="K22" i="4"/>
  <c r="K24" i="4"/>
  <c r="K26" i="4"/>
  <c r="K28" i="4"/>
  <c r="K30" i="4"/>
  <c r="K32" i="4"/>
  <c r="F45" i="10" l="1"/>
  <c r="F39" i="10"/>
  <c r="F33" i="10"/>
  <c r="F15" i="10"/>
  <c r="F9" i="10"/>
  <c r="F44" i="10"/>
  <c r="F43" i="10"/>
  <c r="F42" i="10"/>
  <c r="F41" i="10"/>
  <c r="F40" i="10"/>
  <c r="F38" i="10"/>
  <c r="F37" i="10"/>
  <c r="F36" i="10"/>
  <c r="F35" i="10"/>
  <c r="F34" i="10"/>
  <c r="F32" i="10"/>
  <c r="F31" i="10"/>
  <c r="F30" i="10"/>
  <c r="F29" i="10"/>
  <c r="F28" i="10"/>
  <c r="F27" i="10"/>
  <c r="F26" i="10"/>
  <c r="F25" i="10"/>
  <c r="F24" i="10"/>
  <c r="F23" i="10"/>
  <c r="F22" i="10"/>
  <c r="F21" i="10"/>
  <c r="F20" i="10"/>
  <c r="F19" i="10"/>
  <c r="F18" i="10"/>
  <c r="F17" i="10"/>
  <c r="F16" i="10"/>
  <c r="F14" i="10"/>
  <c r="F13" i="10"/>
  <c r="F12" i="10"/>
  <c r="F11" i="10"/>
  <c r="F10" i="10"/>
  <c r="F8" i="10"/>
  <c r="F7" i="10"/>
  <c r="F6" i="10"/>
  <c r="F5" i="10"/>
  <c r="F4" i="10"/>
  <c r="J18" i="4" l="1"/>
  <c r="I18" i="4"/>
  <c r="H18" i="4"/>
  <c r="G18" i="4"/>
  <c r="F18" i="4"/>
  <c r="E18" i="4"/>
  <c r="D18" i="4"/>
  <c r="J16" i="4"/>
  <c r="I16" i="4"/>
  <c r="H16" i="4"/>
  <c r="G16" i="4"/>
  <c r="F16" i="4"/>
  <c r="E16" i="4"/>
  <c r="D16" i="4"/>
  <c r="F44" i="5" l="1"/>
  <c r="F38" i="5"/>
  <c r="F32" i="5"/>
  <c r="F26" i="5"/>
  <c r="F20" i="5"/>
  <c r="F14" i="5"/>
  <c r="F8" i="5"/>
  <c r="F40" i="5" l="1"/>
  <c r="F41" i="5"/>
  <c r="F42" i="5"/>
  <c r="F43" i="5"/>
  <c r="F45" i="5"/>
  <c r="J32" i="4" l="1"/>
  <c r="I32" i="4"/>
  <c r="H32" i="4"/>
  <c r="G32" i="4"/>
  <c r="F32" i="4"/>
  <c r="E32" i="4"/>
  <c r="D32" i="4"/>
  <c r="J30" i="4"/>
  <c r="I30" i="4"/>
  <c r="H30" i="4"/>
  <c r="G30" i="4"/>
  <c r="F30" i="4"/>
  <c r="E30" i="4"/>
  <c r="D30" i="4"/>
  <c r="J28" i="4"/>
  <c r="I28" i="4"/>
  <c r="H28" i="4"/>
  <c r="G28" i="4"/>
  <c r="F28" i="4"/>
  <c r="E28" i="4"/>
  <c r="D28" i="4"/>
  <c r="J26" i="4"/>
  <c r="I26" i="4"/>
  <c r="H26" i="4"/>
  <c r="G26" i="4"/>
  <c r="F26" i="4"/>
  <c r="E26" i="4"/>
  <c r="D26" i="4"/>
  <c r="J24" i="4"/>
  <c r="I24" i="4"/>
  <c r="H24" i="4"/>
  <c r="G24" i="4"/>
  <c r="F24" i="4"/>
  <c r="E24" i="4"/>
  <c r="D24" i="4"/>
  <c r="J22" i="4"/>
  <c r="I22" i="4"/>
  <c r="H22" i="4"/>
  <c r="G22" i="4"/>
  <c r="F22" i="4"/>
  <c r="E22" i="4"/>
  <c r="D22" i="4"/>
  <c r="F39" i="5" l="1"/>
  <c r="F37" i="5"/>
  <c r="F36" i="5"/>
  <c r="F35" i="5"/>
  <c r="F34" i="5"/>
  <c r="F33" i="5" l="1"/>
  <c r="F31" i="5"/>
  <c r="F30" i="5"/>
  <c r="F29" i="5"/>
  <c r="F28" i="5"/>
  <c r="F27" i="5"/>
  <c r="F25" i="5"/>
  <c r="F24" i="5"/>
  <c r="F23" i="5"/>
  <c r="F22" i="5"/>
  <c r="F21" i="5"/>
  <c r="F19" i="5"/>
  <c r="F18" i="5"/>
  <c r="F17" i="5"/>
  <c r="F16" i="5"/>
  <c r="F15" i="5"/>
  <c r="F13" i="5"/>
  <c r="F12" i="5"/>
  <c r="F11" i="5"/>
  <c r="F10" i="5"/>
  <c r="F9" i="5"/>
  <c r="F7" i="5"/>
  <c r="F6" i="5"/>
  <c r="F5" i="5"/>
  <c r="F4" i="5"/>
</calcChain>
</file>

<file path=xl/sharedStrings.xml><?xml version="1.0" encoding="utf-8"?>
<sst xmlns="http://schemas.openxmlformats.org/spreadsheetml/2006/main" count="283" uniqueCount="73">
  <si>
    <t>Category</t>
  </si>
  <si>
    <t>Measure</t>
  </si>
  <si>
    <t xml:space="preserve">No. of target patients </t>
  </si>
  <si>
    <t>Belfast</t>
  </si>
  <si>
    <t>Northern</t>
  </si>
  <si>
    <t>South Eastern</t>
  </si>
  <si>
    <t>Southern</t>
  </si>
  <si>
    <t>Western</t>
  </si>
  <si>
    <t>Jan-Jun 2016</t>
  </si>
  <si>
    <t>Jul-Dec 2016</t>
  </si>
  <si>
    <t>Jan-Jun 2017</t>
  </si>
  <si>
    <t>Jul-Dec 2017</t>
  </si>
  <si>
    <t>Jan-Jun 2018</t>
  </si>
  <si>
    <t>Jul-Dec 2018</t>
  </si>
  <si>
    <t>REPORTING CRITERIA</t>
  </si>
  <si>
    <t>Data Source:</t>
  </si>
  <si>
    <t>Please see descriptions below for details of the criteria used to limit the results</t>
  </si>
  <si>
    <t>ID</t>
  </si>
  <si>
    <t>Section</t>
  </si>
  <si>
    <t>Criteria used to limit results</t>
  </si>
  <si>
    <t>Time Period</t>
  </si>
  <si>
    <t>Prescribing Area</t>
  </si>
  <si>
    <t>Items Included</t>
  </si>
  <si>
    <t>Verifiable patients</t>
  </si>
  <si>
    <t>Patient Age</t>
  </si>
  <si>
    <t>Patient Gender</t>
  </si>
  <si>
    <t>Data sourced from the HSCNI Business Services Organisation - Family Practitioner Services Pharmacy Payment System</t>
  </si>
  <si>
    <t>Jan-Jun 2019</t>
  </si>
  <si>
    <t>Figures are at Northern Ireland and prescribing practice Northern Ireland Health Trust/Local Commissioning Group level</t>
  </si>
  <si>
    <t>Overview</t>
  </si>
  <si>
    <t>This report aims to identify the number of female patients of child bearing age that have received prescriptions from their GP for sodium valproate.  This data will be produced every 6 months to contribute to the monitoring of effectiveness of actions to ensure safe and appropriate use of sodium valproate in Northern Ireland. For more information on why this is important, particularly if you are female and taking sodium valproate, view</t>
  </si>
  <si>
    <t>the gov.uk toolkit on the risks of valproate medicines in female patients .</t>
  </si>
  <si>
    <t>Northern Ireland*</t>
  </si>
  <si>
    <t>Gender based on details held on the BSO GP Patient Register (NHAIS)</t>
  </si>
  <si>
    <t>Age Groups of Interest</t>
  </si>
  <si>
    <t>Further Age Group Breakdown</t>
  </si>
  <si>
    <t>https://www.nhsbsa.nhs.uk/prescription-data/prescribing-data/sodium-valproate</t>
  </si>
  <si>
    <t>Jul-Dec 2019</t>
  </si>
  <si>
    <t>Period</t>
  </si>
  <si>
    <t>Jan-Jun 2020</t>
  </si>
  <si>
    <t>Jul-Dec 2020</t>
  </si>
  <si>
    <t>Jan-Jun 2021</t>
  </si>
  <si>
    <t>No. of identifiable and verified patients to whom Sodium Valproate was prescribed and dispensed</t>
  </si>
  <si>
    <t>Proportion of all patients to whom Sodium Valproate was prescribed and dispensed</t>
  </si>
  <si>
    <t xml:space="preserve">Final results restricted where the patient age is within one of the following age groups:
  • 14 to 45
  • 10 to 55
  • 0 to 9
  • 10 to 17
  • 18 to 45
  • 46 to 50
  • 51 to 55
  • 56+
Note that the ‘10 -55’ female age group covers the full age range to which the most recent MHRA regulations on pregnancy prevention in valproate patients apply. Further splits of this group have been provided in order to allow for monitoring of valproate use within specific age groups. Female patients aged 14 – 45 have additionally been highlighted as these represent a higher risk pregnancy group and to facilitate comparisons with England.
</t>
  </si>
  <si>
    <t>Total patients to whom Sodium Valproate was prescribed and dispensed (male and female; all ages)</t>
  </si>
  <si>
    <t>Female patients aged 14 to 45 to whom Sodium Valproate was prescribed and dispensed</t>
  </si>
  <si>
    <t>Female patients aged 10 to 55 to whom Sodium Valproate was prescribed and dispensed</t>
  </si>
  <si>
    <t>Female patients aged 0 to 9 to whom Sodium Valproate was prescribed and dispensed</t>
  </si>
  <si>
    <t>Female patients aged 10 to 17 to whom Sodium Valproate was prescribed and dispensed</t>
  </si>
  <si>
    <t>Female patients aged 18 to 45 to whom Sodium Valproate was prescribed and dispensed</t>
  </si>
  <si>
    <t>Female patients aged 46 to 50 to whom Sodium Valproate was prescribed and dispensed</t>
  </si>
  <si>
    <t>Female patients aged 51 to 55 to whom Sodium Valproate was prescribed and dispensed</t>
  </si>
  <si>
    <t>Female patients aged 56+ to whom Sodium Valproate was prescribed and dispensed</t>
  </si>
  <si>
    <t>Total no. of patients to whom Sodium Valproate was prescribed and dispensed (male and female; all ages)</t>
  </si>
  <si>
    <t>* The counts are total unique patients who had a prescription for Sodium Valproate submitted for processing and dispensed in each 6 month period.</t>
  </si>
  <si>
    <t xml:space="preserve">Female Patients aged 14 to 45 to whom Sodium Valproate was prescribed and dispensed, as a proportion of all patients to whom Sodium Valproate was prescribed and dispensed </t>
  </si>
  <si>
    <t>Female Patients aged 10 to 55 to whom Sodium Valproate was prescribed and dispensed, as a proportion of all patients to whom Sodium Valproate was prescribed and dispensed</t>
  </si>
  <si>
    <t>Jul-Dec 2021</t>
  </si>
  <si>
    <t>Health Trust/LCG (based on the prescribing practice)</t>
  </si>
  <si>
    <t>Use of New Data Source</t>
  </si>
  <si>
    <t>Age is based on the age of the patient as captured from the BSO GP Patient Register (NHAIS) where possible and is based on their age in the month of their first identifiable dispensed prescription, within the 6 month measurement period</t>
  </si>
  <si>
    <r>
      <t>During the 2021/22 financial year a new SQL database (PRD) was introduced to record the dispensing of prescriptions in primary care - this affects data presented in this report from July 2021 onwards. This database incorporated a number of improvements to the data source previously used to produce these statistics (PaidPR). While these enhancements improve the quality of the statistics produced, it is almost inevitable that they will result in minor discontinuities with earlier series of data. Analysis has shown that the enhancements have resulted in differences to figures of up to 0.5-0.6% for certain age categories. This is because age in the new database is calculated on the last day of the month the prescription was processed, whereas in the previous database age was taken on the first day of the month. Differences of this magnitude will not distort any trend analysis.</t>
    </r>
    <r>
      <rPr>
        <u/>
        <sz val="9"/>
        <color theme="1"/>
        <rFont val="Arial"/>
        <family val="2"/>
      </rPr>
      <t/>
    </r>
  </si>
  <si>
    <t xml:space="preserve">* Allocation of LCG/Health Trust is based on the prescribing practice. From January 2016 to June 2021, this was based on the location of the prescribing practice. From July 2021 onwards, this is based on the LCG which manages the practice. This change only affects patients registered at two practices, located in the South Eastern LCG/Health Trust but managed by the Southern LCG. The impact of this change is estimated to be small. For example, looking at the period July to December 2021, while the numbers recorded for each LCG/Health Trust would change for both categories presented above (by 3-4%)  if using the location of prescribing practice, the reported proportions for both areas remain unchanged. Nonetheless, this should be borne in mind when comparing figures across the two periods.
In some cases (less than 0.5%) it is not possible to assign a LCG/Health Trust meaning that area totals may not sum up exactly to the Northern Ireland total. </t>
  </si>
  <si>
    <t xml:space="preserve">* Allocation of LCG/Health Trust is based on the prescribing practice. From January 2016 to June 2021, this was based on the location of the prescribing practice. From July 2021 onwards, this is based on the LCG which manages the practice. This change only affects patients registered at two practices, located in the South Eastern LCG/Health Trust but managed by the Southern LCG. The impact of this change is estimated to be small. For example, looking at the period July to December 2021, while the numbers recorded for each LCG/Health Trust would change for both categories presented above (by 3-4%) if using the location of prescribing practice, the reported proportion is unchanged for South Eastern and reduces to 13.1% for the Southern LCG/Health Trust. Nonetheless, this should be borne in mind when comparing figures across the two periods.
In some cases (less than 0.5%) it is not possible to assign a LCG/Health Trust meaning that area totals may not sum up exactly to the Northern Ireland total. </t>
  </si>
  <si>
    <t>The patient count figures show the number of distinct Health and Care Numbers (HCN) that could be identified/verified based on the criteria used to group the results.
Patient details cannot be captured from every prescription form, only prescription forms that can be automatically scanned through the barcode on the form have patient data recorded against them.
In recent years BSO have been monitoring a steady decline in scan rates in prescription barcodes, at its lowest level the scan rate fell below 70% of prescriptions of prescriptions during 2018/19. However, this has since improved with scan rates currently around 90%.
For this reason the data has been grouped at a 6 monthly level to maximise the chances of all the patients who received a prescription for Sodium Valproate being monitored (as a patient will likely have submitted more than one prescription within a 6 month time period and therefore has multiple chances of being recorded in the data).  Testing on Northern Ireland data has shown that this will pick up virtually all patients over the given time period.
Please note, care should be taken when comparing across time and when interpreting the patient counts as some patients can move between age categories over time.
The patient numbers should not be combined and reported at any other levels than as provided in the dataset.</t>
  </si>
  <si>
    <t>Jan-Jun 2022</t>
  </si>
  <si>
    <t>Items for all presentations within the following chemical forms: Sodium Valproate and Valproic Acid.</t>
  </si>
  <si>
    <t>Jul-Dec 2022</t>
  </si>
  <si>
    <t>All Sodium Valproate Patients by Northern Ireland Health Trust/Local Commissioning Group*
Verifiable Patients, Jan 2016 - Dec 2022</t>
  </si>
  <si>
    <t>All Sodium Valproate Patients in Northern Ireland by Age Group
Verifiable Patients, Jan 2016 - Dec 2022*</t>
  </si>
  <si>
    <t xml:space="preserve">Results have been collated by time period to group figures together for each six month period, with figures presented for the following age groups:
  ●  Female patients aged 14 to 45
  ●  Female patients aged 10 to 55
  ●  Female patients aged 0 to 9
  ●  Female patients aged 10 to 17
  ●  Female patients aged 18 to 45
  ●  Female patients aged 46 to 50
  ●  Female patients aged 51 to 55
  ●  Female patients aged 56+
The dataset examined includes information from all prescriptions submitted for processing and dispensed during January 2016 to December 2022. (See note 2 in the Notes section for further explanation)
Patient details have been supplemented with gender and date of birth information, via the latest information available from the National Health Application and Infrastructure Services system (NHAIS).  It should be noted that not every prescription will have associated patient information due to scanning errors during processing.  However, the six month time period should minimise the impact on this.  More information on this is provided in the notes section.  
Results have been identified at a Northern Ireland level (see below) and split by Local Commissioning Group/Health Trust (see additional worksheets).
  </t>
  </si>
  <si>
    <t>Prescriptions submitted for processing and dispensed between January 2016 and December 2022 (grouped by 6 monthly periods).  It is BSO policy to make the reimbursement payments for relevant prescriptions within 30 days from when they have been submitted from the dispensing outlet.  Generally speaking, the bulk of prescriptions submitted for payment in a given month are also dispensed in that month.  However, users should be aware that dispensing for some prescriptions may have occurred prior to the month in question.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</si>
</sst>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
    <numFmt numFmtId="165" formatCode="_-* #,##0_-;\-* #,##0_-;_-* &quot;-&quot;??_-;_-@_-"/>
  </numFmts>
  <fonts count="40" x14ac:knownFonts="1">
    <font>
      <sz val="11"/>
      <color theme="1"/>
      <name val="Calibri"/>
      <family val="2"/>
      <scheme val="minor"/>
    </font>
    <font>
      <sz val="11"/>
      <color theme="1"/>
      <name val="Calibri"/>
      <family val="2"/>
      <scheme val="minor"/>
    </font>
    <font>
      <b/>
      <sz val="10"/>
      <color rgb="FFFFFFFF"/>
      <name val="Arial"/>
      <family val="2"/>
    </font>
    <font>
      <b/>
      <sz val="9"/>
      <color rgb="FFFFFFFF"/>
      <name val="Arial"/>
      <family val="2"/>
    </font>
    <font>
      <b/>
      <sz val="11"/>
      <color theme="0"/>
      <name val="Calibri"/>
      <family val="2"/>
      <scheme val="minor"/>
    </font>
    <font>
      <b/>
      <sz val="10"/>
      <name val="Calibri"/>
      <family val="2"/>
      <scheme val="minor"/>
    </font>
    <font>
      <b/>
      <sz val="10"/>
      <color theme="0"/>
      <name val="Calibri"/>
      <family val="2"/>
      <scheme val="minor"/>
    </font>
    <font>
      <i/>
      <sz val="11"/>
      <color rgb="FF0070C0"/>
      <name val="Calibri"/>
      <family val="2"/>
      <scheme val="minor"/>
    </font>
    <font>
      <sz val="11"/>
      <name val="Calibri"/>
      <family val="2"/>
      <scheme val="minor"/>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0"/>
      <color theme="1"/>
      <name val="Arial"/>
      <family val="2"/>
    </font>
    <font>
      <sz val="10"/>
      <color rgb="FFFF0000"/>
      <name val="Arial"/>
      <family val="2"/>
    </font>
    <font>
      <sz val="9"/>
      <color theme="1"/>
      <name val="Arial"/>
      <family val="2"/>
    </font>
    <font>
      <b/>
      <sz val="11"/>
      <color rgb="FFFFFFFF"/>
      <name val="Arial"/>
      <family val="2"/>
    </font>
    <font>
      <b/>
      <sz val="9"/>
      <color theme="1"/>
      <name val="Arial"/>
      <family val="2"/>
    </font>
    <font>
      <b/>
      <sz val="16"/>
      <color theme="0"/>
      <name val="Arial"/>
      <family val="2"/>
    </font>
    <font>
      <b/>
      <sz val="18"/>
      <color theme="3"/>
      <name val="Cambria"/>
      <family val="2"/>
      <scheme val="major"/>
    </font>
    <font>
      <b/>
      <sz val="10"/>
      <name val="Arial"/>
      <family val="2"/>
    </font>
    <font>
      <sz val="10"/>
      <color theme="1"/>
      <name val="Calibri"/>
      <family val="2"/>
      <scheme val="minor"/>
    </font>
    <font>
      <sz val="10"/>
      <name val="Arial"/>
      <family val="2"/>
    </font>
    <font>
      <u/>
      <sz val="11"/>
      <color theme="10"/>
      <name val="Calibri"/>
      <family val="2"/>
      <scheme val="minor"/>
    </font>
    <font>
      <sz val="11"/>
      <name val="Arial"/>
      <family val="2"/>
    </font>
    <font>
      <u/>
      <sz val="10"/>
      <color theme="10"/>
      <name val="Arial"/>
      <family val="2"/>
    </font>
    <font>
      <u/>
      <sz val="9"/>
      <color theme="10"/>
      <name val="Arial"/>
      <family val="2"/>
    </font>
    <font>
      <b/>
      <sz val="10"/>
      <color rgb="FFFF0000"/>
      <name val="Arial"/>
      <family val="2"/>
    </font>
    <font>
      <sz val="11"/>
      <color rgb="FF0070C0"/>
      <name val="Calibri"/>
      <family val="2"/>
      <scheme val="minor"/>
    </font>
    <font>
      <u/>
      <sz val="9"/>
      <color theme="1"/>
      <name val="Arial"/>
      <family val="2"/>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3" tint="0.79998168889431442"/>
        <bgColor indexed="64"/>
      </patternFill>
    </fill>
    <fill>
      <patternFill patternType="solid">
        <fgColor theme="3" tint="0.39997558519241921"/>
        <bgColor indexed="64"/>
      </patternFill>
    </fill>
    <fill>
      <patternFill patternType="solid">
        <fgColor rgb="FF0091C9"/>
        <bgColor indexed="64"/>
      </patternFill>
    </fill>
  </fills>
  <borders count="72">
    <border>
      <left/>
      <right/>
      <top/>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70C0"/>
      </left>
      <right/>
      <top style="thin">
        <color rgb="FF0070C0"/>
      </top>
      <bottom style="thin">
        <color rgb="FF0070C0"/>
      </bottom>
      <diagonal/>
    </border>
    <border>
      <left/>
      <right/>
      <top style="thin">
        <color rgb="FF0070C0"/>
      </top>
      <bottom style="thin">
        <color rgb="FF0070C0"/>
      </bottom>
      <diagonal/>
    </border>
    <border>
      <left/>
      <right style="thin">
        <color rgb="FF0070C0"/>
      </right>
      <top style="thin">
        <color rgb="FF0070C0"/>
      </top>
      <bottom style="thin">
        <color rgb="FF0070C0"/>
      </bottom>
      <diagonal/>
    </border>
    <border>
      <left style="thin">
        <color rgb="FF0070C0"/>
      </left>
      <right/>
      <top/>
      <bottom style="thin">
        <color rgb="FF0070C0"/>
      </bottom>
      <diagonal/>
    </border>
    <border>
      <left/>
      <right/>
      <top/>
      <bottom style="thin">
        <color rgb="FF0070C0"/>
      </bottom>
      <diagonal/>
    </border>
    <border>
      <left style="thin">
        <color rgb="FF0070C0"/>
      </left>
      <right style="thin">
        <color rgb="FF0070C0"/>
      </right>
      <top style="thin">
        <color rgb="FF0070C0"/>
      </top>
      <bottom style="thin">
        <color rgb="FF0070C0"/>
      </bottom>
      <diagonal/>
    </border>
    <border>
      <left style="thin">
        <color rgb="FF0070C0"/>
      </left>
      <right/>
      <top style="thin">
        <color rgb="FF0070C0"/>
      </top>
      <bottom/>
      <diagonal/>
    </border>
    <border>
      <left/>
      <right/>
      <top style="thin">
        <color rgb="FF0070C0"/>
      </top>
      <bottom/>
      <diagonal/>
    </border>
    <border>
      <left style="thin">
        <color rgb="FF0070C0"/>
      </left>
      <right style="thin">
        <color rgb="FF0070C0"/>
      </right>
      <top style="thin">
        <color rgb="FF0070C0"/>
      </top>
      <bottom/>
      <diagonal/>
    </border>
    <border>
      <left style="thin">
        <color rgb="FF0070C0"/>
      </left>
      <right/>
      <top/>
      <bottom/>
      <diagonal/>
    </border>
    <border>
      <left style="thin">
        <color rgb="FF0070C0"/>
      </left>
      <right style="thin">
        <color rgb="FF0070C0"/>
      </right>
      <top/>
      <bottom/>
      <diagonal/>
    </border>
    <border>
      <left style="thin">
        <color rgb="FF0070C0"/>
      </left>
      <right style="thin">
        <color rgb="FF0070C0"/>
      </right>
      <top/>
      <bottom style="thin">
        <color rgb="FF0070C0"/>
      </bottom>
      <diagonal/>
    </border>
    <border>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hair">
        <color auto="1"/>
      </right>
      <top style="thin">
        <color indexed="64"/>
      </top>
      <bottom style="thin">
        <color indexed="64"/>
      </bottom>
      <diagonal/>
    </border>
    <border>
      <left style="hair">
        <color auto="1"/>
      </left>
      <right style="thin">
        <color indexed="64"/>
      </right>
      <top style="thin">
        <color indexed="64"/>
      </top>
      <bottom style="thin">
        <color indexed="64"/>
      </bottom>
      <diagonal/>
    </border>
    <border>
      <left style="thin">
        <color indexed="64"/>
      </left>
      <right style="hair">
        <color auto="1"/>
      </right>
      <top style="thin">
        <color indexed="64"/>
      </top>
      <bottom style="hair">
        <color auto="1"/>
      </bottom>
      <diagonal/>
    </border>
    <border>
      <left style="hair">
        <color auto="1"/>
      </left>
      <right style="thin">
        <color indexed="64"/>
      </right>
      <top style="thin">
        <color indexed="64"/>
      </top>
      <bottom style="hair">
        <color auto="1"/>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thin">
        <color auto="1"/>
      </bottom>
      <diagonal/>
    </border>
    <border>
      <left style="hair">
        <color indexed="64"/>
      </left>
      <right style="hair">
        <color indexed="64"/>
      </right>
      <top/>
      <bottom style="hair">
        <color auto="1"/>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style="thin">
        <color indexed="64"/>
      </top>
      <bottom style="hair">
        <color auto="1"/>
      </bottom>
      <diagonal/>
    </border>
    <border>
      <left style="hair">
        <color indexed="64"/>
      </left>
      <right/>
      <top style="hair">
        <color auto="1"/>
      </top>
      <bottom style="thin">
        <color indexed="64"/>
      </bottom>
      <diagonal/>
    </border>
    <border>
      <left style="hair">
        <color indexed="64"/>
      </left>
      <right style="hair">
        <color indexed="64"/>
      </right>
      <top style="hair">
        <color auto="1"/>
      </top>
      <bottom style="thin">
        <color indexed="64"/>
      </bottom>
      <diagonal/>
    </border>
    <border>
      <left/>
      <right/>
      <top style="hair">
        <color auto="1"/>
      </top>
      <bottom style="thin">
        <color indexed="64"/>
      </bottom>
      <diagonal/>
    </border>
    <border>
      <left/>
      <right style="hair">
        <color indexed="64"/>
      </right>
      <top style="thin">
        <color indexed="64"/>
      </top>
      <bottom/>
      <diagonal/>
    </border>
    <border>
      <left style="thin">
        <color indexed="64"/>
      </left>
      <right style="thin">
        <color indexed="64"/>
      </right>
      <top style="thin">
        <color indexed="64"/>
      </top>
      <bottom style="hair">
        <color auto="1"/>
      </bottom>
      <diagonal/>
    </border>
    <border>
      <left style="thin">
        <color indexed="64"/>
      </left>
      <right style="thin">
        <color indexed="64"/>
      </right>
      <top style="hair">
        <color auto="1"/>
      </top>
      <bottom style="thin">
        <color indexed="64"/>
      </bottom>
      <diagonal/>
    </border>
    <border>
      <left/>
      <right style="hair">
        <color indexed="64"/>
      </right>
      <top/>
      <bottom style="hair">
        <color auto="1"/>
      </bottom>
      <diagonal/>
    </border>
    <border>
      <left/>
      <right style="hair">
        <color auto="1"/>
      </right>
      <top style="hair">
        <color auto="1"/>
      </top>
      <bottom style="thin">
        <color indexed="64"/>
      </bottom>
      <diagonal/>
    </border>
    <border>
      <left style="thin">
        <color indexed="64"/>
      </left>
      <right style="thin">
        <color indexed="64"/>
      </right>
      <top/>
      <bottom style="hair">
        <color auto="1"/>
      </bottom>
      <diagonal/>
    </border>
    <border>
      <left style="thin">
        <color auto="1"/>
      </left>
      <right style="hair">
        <color auto="1"/>
      </right>
      <top style="hair">
        <color auto="1"/>
      </top>
      <bottom/>
      <diagonal/>
    </border>
    <border>
      <left style="hair">
        <color auto="1"/>
      </left>
      <right style="thin">
        <color auto="1"/>
      </right>
      <top style="hair">
        <color auto="1"/>
      </top>
      <bottom/>
      <diagonal/>
    </border>
    <border>
      <left style="thin">
        <color auto="1"/>
      </left>
      <right style="hair">
        <color auto="1"/>
      </right>
      <top/>
      <bottom/>
      <diagonal/>
    </border>
    <border>
      <left style="thin">
        <color auto="1"/>
      </left>
      <right style="hair">
        <color auto="1"/>
      </right>
      <top/>
      <bottom style="hair">
        <color auto="1"/>
      </bottom>
      <diagonal/>
    </border>
    <border>
      <left style="thin">
        <color auto="1"/>
      </left>
      <right style="thin">
        <color auto="1"/>
      </right>
      <top style="hair">
        <color auto="1"/>
      </top>
      <bottom/>
      <diagonal/>
    </border>
    <border>
      <left style="thin">
        <color auto="1"/>
      </left>
      <right style="thin">
        <color auto="1"/>
      </right>
      <top/>
      <bottom/>
      <diagonal/>
    </border>
    <border>
      <left style="hair">
        <color auto="1"/>
      </left>
      <right style="thin">
        <color auto="1"/>
      </right>
      <top/>
      <bottom/>
      <diagonal/>
    </border>
    <border>
      <left style="hair">
        <color auto="1"/>
      </left>
      <right style="thin">
        <color auto="1"/>
      </right>
      <top/>
      <bottom style="hair">
        <color auto="1"/>
      </bottom>
      <diagonal/>
    </border>
    <border>
      <left style="hair">
        <color indexed="64"/>
      </left>
      <right style="thin">
        <color indexed="64"/>
      </right>
      <top style="thin">
        <color indexed="64"/>
      </top>
      <bottom/>
      <diagonal/>
    </border>
    <border>
      <left/>
      <right style="hair">
        <color indexed="64"/>
      </right>
      <top style="thin">
        <color indexed="64"/>
      </top>
      <bottom style="thin">
        <color indexed="64"/>
      </bottom>
      <diagonal/>
    </border>
    <border>
      <left style="hair">
        <color auto="1"/>
      </left>
      <right/>
      <top/>
      <bottom style="hair">
        <color auto="1"/>
      </bottom>
      <diagonal/>
    </border>
    <border>
      <left style="hair">
        <color indexed="64"/>
      </left>
      <right/>
      <top style="thin">
        <color indexed="64"/>
      </top>
      <bottom/>
      <diagonal/>
    </border>
    <border>
      <left style="hair">
        <color auto="1"/>
      </left>
      <right/>
      <top style="thin">
        <color indexed="64"/>
      </top>
      <bottom style="thin">
        <color indexed="64"/>
      </bottom>
      <diagonal/>
    </border>
    <border>
      <left style="hair">
        <color auto="1"/>
      </left>
      <right/>
      <top style="thin">
        <color indexed="64"/>
      </top>
      <bottom style="hair">
        <color auto="1"/>
      </bottom>
      <diagonal/>
    </border>
  </borders>
  <cellStyleXfs count="46">
    <xf numFmtId="0" fontId="0" fillId="0" borderId="0"/>
    <xf numFmtId="9" fontId="1" fillId="0" borderId="0" applyFont="0" applyFill="0" applyBorder="0" applyAlignment="0" applyProtection="0"/>
    <xf numFmtId="43" fontId="1" fillId="0" borderId="0" applyFont="0" applyFill="0" applyBorder="0" applyAlignment="0" applyProtection="0"/>
    <xf numFmtId="0" fontId="9" fillId="10" borderId="0" applyNumberFormat="0" applyBorder="0" applyAlignment="0" applyProtection="0"/>
    <xf numFmtId="0" fontId="9" fillId="14" borderId="0" applyNumberFormat="0" applyBorder="0" applyAlignment="0" applyProtection="0"/>
    <xf numFmtId="0" fontId="9" fillId="18" borderId="0" applyNumberFormat="0" applyBorder="0" applyAlignment="0" applyProtection="0"/>
    <xf numFmtId="0" fontId="9" fillId="22" borderId="0" applyNumberFormat="0" applyBorder="0" applyAlignment="0" applyProtection="0"/>
    <xf numFmtId="0" fontId="9" fillId="26" borderId="0" applyNumberFormat="0" applyBorder="0" applyAlignment="0" applyProtection="0"/>
    <xf numFmtId="0" fontId="9" fillId="30" borderId="0" applyNumberFormat="0" applyBorder="0" applyAlignment="0" applyProtection="0"/>
    <xf numFmtId="0" fontId="9" fillId="11" borderId="0" applyNumberFormat="0" applyBorder="0" applyAlignment="0" applyProtection="0"/>
    <xf numFmtId="0" fontId="9" fillId="15" borderId="0" applyNumberFormat="0" applyBorder="0" applyAlignment="0" applyProtection="0"/>
    <xf numFmtId="0" fontId="9" fillId="19" borderId="0" applyNumberFormat="0" applyBorder="0" applyAlignment="0" applyProtection="0"/>
    <xf numFmtId="0" fontId="9" fillId="23" borderId="0" applyNumberFormat="0" applyBorder="0" applyAlignment="0" applyProtection="0"/>
    <xf numFmtId="0" fontId="9" fillId="27" borderId="0" applyNumberFormat="0" applyBorder="0" applyAlignment="0" applyProtection="0"/>
    <xf numFmtId="0" fontId="9" fillId="31" borderId="0" applyNumberFormat="0" applyBorder="0" applyAlignment="0" applyProtection="0"/>
    <xf numFmtId="0" fontId="10" fillId="12" borderId="0" applyNumberFormat="0" applyBorder="0" applyAlignment="0" applyProtection="0"/>
    <xf numFmtId="0" fontId="10" fillId="16" borderId="0" applyNumberFormat="0" applyBorder="0" applyAlignment="0" applyProtection="0"/>
    <xf numFmtId="0" fontId="10" fillId="20" borderId="0" applyNumberFormat="0" applyBorder="0" applyAlignment="0" applyProtection="0"/>
    <xf numFmtId="0" fontId="10" fillId="24" borderId="0" applyNumberFormat="0" applyBorder="0" applyAlignment="0" applyProtection="0"/>
    <xf numFmtId="0" fontId="10" fillId="28" borderId="0" applyNumberFormat="0" applyBorder="0" applyAlignment="0" applyProtection="0"/>
    <xf numFmtId="0" fontId="10" fillId="32" borderId="0" applyNumberFormat="0" applyBorder="0" applyAlignment="0" applyProtection="0"/>
    <xf numFmtId="0" fontId="10" fillId="9" borderId="0" applyNumberFormat="0" applyBorder="0" applyAlignment="0" applyProtection="0"/>
    <xf numFmtId="0" fontId="10" fillId="13" borderId="0" applyNumberFormat="0" applyBorder="0" applyAlignment="0" applyProtection="0"/>
    <xf numFmtId="0" fontId="10" fillId="17" borderId="0" applyNumberFormat="0" applyBorder="0" applyAlignment="0" applyProtection="0"/>
    <xf numFmtId="0" fontId="10" fillId="21" borderId="0" applyNumberFormat="0" applyBorder="0" applyAlignment="0" applyProtection="0"/>
    <xf numFmtId="0" fontId="10" fillId="25" borderId="0" applyNumberFormat="0" applyBorder="0" applyAlignment="0" applyProtection="0"/>
    <xf numFmtId="0" fontId="10" fillId="29" borderId="0" applyNumberFormat="0" applyBorder="0" applyAlignment="0" applyProtection="0"/>
    <xf numFmtId="0" fontId="11" fillId="3" borderId="0" applyNumberFormat="0" applyBorder="0" applyAlignment="0" applyProtection="0"/>
    <xf numFmtId="0" fontId="12" fillId="6" borderId="5" applyNumberFormat="0" applyAlignment="0" applyProtection="0"/>
    <xf numFmtId="0" fontId="13" fillId="7" borderId="8" applyNumberFormat="0" applyAlignment="0" applyProtection="0"/>
    <xf numFmtId="0" fontId="14" fillId="0" borderId="0" applyNumberFormat="0" applyFill="0" applyBorder="0" applyAlignment="0" applyProtection="0"/>
    <xf numFmtId="0" fontId="15" fillId="2" borderId="0" applyNumberFormat="0" applyBorder="0" applyAlignment="0" applyProtection="0"/>
    <xf numFmtId="0" fontId="16" fillId="0" borderId="2" applyNumberFormat="0" applyFill="0" applyAlignment="0" applyProtection="0"/>
    <xf numFmtId="0" fontId="17" fillId="0" borderId="3" applyNumberFormat="0" applyFill="0" applyAlignment="0" applyProtection="0"/>
    <xf numFmtId="0" fontId="18" fillId="0" borderId="4" applyNumberFormat="0" applyFill="0" applyAlignment="0" applyProtection="0"/>
    <xf numFmtId="0" fontId="18" fillId="0" borderId="0" applyNumberFormat="0" applyFill="0" applyBorder="0" applyAlignment="0" applyProtection="0"/>
    <xf numFmtId="0" fontId="19" fillId="5" borderId="5" applyNumberFormat="0" applyAlignment="0" applyProtection="0"/>
    <xf numFmtId="0" fontId="20" fillId="0" borderId="7" applyNumberFormat="0" applyFill="0" applyAlignment="0" applyProtection="0"/>
    <xf numFmtId="0" fontId="21" fillId="4" borderId="0" applyNumberFormat="0" applyBorder="0" applyAlignment="0" applyProtection="0"/>
    <xf numFmtId="0" fontId="9" fillId="0" borderId="0"/>
    <xf numFmtId="0" fontId="9" fillId="8" borderId="9" applyNumberFormat="0" applyFont="0" applyAlignment="0" applyProtection="0"/>
    <xf numFmtId="0" fontId="22" fillId="6" borderId="6" applyNumberFormat="0" applyAlignment="0" applyProtection="0"/>
    <xf numFmtId="0" fontId="23" fillId="0" borderId="10" applyNumberFormat="0" applyFill="0" applyAlignment="0" applyProtection="0"/>
    <xf numFmtId="0" fontId="24" fillId="0" borderId="0" applyNumberFormat="0" applyFill="0" applyBorder="0" applyAlignment="0" applyProtection="0"/>
    <xf numFmtId="0" fontId="29" fillId="0" borderId="0" applyNumberFormat="0" applyFill="0" applyBorder="0" applyAlignment="0" applyProtection="0"/>
    <xf numFmtId="0" fontId="33" fillId="0" borderId="0" applyNumberFormat="0" applyFill="0" applyBorder="0" applyAlignment="0" applyProtection="0"/>
  </cellStyleXfs>
  <cellXfs count="168">
    <xf numFmtId="0" fontId="0" fillId="0" borderId="0" xfId="0"/>
    <xf numFmtId="0" fontId="0" fillId="33" borderId="0" xfId="0" applyFill="1"/>
    <xf numFmtId="3" fontId="0" fillId="33" borderId="0" xfId="0" applyNumberFormat="1" applyFill="1"/>
    <xf numFmtId="164" fontId="0" fillId="33" borderId="0" xfId="1" applyNumberFormat="1" applyFont="1" applyFill="1"/>
    <xf numFmtId="0" fontId="0" fillId="33" borderId="0" xfId="0" applyFill="1" applyBorder="1"/>
    <xf numFmtId="0" fontId="0" fillId="33" borderId="0" xfId="0" applyFill="1" applyBorder="1" applyAlignment="1">
      <alignment horizontal="center"/>
    </xf>
    <xf numFmtId="165" fontId="5" fillId="34" borderId="15" xfId="2" applyNumberFormat="1" applyFont="1" applyFill="1" applyBorder="1" applyAlignment="1">
      <alignment horizontal="center" vertical="top" wrapText="1"/>
    </xf>
    <xf numFmtId="0" fontId="5" fillId="34" borderId="16" xfId="0" applyFont="1" applyFill="1" applyBorder="1" applyAlignment="1">
      <alignment horizontal="center" vertical="top" wrapText="1"/>
    </xf>
    <xf numFmtId="0" fontId="9" fillId="0" borderId="0" xfId="0" applyFont="1" applyAlignment="1">
      <alignment vertical="center"/>
    </xf>
    <xf numFmtId="0" fontId="9" fillId="0" borderId="29" xfId="0" applyFont="1" applyBorder="1" applyAlignment="1">
      <alignment vertical="center"/>
    </xf>
    <xf numFmtId="0" fontId="2" fillId="36" borderId="31" xfId="0" applyFont="1" applyFill="1" applyBorder="1" applyAlignment="1">
      <alignment horizontal="center" vertical="center"/>
    </xf>
    <xf numFmtId="0" fontId="2" fillId="36" borderId="31" xfId="0" applyFont="1" applyFill="1" applyBorder="1" applyAlignment="1">
      <alignment horizontal="right" vertical="center"/>
    </xf>
    <xf numFmtId="0" fontId="2" fillId="36" borderId="32" xfId="0" applyFont="1" applyFill="1" applyBorder="1" applyAlignment="1">
      <alignment vertical="center"/>
    </xf>
    <xf numFmtId="0" fontId="9" fillId="0" borderId="30" xfId="0" applyFont="1" applyBorder="1" applyAlignment="1">
      <alignment vertical="center"/>
    </xf>
    <xf numFmtId="0" fontId="27" fillId="0" borderId="33" xfId="0" applyFont="1" applyBorder="1" applyAlignment="1">
      <alignment horizontal="center" vertical="center" wrapText="1"/>
    </xf>
    <xf numFmtId="0" fontId="27" fillId="0" borderId="33" xfId="0" applyFont="1" applyBorder="1" applyAlignment="1">
      <alignment horizontal="right" vertical="center" wrapText="1"/>
    </xf>
    <xf numFmtId="0" fontId="25" fillId="0" borderId="34" xfId="0" applyFont="1" applyBorder="1" applyAlignment="1">
      <alignment horizontal="left" vertical="center" wrapText="1"/>
    </xf>
    <xf numFmtId="0" fontId="27" fillId="0" borderId="35" xfId="0" applyFont="1" applyBorder="1" applyAlignment="1">
      <alignment horizontal="center" vertical="center" wrapText="1"/>
    </xf>
    <xf numFmtId="0" fontId="27" fillId="0" borderId="35" xfId="0" applyFont="1" applyBorder="1" applyAlignment="1">
      <alignment horizontal="right" vertical="center" wrapText="1"/>
    </xf>
    <xf numFmtId="0" fontId="25" fillId="0" borderId="36" xfId="0" applyFont="1" applyBorder="1" applyAlignment="1">
      <alignment horizontal="left" vertical="center" wrapText="1"/>
    </xf>
    <xf numFmtId="0" fontId="27" fillId="0" borderId="37" xfId="0" applyFont="1" applyFill="1" applyBorder="1" applyAlignment="1">
      <alignment horizontal="center" vertical="center" wrapText="1"/>
    </xf>
    <xf numFmtId="0" fontId="27" fillId="0" borderId="37" xfId="0" applyFont="1" applyFill="1" applyBorder="1" applyAlignment="1">
      <alignment horizontal="right" vertical="center" wrapText="1"/>
    </xf>
    <xf numFmtId="0" fontId="25" fillId="0" borderId="38" xfId="0" applyFont="1" applyFill="1" applyBorder="1" applyAlignment="1">
      <alignment horizontal="left" vertical="center" wrapText="1"/>
    </xf>
    <xf numFmtId="0" fontId="9" fillId="0" borderId="39" xfId="0" applyFont="1" applyBorder="1" applyAlignment="1">
      <alignment vertical="center"/>
    </xf>
    <xf numFmtId="0" fontId="9" fillId="0" borderId="23" xfId="0" applyFont="1" applyBorder="1" applyAlignment="1">
      <alignment vertical="center"/>
    </xf>
    <xf numFmtId="0" fontId="9" fillId="0" borderId="40" xfId="0" applyFont="1" applyBorder="1" applyAlignment="1">
      <alignment vertical="center"/>
    </xf>
    <xf numFmtId="0" fontId="9" fillId="0" borderId="0" xfId="0" applyFont="1" applyBorder="1" applyAlignment="1">
      <alignment vertical="center"/>
    </xf>
    <xf numFmtId="0" fontId="2" fillId="33" borderId="0" xfId="0" applyFont="1" applyFill="1" applyBorder="1" applyAlignment="1">
      <alignment horizontal="left" vertical="center"/>
    </xf>
    <xf numFmtId="0" fontId="2" fillId="33" borderId="0" xfId="0" applyFont="1" applyFill="1" applyBorder="1"/>
    <xf numFmtId="0" fontId="2" fillId="33" borderId="0" xfId="0" applyFont="1" applyFill="1" applyBorder="1" applyAlignment="1">
      <alignment horizontal="right"/>
    </xf>
    <xf numFmtId="0" fontId="3" fillId="33" borderId="0" xfId="0" applyFont="1" applyFill="1" applyBorder="1" applyAlignment="1">
      <alignment horizontal="left" vertical="center" wrapText="1"/>
    </xf>
    <xf numFmtId="0" fontId="27" fillId="33" borderId="0" xfId="0" applyFont="1" applyFill="1" applyBorder="1" applyAlignment="1">
      <alignment horizontal="left"/>
    </xf>
    <xf numFmtId="3" fontId="27" fillId="33" borderId="0" xfId="0" applyNumberFormat="1" applyFont="1" applyFill="1" applyBorder="1"/>
    <xf numFmtId="164" fontId="27" fillId="33" borderId="0" xfId="0" applyNumberFormat="1" applyFont="1" applyFill="1" applyBorder="1"/>
    <xf numFmtId="164" fontId="0" fillId="33" borderId="0" xfId="1" applyNumberFormat="1" applyFont="1" applyFill="1" applyBorder="1"/>
    <xf numFmtId="0" fontId="13" fillId="33" borderId="0" xfId="0" applyFont="1" applyFill="1" applyBorder="1" applyAlignment="1">
      <alignment horizontal="center" wrapText="1"/>
    </xf>
    <xf numFmtId="9" fontId="31" fillId="33" borderId="0" xfId="1" applyFont="1" applyFill="1"/>
    <xf numFmtId="0" fontId="31" fillId="33" borderId="0" xfId="0" applyFont="1" applyFill="1"/>
    <xf numFmtId="0" fontId="9" fillId="33" borderId="0" xfId="0" applyFont="1" applyFill="1"/>
    <xf numFmtId="0" fontId="32" fillId="33" borderId="0" xfId="0" applyFont="1" applyFill="1" applyBorder="1" applyAlignment="1">
      <alignment horizontal="left" wrapText="1"/>
    </xf>
    <xf numFmtId="0" fontId="33" fillId="33" borderId="0" xfId="45" applyFill="1"/>
    <xf numFmtId="3" fontId="0" fillId="33" borderId="0" xfId="0" applyNumberFormat="1" applyFill="1" applyBorder="1"/>
    <xf numFmtId="164" fontId="7" fillId="33" borderId="0" xfId="1" applyNumberFormat="1" applyFont="1" applyFill="1" applyBorder="1" applyAlignment="1">
      <alignment horizontal="center" wrapText="1"/>
    </xf>
    <xf numFmtId="3" fontId="4" fillId="33" borderId="0" xfId="0" applyNumberFormat="1" applyFont="1" applyFill="1" applyBorder="1" applyAlignment="1">
      <alignment horizontal="center" vertical="center" wrapText="1"/>
    </xf>
    <xf numFmtId="0" fontId="6" fillId="33" borderId="0" xfId="0" applyFont="1" applyFill="1" applyBorder="1" applyAlignment="1">
      <alignment horizontal="center" vertical="center" wrapText="1"/>
    </xf>
    <xf numFmtId="165" fontId="1" fillId="33" borderId="0" xfId="2" applyNumberFormat="1" applyFont="1" applyFill="1" applyBorder="1" applyAlignment="1">
      <alignment horizontal="center" wrapText="1"/>
    </xf>
    <xf numFmtId="0" fontId="35" fillId="33" borderId="0" xfId="45" applyFont="1" applyFill="1"/>
    <xf numFmtId="165" fontId="1" fillId="33" borderId="18" xfId="2" applyNumberFormat="1" applyFont="1" applyFill="1" applyBorder="1" applyAlignment="1">
      <alignment horizontal="center" wrapText="1"/>
    </xf>
    <xf numFmtId="165" fontId="1" fillId="33" borderId="15" xfId="2" applyNumberFormat="1" applyFont="1" applyFill="1" applyBorder="1" applyAlignment="1">
      <alignment horizontal="center" wrapText="1"/>
    </xf>
    <xf numFmtId="165" fontId="8" fillId="33" borderId="18" xfId="2" applyNumberFormat="1" applyFont="1" applyFill="1" applyBorder="1" applyAlignment="1">
      <alignment horizontal="center" wrapText="1"/>
    </xf>
    <xf numFmtId="0" fontId="27" fillId="33" borderId="35" xfId="0" applyFont="1" applyFill="1" applyBorder="1" applyAlignment="1">
      <alignment horizontal="center" vertical="center" wrapText="1"/>
    </xf>
    <xf numFmtId="0" fontId="27" fillId="33" borderId="35" xfId="0" applyFont="1" applyFill="1" applyBorder="1" applyAlignment="1">
      <alignment horizontal="right" vertical="center" wrapText="1"/>
    </xf>
    <xf numFmtId="0" fontId="25" fillId="33" borderId="36" xfId="0" applyFont="1" applyFill="1" applyBorder="1" applyAlignment="1">
      <alignment horizontal="left" vertical="center" wrapText="1"/>
    </xf>
    <xf numFmtId="3" fontId="34" fillId="33" borderId="42" xfId="0" applyNumberFormat="1" applyFont="1" applyFill="1" applyBorder="1"/>
    <xf numFmtId="0" fontId="0" fillId="33" borderId="0" xfId="0" applyFill="1" applyBorder="1" applyAlignment="1">
      <alignment horizontal="center"/>
    </xf>
    <xf numFmtId="0" fontId="34" fillId="33" borderId="44" xfId="0" applyFont="1" applyFill="1" applyBorder="1" applyAlignment="1">
      <alignment horizontal="left"/>
    </xf>
    <xf numFmtId="3" fontId="34" fillId="33" borderId="31" xfId="0" applyNumberFormat="1" applyFont="1" applyFill="1" applyBorder="1"/>
    <xf numFmtId="3" fontId="34" fillId="33" borderId="46" xfId="0" applyNumberFormat="1" applyFont="1" applyFill="1" applyBorder="1"/>
    <xf numFmtId="3" fontId="34" fillId="33" borderId="47" xfId="0" applyNumberFormat="1" applyFont="1" applyFill="1" applyBorder="1"/>
    <xf numFmtId="3" fontId="34" fillId="33" borderId="48" xfId="0" applyNumberFormat="1" applyFont="1" applyFill="1" applyBorder="1"/>
    <xf numFmtId="3" fontId="34" fillId="33" borderId="52" xfId="0" applyNumberFormat="1" applyFont="1" applyFill="1" applyBorder="1"/>
    <xf numFmtId="0" fontId="34" fillId="33" borderId="53" xfId="0" applyFont="1" applyFill="1" applyBorder="1" applyAlignment="1">
      <alignment horizontal="left"/>
    </xf>
    <xf numFmtId="0" fontId="34" fillId="33" borderId="54" xfId="0" applyFont="1" applyFill="1" applyBorder="1" applyAlignment="1">
      <alignment horizontal="left"/>
    </xf>
    <xf numFmtId="3" fontId="34" fillId="33" borderId="55" xfId="0" applyNumberFormat="1" applyFont="1" applyFill="1" applyBorder="1"/>
    <xf numFmtId="164" fontId="34" fillId="33" borderId="37" xfId="0" applyNumberFormat="1" applyFont="1" applyFill="1" applyBorder="1"/>
    <xf numFmtId="164" fontId="34" fillId="33" borderId="50" xfId="0" applyNumberFormat="1" applyFont="1" applyFill="1" applyBorder="1"/>
    <xf numFmtId="164" fontId="34" fillId="33" borderId="56" xfId="0" applyNumberFormat="1" applyFont="1" applyFill="1" applyBorder="1"/>
    <xf numFmtId="0" fontId="34" fillId="33" borderId="57" xfId="0" applyFont="1" applyFill="1" applyBorder="1" applyAlignment="1">
      <alignment horizontal="left"/>
    </xf>
    <xf numFmtId="164" fontId="34" fillId="33" borderId="51" xfId="0" applyNumberFormat="1" applyFont="1" applyFill="1" applyBorder="1"/>
    <xf numFmtId="164" fontId="34" fillId="33" borderId="49" xfId="0" applyNumberFormat="1" applyFont="1" applyFill="1" applyBorder="1"/>
    <xf numFmtId="0" fontId="25" fillId="0" borderId="59" xfId="0" applyFont="1" applyFill="1" applyBorder="1" applyAlignment="1">
      <alignment horizontal="left" vertical="center" wrapText="1"/>
    </xf>
    <xf numFmtId="0" fontId="25" fillId="0" borderId="65" xfId="0" applyFont="1" applyFill="1" applyBorder="1" applyAlignment="1">
      <alignment horizontal="left" vertical="center" wrapText="1"/>
    </xf>
    <xf numFmtId="0" fontId="36" fillId="0" borderId="64" xfId="45" applyFont="1" applyFill="1" applyBorder="1" applyAlignment="1">
      <alignment horizontal="left" vertical="center" wrapText="1"/>
    </xf>
    <xf numFmtId="0" fontId="0" fillId="33" borderId="0" xfId="0" applyFill="1" applyBorder="1" applyAlignment="1">
      <alignment horizontal="center"/>
    </xf>
    <xf numFmtId="0" fontId="0" fillId="33" borderId="41" xfId="0" applyFill="1" applyBorder="1" applyAlignment="1">
      <alignment horizontal="center"/>
    </xf>
    <xf numFmtId="0" fontId="30" fillId="33" borderId="0" xfId="0" applyFont="1" applyFill="1" applyBorder="1" applyAlignment="1">
      <alignment horizontal="left" wrapText="1"/>
    </xf>
    <xf numFmtId="0" fontId="31" fillId="33" borderId="0" xfId="0" applyFont="1" applyFill="1" applyBorder="1"/>
    <xf numFmtId="0" fontId="0" fillId="0" borderId="0" xfId="0" applyBorder="1" applyAlignment="1">
      <alignment horizontal="center"/>
    </xf>
    <xf numFmtId="0" fontId="2" fillId="35" borderId="43" xfId="0" applyFont="1" applyFill="1" applyBorder="1" applyAlignment="1">
      <alignment horizontal="center"/>
    </xf>
    <xf numFmtId="0" fontId="4" fillId="35" borderId="14" xfId="0" applyFont="1" applyFill="1" applyBorder="1" applyAlignment="1">
      <alignment horizontal="center" vertical="center"/>
    </xf>
    <xf numFmtId="0" fontId="4" fillId="35" borderId="16" xfId="0" applyFont="1" applyFill="1" applyBorder="1" applyAlignment="1">
      <alignment horizontal="center" vertical="center"/>
    </xf>
    <xf numFmtId="0" fontId="6" fillId="35" borderId="19" xfId="0" applyFont="1" applyFill="1" applyBorder="1" applyAlignment="1">
      <alignment horizontal="center" vertical="center" wrapText="1"/>
    </xf>
    <xf numFmtId="0" fontId="6" fillId="35" borderId="21" xfId="0" applyFont="1" applyFill="1" applyBorder="1" applyAlignment="1">
      <alignment horizontal="center" vertical="center" wrapText="1"/>
    </xf>
    <xf numFmtId="0" fontId="6" fillId="35" borderId="22" xfId="0" applyFont="1" applyFill="1" applyBorder="1" applyAlignment="1">
      <alignment horizontal="center" vertical="center" wrapText="1"/>
    </xf>
    <xf numFmtId="165" fontId="1" fillId="33" borderId="19" xfId="2" applyNumberFormat="1" applyFont="1" applyFill="1" applyBorder="1" applyAlignment="1">
      <alignment horizontal="center" wrapText="1"/>
    </xf>
    <xf numFmtId="165" fontId="1" fillId="33" borderId="21" xfId="2" applyNumberFormat="1" applyFont="1" applyFill="1" applyBorder="1" applyAlignment="1">
      <alignment horizontal="center" wrapText="1"/>
    </xf>
    <xf numFmtId="165" fontId="1" fillId="33" borderId="22" xfId="2" applyNumberFormat="1" applyFont="1" applyFill="1" applyBorder="1" applyAlignment="1">
      <alignment horizontal="center" wrapText="1"/>
    </xf>
    <xf numFmtId="165" fontId="5" fillId="34" borderId="16" xfId="2" applyNumberFormat="1" applyFont="1" applyFill="1" applyBorder="1" applyAlignment="1">
      <alignment horizontal="center" vertical="top" wrapText="1"/>
    </xf>
    <xf numFmtId="0" fontId="0" fillId="0" borderId="0" xfId="0" applyBorder="1" applyAlignment="1">
      <alignment horizontal="center"/>
    </xf>
    <xf numFmtId="0" fontId="37" fillId="33" borderId="0" xfId="0" applyFont="1" applyFill="1" applyBorder="1" applyAlignment="1">
      <alignment horizontal="center" wrapText="1"/>
    </xf>
    <xf numFmtId="0" fontId="0" fillId="0" borderId="0" xfId="0" applyBorder="1" applyAlignment="1">
      <alignment horizontal="center"/>
    </xf>
    <xf numFmtId="0" fontId="3" fillId="35" borderId="43" xfId="0" applyFont="1" applyFill="1" applyBorder="1" applyAlignment="1">
      <alignment horizontal="left" vertical="center" wrapText="1"/>
    </xf>
    <xf numFmtId="0" fontId="3" fillId="33" borderId="45" xfId="0" applyFont="1" applyFill="1" applyBorder="1" applyAlignment="1">
      <alignment horizontal="center" vertical="center" wrapText="1"/>
    </xf>
    <xf numFmtId="3" fontId="34" fillId="33" borderId="65" xfId="0" applyNumberFormat="1" applyFont="1" applyFill="1" applyBorder="1"/>
    <xf numFmtId="164" fontId="34" fillId="33" borderId="38" xfId="0" applyNumberFormat="1" applyFont="1" applyFill="1" applyBorder="1"/>
    <xf numFmtId="3" fontId="34" fillId="33" borderId="66" xfId="0" applyNumberFormat="1" applyFont="1" applyFill="1" applyBorder="1"/>
    <xf numFmtId="0" fontId="26" fillId="35" borderId="43" xfId="0" applyFont="1" applyFill="1" applyBorder="1" applyAlignment="1">
      <alignment horizontal="left" vertical="center"/>
    </xf>
    <xf numFmtId="0" fontId="26" fillId="35" borderId="44" xfId="0" applyFont="1" applyFill="1" applyBorder="1"/>
    <xf numFmtId="0" fontId="26" fillId="35" borderId="31" xfId="0" applyFont="1" applyFill="1" applyBorder="1" applyAlignment="1">
      <alignment horizontal="right"/>
    </xf>
    <xf numFmtId="0" fontId="26" fillId="35" borderId="46" xfId="0" applyFont="1" applyFill="1" applyBorder="1" applyAlignment="1">
      <alignment horizontal="right"/>
    </xf>
    <xf numFmtId="0" fontId="26" fillId="35" borderId="67" xfId="0" applyFont="1" applyFill="1" applyBorder="1" applyAlignment="1">
      <alignment horizontal="right"/>
    </xf>
    <xf numFmtId="3" fontId="34" fillId="33" borderId="32" xfId="0" applyNumberFormat="1" applyFont="1" applyFill="1" applyBorder="1"/>
    <xf numFmtId="0" fontId="0" fillId="0" borderId="0" xfId="0" applyFill="1" applyBorder="1"/>
    <xf numFmtId="0" fontId="31" fillId="0" borderId="0" xfId="0" applyFont="1" applyFill="1" applyBorder="1"/>
    <xf numFmtId="0" fontId="26" fillId="0" borderId="0" xfId="0" applyFont="1" applyFill="1" applyBorder="1" applyAlignment="1">
      <alignment horizontal="right"/>
    </xf>
    <xf numFmtId="0" fontId="0" fillId="0" borderId="0" xfId="0" applyFill="1" applyBorder="1" applyAlignment="1">
      <alignment horizontal="center"/>
    </xf>
    <xf numFmtId="3" fontId="34" fillId="0" borderId="0" xfId="0" applyNumberFormat="1" applyFont="1" applyFill="1" applyBorder="1"/>
    <xf numFmtId="0" fontId="3" fillId="0" borderId="0" xfId="0" applyFont="1" applyFill="1" applyBorder="1" applyAlignment="1">
      <alignment horizontal="center" vertical="center" wrapText="1"/>
    </xf>
    <xf numFmtId="164" fontId="34" fillId="0" borderId="0" xfId="0" applyNumberFormat="1" applyFont="1" applyFill="1" applyBorder="1"/>
    <xf numFmtId="0" fontId="3" fillId="33" borderId="45" xfId="0" applyFont="1" applyFill="1" applyBorder="1" applyAlignment="1">
      <alignment horizontal="center" vertical="center" wrapText="1"/>
    </xf>
    <xf numFmtId="164" fontId="38" fillId="33" borderId="19" xfId="1" applyNumberFormat="1" applyFont="1" applyFill="1" applyBorder="1" applyAlignment="1">
      <alignment horizontal="center" wrapText="1"/>
    </xf>
    <xf numFmtId="164" fontId="38" fillId="33" borderId="21" xfId="1" applyNumberFormat="1" applyFont="1" applyFill="1" applyBorder="1" applyAlignment="1">
      <alignment horizontal="center" wrapText="1"/>
    </xf>
    <xf numFmtId="164" fontId="38" fillId="33" borderId="22" xfId="1" applyNumberFormat="1" applyFont="1" applyFill="1" applyBorder="1" applyAlignment="1">
      <alignment horizontal="center" wrapText="1"/>
    </xf>
    <xf numFmtId="0" fontId="3" fillId="33" borderId="45" xfId="0" applyFont="1" applyFill="1" applyBorder="1" applyAlignment="1">
      <alignment horizontal="center" vertical="center" wrapText="1"/>
    </xf>
    <xf numFmtId="0" fontId="4" fillId="35" borderId="16" xfId="0" applyFont="1" applyFill="1" applyBorder="1" applyAlignment="1">
      <alignment horizontal="center" vertical="center" wrapText="1"/>
    </xf>
    <xf numFmtId="3" fontId="34" fillId="33" borderId="68" xfId="0" applyNumberFormat="1" applyFont="1" applyFill="1" applyBorder="1"/>
    <xf numFmtId="3" fontId="34" fillId="33" borderId="69" xfId="0" applyNumberFormat="1" applyFont="1" applyFill="1" applyBorder="1"/>
    <xf numFmtId="3" fontId="34" fillId="33" borderId="34" xfId="0" applyNumberFormat="1" applyFont="1" applyFill="1" applyBorder="1"/>
    <xf numFmtId="3" fontId="34" fillId="33" borderId="70" xfId="0" applyNumberFormat="1" applyFont="1" applyFill="1" applyBorder="1"/>
    <xf numFmtId="0" fontId="26" fillId="35" borderId="45" xfId="0" applyFont="1" applyFill="1" applyBorder="1" applyAlignment="1">
      <alignment horizontal="right"/>
    </xf>
    <xf numFmtId="0" fontId="26" fillId="35" borderId="32" xfId="0" applyFont="1" applyFill="1" applyBorder="1" applyAlignment="1">
      <alignment horizontal="right"/>
    </xf>
    <xf numFmtId="0" fontId="27" fillId="0" borderId="61" xfId="0" applyFont="1" applyBorder="1" applyAlignment="1">
      <alignment horizontal="center" vertical="center" wrapText="1"/>
    </xf>
    <xf numFmtId="0" fontId="27" fillId="0" borderId="33" xfId="0" applyFont="1" applyFill="1" applyBorder="1" applyAlignment="1">
      <alignment horizontal="right" vertical="center" wrapText="1"/>
    </xf>
    <xf numFmtId="0" fontId="25" fillId="0" borderId="34" xfId="0" applyFont="1" applyFill="1" applyBorder="1" applyAlignment="1">
      <alignment horizontal="left" vertical="center" wrapText="1"/>
    </xf>
    <xf numFmtId="0" fontId="3" fillId="33" borderId="45" xfId="0" applyFont="1" applyFill="1" applyBorder="1" applyAlignment="1">
      <alignment horizontal="center" vertical="center" wrapText="1"/>
    </xf>
    <xf numFmtId="0" fontId="3" fillId="33" borderId="44" xfId="0" applyFont="1" applyFill="1" applyBorder="1" applyAlignment="1">
      <alignment horizontal="center" vertical="center" wrapText="1"/>
    </xf>
    <xf numFmtId="3" fontId="34" fillId="33" borderId="71" xfId="0" applyNumberFormat="1" applyFont="1" applyFill="1" applyBorder="1"/>
    <xf numFmtId="0" fontId="26" fillId="35" borderId="70" xfId="0" applyFont="1" applyFill="1" applyBorder="1" applyAlignment="1">
      <alignment horizontal="right"/>
    </xf>
    <xf numFmtId="0" fontId="3" fillId="33" borderId="43" xfId="0" applyFont="1" applyFill="1" applyBorder="1" applyAlignment="1">
      <alignment horizontal="center" vertical="center" wrapText="1"/>
    </xf>
    <xf numFmtId="0" fontId="27" fillId="0" borderId="35" xfId="0" applyFont="1" applyFill="1" applyBorder="1" applyAlignment="1">
      <alignment horizontal="right" vertical="center" wrapText="1"/>
    </xf>
    <xf numFmtId="0" fontId="25" fillId="0" borderId="36" xfId="0" applyFont="1" applyFill="1" applyBorder="1" applyAlignment="1">
      <alignment horizontal="left" vertical="center" wrapText="1"/>
    </xf>
    <xf numFmtId="0" fontId="28" fillId="35" borderId="0" xfId="0" applyFont="1" applyFill="1" applyBorder="1" applyAlignment="1">
      <alignment horizontal="center" vertical="center" wrapText="1"/>
    </xf>
    <xf numFmtId="0" fontId="3" fillId="33" borderId="45" xfId="0" applyFont="1" applyFill="1" applyBorder="1" applyAlignment="1">
      <alignment horizontal="center" vertical="center" wrapText="1"/>
    </xf>
    <xf numFmtId="0" fontId="3" fillId="33" borderId="0" xfId="0" applyFont="1" applyFill="1" applyBorder="1" applyAlignment="1">
      <alignment horizontal="center" vertical="center" wrapText="1"/>
    </xf>
    <xf numFmtId="0" fontId="28" fillId="35" borderId="0" xfId="0" applyFont="1" applyFill="1" applyBorder="1" applyAlignment="1">
      <alignment horizontal="center" vertical="center" wrapText="1"/>
    </xf>
    <xf numFmtId="0" fontId="3" fillId="35" borderId="43" xfId="0" applyFont="1" applyFill="1" applyBorder="1" applyAlignment="1">
      <alignment horizontal="left" vertical="center" wrapText="1"/>
    </xf>
    <xf numFmtId="0" fontId="0" fillId="0" borderId="0" xfId="0" applyBorder="1" applyAlignment="1">
      <alignment horizontal="center"/>
    </xf>
    <xf numFmtId="0" fontId="32" fillId="33" borderId="0" xfId="0" applyFont="1" applyFill="1" applyBorder="1" applyAlignment="1">
      <alignment horizontal="left" wrapText="1"/>
    </xf>
    <xf numFmtId="0" fontId="9" fillId="0" borderId="0" xfId="0" applyFont="1" applyAlignment="1">
      <alignment horizontal="left" vertical="top" wrapText="1"/>
    </xf>
    <xf numFmtId="0" fontId="9" fillId="0" borderId="41" xfId="0" applyFont="1" applyBorder="1" applyAlignment="1">
      <alignment horizontal="left" vertical="top" wrapText="1"/>
    </xf>
    <xf numFmtId="0" fontId="0" fillId="33" borderId="45" xfId="0" applyFill="1" applyBorder="1" applyAlignment="1">
      <alignment horizontal="center"/>
    </xf>
    <xf numFmtId="0" fontId="3" fillId="33" borderId="45" xfId="0" applyFont="1" applyFill="1" applyBorder="1" applyAlignment="1">
      <alignment horizontal="center" vertical="center" wrapText="1"/>
    </xf>
    <xf numFmtId="0" fontId="3" fillId="33" borderId="0" xfId="0" applyFont="1" applyFill="1" applyBorder="1" applyAlignment="1">
      <alignment horizontal="left" vertical="center" wrapText="1"/>
    </xf>
    <xf numFmtId="3" fontId="4" fillId="35" borderId="19" xfId="0" applyNumberFormat="1" applyFont="1" applyFill="1" applyBorder="1" applyAlignment="1">
      <alignment horizontal="center" vertical="center" wrapText="1"/>
    </xf>
    <xf numFmtId="3" fontId="4" fillId="35" borderId="21" xfId="0" applyNumberFormat="1" applyFont="1" applyFill="1" applyBorder="1" applyAlignment="1">
      <alignment horizontal="center" vertical="center" wrapText="1"/>
    </xf>
    <xf numFmtId="3" fontId="4" fillId="35" borderId="22" xfId="0" applyNumberFormat="1" applyFont="1" applyFill="1" applyBorder="1" applyAlignment="1">
      <alignment horizontal="center" vertical="center" wrapText="1"/>
    </xf>
    <xf numFmtId="0" fontId="9" fillId="0" borderId="0" xfId="0" applyFont="1" applyFill="1" applyAlignment="1">
      <alignment horizontal="left" wrapText="1"/>
    </xf>
    <xf numFmtId="0" fontId="4" fillId="35" borderId="11" xfId="0" applyFont="1" applyFill="1" applyBorder="1" applyAlignment="1">
      <alignment horizontal="center" wrapText="1"/>
    </xf>
    <xf numFmtId="0" fontId="4" fillId="35" borderId="12" xfId="0" applyFont="1" applyFill="1" applyBorder="1" applyAlignment="1">
      <alignment horizontal="center" wrapText="1"/>
    </xf>
    <xf numFmtId="0" fontId="4" fillId="35" borderId="13" xfId="0" applyFont="1" applyFill="1" applyBorder="1" applyAlignment="1">
      <alignment horizontal="center" wrapText="1"/>
    </xf>
    <xf numFmtId="3" fontId="4" fillId="35" borderId="17" xfId="0" applyNumberFormat="1" applyFont="1" applyFill="1" applyBorder="1" applyAlignment="1">
      <alignment horizontal="center" vertical="center" wrapText="1"/>
    </xf>
    <xf numFmtId="3" fontId="4" fillId="35" borderId="20" xfId="0" applyNumberFormat="1" applyFont="1" applyFill="1" applyBorder="1" applyAlignment="1">
      <alignment horizontal="center" vertical="center" wrapText="1"/>
    </xf>
    <xf numFmtId="3" fontId="4" fillId="35" borderId="14" xfId="0" applyNumberFormat="1" applyFont="1" applyFill="1" applyBorder="1" applyAlignment="1">
      <alignment horizontal="center" vertical="center" wrapText="1"/>
    </xf>
    <xf numFmtId="0" fontId="26" fillId="36" borderId="24" xfId="0" applyFont="1" applyFill="1" applyBorder="1" applyAlignment="1">
      <alignment horizontal="left" vertical="center"/>
    </xf>
    <xf numFmtId="0" fontId="26" fillId="36" borderId="1" xfId="0" applyFont="1" applyFill="1" applyBorder="1" applyAlignment="1">
      <alignment horizontal="left" vertical="center"/>
    </xf>
    <xf numFmtId="0" fontId="26" fillId="36" borderId="25" xfId="0" applyFont="1" applyFill="1" applyBorder="1" applyAlignment="1">
      <alignment horizontal="left" vertical="center"/>
    </xf>
    <xf numFmtId="0" fontId="23" fillId="0" borderId="26" xfId="0" applyFont="1" applyBorder="1" applyAlignment="1">
      <alignment horizontal="left" vertical="top"/>
    </xf>
    <xf numFmtId="0" fontId="23" fillId="0" borderId="27" xfId="0" applyFont="1" applyBorder="1" applyAlignment="1">
      <alignment horizontal="left" vertical="top"/>
    </xf>
    <xf numFmtId="0" fontId="23" fillId="0" borderId="28" xfId="0" applyFont="1" applyBorder="1" applyAlignment="1">
      <alignment horizontal="left" vertical="top"/>
    </xf>
    <xf numFmtId="0" fontId="9" fillId="0" borderId="29" xfId="0" applyFont="1" applyBorder="1" applyAlignment="1">
      <alignment horizontal="left" vertical="top"/>
    </xf>
    <xf numFmtId="0" fontId="9" fillId="0" borderId="0" xfId="0" applyFont="1" applyBorder="1" applyAlignment="1">
      <alignment horizontal="left" vertical="top"/>
    </xf>
    <xf numFmtId="0" fontId="9" fillId="0" borderId="30" xfId="0" applyFont="1" applyBorder="1" applyAlignment="1">
      <alignment horizontal="left" vertical="top"/>
    </xf>
    <xf numFmtId="0" fontId="27" fillId="0" borderId="58" xfId="0" applyFont="1" applyFill="1" applyBorder="1" applyAlignment="1">
      <alignment horizontal="right" vertical="center" wrapText="1"/>
    </xf>
    <xf numFmtId="0" fontId="27" fillId="0" borderId="60" xfId="0" applyFont="1" applyFill="1" applyBorder="1" applyAlignment="1">
      <alignment horizontal="right" vertical="center" wrapText="1"/>
    </xf>
    <xf numFmtId="0" fontId="27" fillId="0" borderId="61" xfId="0" applyFont="1" applyFill="1" applyBorder="1" applyAlignment="1">
      <alignment horizontal="right" vertical="center" wrapText="1"/>
    </xf>
    <xf numFmtId="0" fontId="27" fillId="0" borderId="62" xfId="0" applyFont="1" applyFill="1" applyBorder="1" applyAlignment="1">
      <alignment horizontal="center" vertical="center" wrapText="1"/>
    </xf>
    <xf numFmtId="0" fontId="27" fillId="0" borderId="63" xfId="0" applyFont="1" applyFill="1" applyBorder="1" applyAlignment="1">
      <alignment horizontal="center" vertical="center" wrapText="1"/>
    </xf>
    <xf numFmtId="0" fontId="27" fillId="0" borderId="57" xfId="0" applyFont="1" applyFill="1" applyBorder="1" applyAlignment="1">
      <alignment horizontal="center" vertical="center" wrapText="1"/>
    </xf>
  </cellXfs>
  <cellStyles count="46">
    <cellStyle name="20% - Accent1 2" xfId="3" xr:uid="{00000000-0005-0000-0000-000000000000}"/>
    <cellStyle name="20% - Accent2 2" xfId="4" xr:uid="{00000000-0005-0000-0000-000001000000}"/>
    <cellStyle name="20% - Accent3 2" xfId="5" xr:uid="{00000000-0005-0000-0000-000002000000}"/>
    <cellStyle name="20% - Accent4 2" xfId="6" xr:uid="{00000000-0005-0000-0000-000003000000}"/>
    <cellStyle name="20% - Accent5 2" xfId="7" xr:uid="{00000000-0005-0000-0000-000004000000}"/>
    <cellStyle name="20% - Accent6 2" xfId="8" xr:uid="{00000000-0005-0000-0000-000005000000}"/>
    <cellStyle name="40% - Accent1 2" xfId="9" xr:uid="{00000000-0005-0000-0000-000006000000}"/>
    <cellStyle name="40% - Accent2 2" xfId="10" xr:uid="{00000000-0005-0000-0000-000007000000}"/>
    <cellStyle name="40% - Accent3 2" xfId="11" xr:uid="{00000000-0005-0000-0000-000008000000}"/>
    <cellStyle name="40% - Accent4 2" xfId="12" xr:uid="{00000000-0005-0000-0000-000009000000}"/>
    <cellStyle name="40% - Accent5 2" xfId="13" xr:uid="{00000000-0005-0000-0000-00000A000000}"/>
    <cellStyle name="40% - Accent6 2" xfId="14" xr:uid="{00000000-0005-0000-0000-00000B000000}"/>
    <cellStyle name="60% - Accent1 2" xfId="15" xr:uid="{00000000-0005-0000-0000-00000C000000}"/>
    <cellStyle name="60% - Accent2 2" xfId="16" xr:uid="{00000000-0005-0000-0000-00000D000000}"/>
    <cellStyle name="60% - Accent3 2" xfId="17" xr:uid="{00000000-0005-0000-0000-00000E000000}"/>
    <cellStyle name="60% - Accent4 2" xfId="18" xr:uid="{00000000-0005-0000-0000-00000F000000}"/>
    <cellStyle name="60% - Accent5 2" xfId="19" xr:uid="{00000000-0005-0000-0000-000010000000}"/>
    <cellStyle name="60% - Accent6 2" xfId="20" xr:uid="{00000000-0005-0000-0000-000011000000}"/>
    <cellStyle name="Accent1 2" xfId="21" xr:uid="{00000000-0005-0000-0000-000012000000}"/>
    <cellStyle name="Accent2 2" xfId="22" xr:uid="{00000000-0005-0000-0000-000013000000}"/>
    <cellStyle name="Accent3 2" xfId="23" xr:uid="{00000000-0005-0000-0000-000014000000}"/>
    <cellStyle name="Accent4 2" xfId="24" xr:uid="{00000000-0005-0000-0000-000015000000}"/>
    <cellStyle name="Accent5 2" xfId="25" xr:uid="{00000000-0005-0000-0000-000016000000}"/>
    <cellStyle name="Accent6 2" xfId="26" xr:uid="{00000000-0005-0000-0000-000017000000}"/>
    <cellStyle name="Bad 2" xfId="27" xr:uid="{00000000-0005-0000-0000-000018000000}"/>
    <cellStyle name="Calculation 2" xfId="28" xr:uid="{00000000-0005-0000-0000-000019000000}"/>
    <cellStyle name="Check Cell 2" xfId="29" xr:uid="{00000000-0005-0000-0000-00001A000000}"/>
    <cellStyle name="Comma" xfId="2" builtinId="3"/>
    <cellStyle name="Explanatory Text 2" xfId="30" xr:uid="{00000000-0005-0000-0000-00001C000000}"/>
    <cellStyle name="Good 2" xfId="31" xr:uid="{00000000-0005-0000-0000-00001D000000}"/>
    <cellStyle name="Heading 1 2" xfId="32" xr:uid="{00000000-0005-0000-0000-00001E000000}"/>
    <cellStyle name="Heading 2 2" xfId="33" xr:uid="{00000000-0005-0000-0000-00001F000000}"/>
    <cellStyle name="Heading 3 2" xfId="34" xr:uid="{00000000-0005-0000-0000-000020000000}"/>
    <cellStyle name="Heading 4 2" xfId="35" xr:uid="{00000000-0005-0000-0000-000021000000}"/>
    <cellStyle name="Hyperlink" xfId="45" builtinId="8"/>
    <cellStyle name="Input 2" xfId="36" xr:uid="{00000000-0005-0000-0000-000023000000}"/>
    <cellStyle name="Linked Cell 2" xfId="37" xr:uid="{00000000-0005-0000-0000-000024000000}"/>
    <cellStyle name="Neutral 2" xfId="38" xr:uid="{00000000-0005-0000-0000-000025000000}"/>
    <cellStyle name="Normal" xfId="0" builtinId="0"/>
    <cellStyle name="Normal 2" xfId="39" xr:uid="{00000000-0005-0000-0000-000027000000}"/>
    <cellStyle name="Note 2" xfId="40" xr:uid="{00000000-0005-0000-0000-000028000000}"/>
    <cellStyle name="Output 2" xfId="41" xr:uid="{00000000-0005-0000-0000-000029000000}"/>
    <cellStyle name="Percent" xfId="1" builtinId="5"/>
    <cellStyle name="Title" xfId="44" builtinId="15" customBuiltin="1"/>
    <cellStyle name="Total 2" xfId="42" xr:uid="{00000000-0005-0000-0000-00002C000000}"/>
    <cellStyle name="Warning Text 2" xfId="43" xr:uid="{00000000-0005-0000-0000-00002D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GB" sz="1200"/>
              <a:t>Female</a:t>
            </a:r>
            <a:r>
              <a:rPr lang="en-GB" sz="1200" baseline="0"/>
              <a:t> Patients aged 14 to 45 to whom Sodium Valproate was prescribed and dispensed, as a proportion of all patients to whom Sodium Valproate was prescribed and dispensed, by Northern Ireland Health Trust/Local Commissioning Group (Jan 2016 - Dec 2022)</a:t>
            </a:r>
            <a:endParaRPr lang="en-GB" sz="1200"/>
          </a:p>
        </c:rich>
      </c:tx>
      <c:overlay val="0"/>
    </c:title>
    <c:autoTitleDeleted val="0"/>
    <c:plotArea>
      <c:layout>
        <c:manualLayout>
          <c:layoutTarget val="inner"/>
          <c:xMode val="edge"/>
          <c:yMode val="edge"/>
          <c:x val="5.1901495977378524E-2"/>
          <c:y val="0.21522608426631937"/>
          <c:w val="0.92911711383567508"/>
          <c:h val="0.67655372671949066"/>
        </c:manualLayout>
      </c:layout>
      <c:lineChart>
        <c:grouping val="standard"/>
        <c:varyColors val="0"/>
        <c:ser>
          <c:idx val="0"/>
          <c:order val="0"/>
          <c:tx>
            <c:strRef>
              <c:f>'Health Trust_LCG 14-45'!$C$4</c:f>
              <c:strCache>
                <c:ptCount val="1"/>
                <c:pt idx="0">
                  <c:v>Belfast</c:v>
                </c:pt>
              </c:strCache>
            </c:strRef>
          </c:tx>
          <c:spPr>
            <a:ln>
              <a:solidFill>
                <a:schemeClr val="accent6">
                  <a:lumMod val="75000"/>
                </a:schemeClr>
              </a:solidFill>
            </a:ln>
          </c:spPr>
          <c:marker>
            <c:symbol val="none"/>
          </c:marker>
          <c:cat>
            <c:strRef>
              <c:f>'Northern Ireland'!$D$10:$Q$10</c:f>
              <c:strCache>
                <c:ptCount val="14"/>
                <c:pt idx="0">
                  <c:v>Jan-Jun 2016</c:v>
                </c:pt>
                <c:pt idx="1">
                  <c:v>Jul-Dec 2016</c:v>
                </c:pt>
                <c:pt idx="2">
                  <c:v>Jan-Jun 2017</c:v>
                </c:pt>
                <c:pt idx="3">
                  <c:v>Jul-Dec 2017</c:v>
                </c:pt>
                <c:pt idx="4">
                  <c:v>Jan-Jun 2018</c:v>
                </c:pt>
                <c:pt idx="5">
                  <c:v>Jul-Dec 2018</c:v>
                </c:pt>
                <c:pt idx="6">
                  <c:v>Jan-Jun 2019</c:v>
                </c:pt>
                <c:pt idx="7">
                  <c:v>Jul-Dec 2019</c:v>
                </c:pt>
                <c:pt idx="8">
                  <c:v>Jan-Jun 2020</c:v>
                </c:pt>
                <c:pt idx="9">
                  <c:v>Jul-Dec 2020</c:v>
                </c:pt>
                <c:pt idx="10">
                  <c:v>Jan-Jun 2021</c:v>
                </c:pt>
                <c:pt idx="11">
                  <c:v>Jul-Dec 2021</c:v>
                </c:pt>
                <c:pt idx="12">
                  <c:v>Jan-Jun 2022</c:v>
                </c:pt>
                <c:pt idx="13">
                  <c:v>Jul-Dec 2022</c:v>
                </c:pt>
              </c:strCache>
            </c:strRef>
          </c:cat>
          <c:val>
            <c:numRef>
              <c:f>('Health Trust_LCG 14-45'!$F$4,'Health Trust_LCG 14-45'!$F$10,'Health Trust_LCG 14-45'!$F$16,'Health Trust_LCG 14-45'!$F$22,'Health Trust_LCG 14-45'!$F$28,'Health Trust_LCG 14-45'!$F$34,'Health Trust_LCG 14-45'!$F$40,'Health Trust_LCG 14-45'!$F$46,'Health Trust_LCG 14-45'!$F$52,'Health Trust_LCG 14-45'!$F$58,'Health Trust_LCG 14-45'!$F$64,'Health Trust_LCG 14-45'!$F$70,'Health Trust_LCG 14-45'!$F$76,'Health Trust_LCG 14-45'!$F$82)</c:f>
              <c:numCache>
                <c:formatCode>0.0%</c:formatCode>
                <c:ptCount val="14"/>
                <c:pt idx="0">
                  <c:v>8.8529271775345073E-2</c:v>
                </c:pt>
                <c:pt idx="1">
                  <c:v>8.8625592417061611E-2</c:v>
                </c:pt>
                <c:pt idx="2">
                  <c:v>8.8856161021109478E-2</c:v>
                </c:pt>
                <c:pt idx="3">
                  <c:v>8.3250249252243266E-2</c:v>
                </c:pt>
                <c:pt idx="4">
                  <c:v>7.4718526100307062E-2</c:v>
                </c:pt>
                <c:pt idx="5">
                  <c:v>7.0981210855949897E-2</c:v>
                </c:pt>
                <c:pt idx="6">
                  <c:v>6.8020304568527923E-2</c:v>
                </c:pt>
                <c:pt idx="7">
                  <c:v>5.7925223802001054E-2</c:v>
                </c:pt>
                <c:pt idx="8">
                  <c:v>5.8823529411764705E-2</c:v>
                </c:pt>
                <c:pt idx="9">
                  <c:v>5.6229327453142228E-2</c:v>
                </c:pt>
                <c:pt idx="10">
                  <c:v>5.3191489361702128E-2</c:v>
                </c:pt>
                <c:pt idx="11">
                  <c:v>5.128205128205128E-2</c:v>
                </c:pt>
                <c:pt idx="12">
                  <c:v>5.3271569195136072E-2</c:v>
                </c:pt>
                <c:pt idx="13">
                  <c:v>5.2260716382853789E-2</c:v>
                </c:pt>
              </c:numCache>
            </c:numRef>
          </c:val>
          <c:smooth val="0"/>
          <c:extLst>
            <c:ext xmlns:c16="http://schemas.microsoft.com/office/drawing/2014/chart" uri="{C3380CC4-5D6E-409C-BE32-E72D297353CC}">
              <c16:uniqueId val="{00000000-819D-43D4-B945-A55EBF84A352}"/>
            </c:ext>
          </c:extLst>
        </c:ser>
        <c:ser>
          <c:idx val="1"/>
          <c:order val="1"/>
          <c:tx>
            <c:strRef>
              <c:f>'Health Trust_LCG 14-45'!$C$5</c:f>
              <c:strCache>
                <c:ptCount val="1"/>
                <c:pt idx="0">
                  <c:v>Northern</c:v>
                </c:pt>
              </c:strCache>
            </c:strRef>
          </c:tx>
          <c:marker>
            <c:symbol val="none"/>
          </c:marker>
          <c:cat>
            <c:strRef>
              <c:f>'Northern Ireland'!$D$10:$Q$10</c:f>
              <c:strCache>
                <c:ptCount val="14"/>
                <c:pt idx="0">
                  <c:v>Jan-Jun 2016</c:v>
                </c:pt>
                <c:pt idx="1">
                  <c:v>Jul-Dec 2016</c:v>
                </c:pt>
                <c:pt idx="2">
                  <c:v>Jan-Jun 2017</c:v>
                </c:pt>
                <c:pt idx="3">
                  <c:v>Jul-Dec 2017</c:v>
                </c:pt>
                <c:pt idx="4">
                  <c:v>Jan-Jun 2018</c:v>
                </c:pt>
                <c:pt idx="5">
                  <c:v>Jul-Dec 2018</c:v>
                </c:pt>
                <c:pt idx="6">
                  <c:v>Jan-Jun 2019</c:v>
                </c:pt>
                <c:pt idx="7">
                  <c:v>Jul-Dec 2019</c:v>
                </c:pt>
                <c:pt idx="8">
                  <c:v>Jan-Jun 2020</c:v>
                </c:pt>
                <c:pt idx="9">
                  <c:v>Jul-Dec 2020</c:v>
                </c:pt>
                <c:pt idx="10">
                  <c:v>Jan-Jun 2021</c:v>
                </c:pt>
                <c:pt idx="11">
                  <c:v>Jul-Dec 2021</c:v>
                </c:pt>
                <c:pt idx="12">
                  <c:v>Jan-Jun 2022</c:v>
                </c:pt>
                <c:pt idx="13">
                  <c:v>Jul-Dec 2022</c:v>
                </c:pt>
              </c:strCache>
            </c:strRef>
          </c:cat>
          <c:val>
            <c:numRef>
              <c:f>('Health Trust_LCG 14-45'!$F$5,'Health Trust_LCG 14-45'!$F$11,'Health Trust_LCG 14-45'!$F$17,'Health Trust_LCG 14-45'!$F$23,'Health Trust_LCG 14-45'!$F$29,'Health Trust_LCG 14-45'!$F$35,'Health Trust_LCG 14-45'!$F$41,'Health Trust_LCG 14-45'!$F$47,'Health Trust_LCG 14-45'!$F$53,'Health Trust_LCG 14-45'!$F$59,'Health Trust_LCG 14-45'!$F$65,'Health Trust_LCG 14-45'!$F$71,'Health Trust_LCG 14-45'!$F$77,'Health Trust_LCG 14-45'!$F$83)</c:f>
              <c:numCache>
                <c:formatCode>0.0%</c:formatCode>
                <c:ptCount val="14"/>
                <c:pt idx="0">
                  <c:v>0.11217075386012716</c:v>
                </c:pt>
                <c:pt idx="1">
                  <c:v>0.10983455882352941</c:v>
                </c:pt>
                <c:pt idx="2">
                  <c:v>0.10922787193973635</c:v>
                </c:pt>
                <c:pt idx="3">
                  <c:v>0.10433539780848022</c:v>
                </c:pt>
                <c:pt idx="4">
                  <c:v>0.10364963503649635</c:v>
                </c:pt>
                <c:pt idx="5">
                  <c:v>9.9453008453505715E-2</c:v>
                </c:pt>
                <c:pt idx="6">
                  <c:v>9.1084337349397596E-2</c:v>
                </c:pt>
                <c:pt idx="7">
                  <c:v>8.8729016786570747E-2</c:v>
                </c:pt>
                <c:pt idx="8">
                  <c:v>8.2479258174719378E-2</c:v>
                </c:pt>
                <c:pt idx="9">
                  <c:v>8.1175298804780874E-2</c:v>
                </c:pt>
                <c:pt idx="10">
                  <c:v>8.0160320641282562E-2</c:v>
                </c:pt>
                <c:pt idx="11">
                  <c:v>7.5872534142640363E-2</c:v>
                </c:pt>
                <c:pt idx="12">
                  <c:v>7.5656201749871338E-2</c:v>
                </c:pt>
                <c:pt idx="13">
                  <c:v>7.6562500000000006E-2</c:v>
                </c:pt>
              </c:numCache>
            </c:numRef>
          </c:val>
          <c:smooth val="0"/>
          <c:extLst>
            <c:ext xmlns:c16="http://schemas.microsoft.com/office/drawing/2014/chart" uri="{C3380CC4-5D6E-409C-BE32-E72D297353CC}">
              <c16:uniqueId val="{00000001-819D-43D4-B945-A55EBF84A352}"/>
            </c:ext>
          </c:extLst>
        </c:ser>
        <c:ser>
          <c:idx val="2"/>
          <c:order val="2"/>
          <c:tx>
            <c:strRef>
              <c:f>'Health Trust_LCG 14-45'!$C$6</c:f>
              <c:strCache>
                <c:ptCount val="1"/>
                <c:pt idx="0">
                  <c:v>South Eastern</c:v>
                </c:pt>
              </c:strCache>
            </c:strRef>
          </c:tx>
          <c:marker>
            <c:symbol val="none"/>
          </c:marker>
          <c:cat>
            <c:strRef>
              <c:f>'Northern Ireland'!$D$10:$Q$10</c:f>
              <c:strCache>
                <c:ptCount val="14"/>
                <c:pt idx="0">
                  <c:v>Jan-Jun 2016</c:v>
                </c:pt>
                <c:pt idx="1">
                  <c:v>Jul-Dec 2016</c:v>
                </c:pt>
                <c:pt idx="2">
                  <c:v>Jan-Jun 2017</c:v>
                </c:pt>
                <c:pt idx="3">
                  <c:v>Jul-Dec 2017</c:v>
                </c:pt>
                <c:pt idx="4">
                  <c:v>Jan-Jun 2018</c:v>
                </c:pt>
                <c:pt idx="5">
                  <c:v>Jul-Dec 2018</c:v>
                </c:pt>
                <c:pt idx="6">
                  <c:v>Jan-Jun 2019</c:v>
                </c:pt>
                <c:pt idx="7">
                  <c:v>Jul-Dec 2019</c:v>
                </c:pt>
                <c:pt idx="8">
                  <c:v>Jan-Jun 2020</c:v>
                </c:pt>
                <c:pt idx="9">
                  <c:v>Jul-Dec 2020</c:v>
                </c:pt>
                <c:pt idx="10">
                  <c:v>Jan-Jun 2021</c:v>
                </c:pt>
                <c:pt idx="11">
                  <c:v>Jul-Dec 2021</c:v>
                </c:pt>
                <c:pt idx="12">
                  <c:v>Jan-Jun 2022</c:v>
                </c:pt>
                <c:pt idx="13">
                  <c:v>Jul-Dec 2022</c:v>
                </c:pt>
              </c:strCache>
            </c:strRef>
          </c:cat>
          <c:val>
            <c:numRef>
              <c:f>('Health Trust_LCG 14-45'!$F$6,'Health Trust_LCG 14-45'!$F$12,'Health Trust_LCG 14-45'!$F$18,'Health Trust_LCG 14-45'!$F$24,'Health Trust_LCG 14-45'!$F$30,'Health Trust_LCG 14-45'!$F$36,'Health Trust_LCG 14-45'!$F$42,'Health Trust_LCG 14-45'!$F$48,'Health Trust_LCG 14-45'!$F$54,'Health Trust_LCG 14-45'!$F$60,'Health Trust_LCG 14-45'!$F$66,'Health Trust_LCG 14-45'!$F$72,'Health Trust_LCG 14-45'!$F$78,'Health Trust_LCG 14-45'!$F$84)</c:f>
              <c:numCache>
                <c:formatCode>0.0%</c:formatCode>
                <c:ptCount val="14"/>
                <c:pt idx="0">
                  <c:v>0.11989100817438691</c:v>
                </c:pt>
                <c:pt idx="1">
                  <c:v>0.10882956878850103</c:v>
                </c:pt>
                <c:pt idx="2">
                  <c:v>0.11303095752339813</c:v>
                </c:pt>
                <c:pt idx="3">
                  <c:v>0.10690909090909091</c:v>
                </c:pt>
                <c:pt idx="4">
                  <c:v>0.10576923076923077</c:v>
                </c:pt>
                <c:pt idx="5">
                  <c:v>9.7670924117205113E-2</c:v>
                </c:pt>
                <c:pt idx="6">
                  <c:v>8.272327964860908E-2</c:v>
                </c:pt>
                <c:pt idx="7">
                  <c:v>7.3888091822094687E-2</c:v>
                </c:pt>
                <c:pt idx="8">
                  <c:v>7.4506939371804234E-2</c:v>
                </c:pt>
                <c:pt idx="9">
                  <c:v>6.5585851142225496E-2</c:v>
                </c:pt>
                <c:pt idx="10">
                  <c:v>6.8554396423248884E-2</c:v>
                </c:pt>
                <c:pt idx="11">
                  <c:v>6.3529411764705876E-2</c:v>
                </c:pt>
                <c:pt idx="12">
                  <c:v>6.1240934730056408E-2</c:v>
                </c:pt>
                <c:pt idx="13">
                  <c:v>6.2550771730300575E-2</c:v>
                </c:pt>
              </c:numCache>
            </c:numRef>
          </c:val>
          <c:smooth val="0"/>
          <c:extLst>
            <c:ext xmlns:c16="http://schemas.microsoft.com/office/drawing/2014/chart" uri="{C3380CC4-5D6E-409C-BE32-E72D297353CC}">
              <c16:uniqueId val="{00000002-819D-43D4-B945-A55EBF84A352}"/>
            </c:ext>
          </c:extLst>
        </c:ser>
        <c:ser>
          <c:idx val="3"/>
          <c:order val="3"/>
          <c:tx>
            <c:strRef>
              <c:f>'Health Trust_LCG 14-45'!$C$7</c:f>
              <c:strCache>
                <c:ptCount val="1"/>
                <c:pt idx="0">
                  <c:v>Southern</c:v>
                </c:pt>
              </c:strCache>
            </c:strRef>
          </c:tx>
          <c:marker>
            <c:symbol val="none"/>
          </c:marker>
          <c:cat>
            <c:strRef>
              <c:f>'Northern Ireland'!$D$10:$Q$10</c:f>
              <c:strCache>
                <c:ptCount val="14"/>
                <c:pt idx="0">
                  <c:v>Jan-Jun 2016</c:v>
                </c:pt>
                <c:pt idx="1">
                  <c:v>Jul-Dec 2016</c:v>
                </c:pt>
                <c:pt idx="2">
                  <c:v>Jan-Jun 2017</c:v>
                </c:pt>
                <c:pt idx="3">
                  <c:v>Jul-Dec 2017</c:v>
                </c:pt>
                <c:pt idx="4">
                  <c:v>Jan-Jun 2018</c:v>
                </c:pt>
                <c:pt idx="5">
                  <c:v>Jul-Dec 2018</c:v>
                </c:pt>
                <c:pt idx="6">
                  <c:v>Jan-Jun 2019</c:v>
                </c:pt>
                <c:pt idx="7">
                  <c:v>Jul-Dec 2019</c:v>
                </c:pt>
                <c:pt idx="8">
                  <c:v>Jan-Jun 2020</c:v>
                </c:pt>
                <c:pt idx="9">
                  <c:v>Jul-Dec 2020</c:v>
                </c:pt>
                <c:pt idx="10">
                  <c:v>Jan-Jun 2021</c:v>
                </c:pt>
                <c:pt idx="11">
                  <c:v>Jul-Dec 2021</c:v>
                </c:pt>
                <c:pt idx="12">
                  <c:v>Jan-Jun 2022</c:v>
                </c:pt>
                <c:pt idx="13">
                  <c:v>Jul-Dec 2022</c:v>
                </c:pt>
              </c:strCache>
            </c:strRef>
          </c:cat>
          <c:val>
            <c:numRef>
              <c:f>('Health Trust_LCG 14-45'!$F$7,'Health Trust_LCG 14-45'!$F$13,'Health Trust_LCG 14-45'!$F$19,'Health Trust_LCG 14-45'!$F$25,'Health Trust_LCG 14-45'!$F$31,'Health Trust_LCG 14-45'!$F$37,'Health Trust_LCG 14-45'!$F$43,'Health Trust_LCG 14-45'!$F$49,'Health Trust_LCG 14-45'!$F$55,'Health Trust_LCG 14-45'!$F$61,'Health Trust_LCG 14-45'!$F$67,'Health Trust_LCG 14-45'!$F$73,'Health Trust_LCG 14-45'!$F$79,'Health Trust_LCG 14-45'!$F$85)</c:f>
              <c:numCache>
                <c:formatCode>0.0%</c:formatCode>
                <c:ptCount val="14"/>
                <c:pt idx="0">
                  <c:v>7.9241071428571425E-2</c:v>
                </c:pt>
                <c:pt idx="1">
                  <c:v>7.7840909090909086E-2</c:v>
                </c:pt>
                <c:pt idx="2">
                  <c:v>7.4336283185840707E-2</c:v>
                </c:pt>
                <c:pt idx="3">
                  <c:v>7.3920756948551158E-2</c:v>
                </c:pt>
                <c:pt idx="4">
                  <c:v>7.6644538322269168E-2</c:v>
                </c:pt>
                <c:pt idx="5">
                  <c:v>7.2139303482587069E-2</c:v>
                </c:pt>
                <c:pt idx="6">
                  <c:v>6.8815871047737134E-2</c:v>
                </c:pt>
                <c:pt idx="7">
                  <c:v>7.0000000000000007E-2</c:v>
                </c:pt>
                <c:pt idx="8">
                  <c:v>6.1068702290076333E-2</c:v>
                </c:pt>
                <c:pt idx="9">
                  <c:v>5.5302537410540011E-2</c:v>
                </c:pt>
                <c:pt idx="10">
                  <c:v>5.7236842105263155E-2</c:v>
                </c:pt>
                <c:pt idx="11">
                  <c:v>5.9132720105124839E-2</c:v>
                </c:pt>
                <c:pt idx="12">
                  <c:v>6.0886829913964262E-2</c:v>
                </c:pt>
                <c:pt idx="13">
                  <c:v>5.7768924302788842E-2</c:v>
                </c:pt>
              </c:numCache>
            </c:numRef>
          </c:val>
          <c:smooth val="0"/>
          <c:extLst>
            <c:ext xmlns:c16="http://schemas.microsoft.com/office/drawing/2014/chart" uri="{C3380CC4-5D6E-409C-BE32-E72D297353CC}">
              <c16:uniqueId val="{00000003-819D-43D4-B945-A55EBF84A352}"/>
            </c:ext>
          </c:extLst>
        </c:ser>
        <c:ser>
          <c:idx val="4"/>
          <c:order val="4"/>
          <c:tx>
            <c:strRef>
              <c:f>'Health Trust_LCG 14-45'!$C$8</c:f>
              <c:strCache>
                <c:ptCount val="1"/>
                <c:pt idx="0">
                  <c:v>Western</c:v>
                </c:pt>
              </c:strCache>
            </c:strRef>
          </c:tx>
          <c:marker>
            <c:symbol val="none"/>
          </c:marker>
          <c:cat>
            <c:strRef>
              <c:f>'Northern Ireland'!$D$10:$Q$10</c:f>
              <c:strCache>
                <c:ptCount val="14"/>
                <c:pt idx="0">
                  <c:v>Jan-Jun 2016</c:v>
                </c:pt>
                <c:pt idx="1">
                  <c:v>Jul-Dec 2016</c:v>
                </c:pt>
                <c:pt idx="2">
                  <c:v>Jan-Jun 2017</c:v>
                </c:pt>
                <c:pt idx="3">
                  <c:v>Jul-Dec 2017</c:v>
                </c:pt>
                <c:pt idx="4">
                  <c:v>Jan-Jun 2018</c:v>
                </c:pt>
                <c:pt idx="5">
                  <c:v>Jul-Dec 2018</c:v>
                </c:pt>
                <c:pt idx="6">
                  <c:v>Jan-Jun 2019</c:v>
                </c:pt>
                <c:pt idx="7">
                  <c:v>Jul-Dec 2019</c:v>
                </c:pt>
                <c:pt idx="8">
                  <c:v>Jan-Jun 2020</c:v>
                </c:pt>
                <c:pt idx="9">
                  <c:v>Jul-Dec 2020</c:v>
                </c:pt>
                <c:pt idx="10">
                  <c:v>Jan-Jun 2021</c:v>
                </c:pt>
                <c:pt idx="11">
                  <c:v>Jul-Dec 2021</c:v>
                </c:pt>
                <c:pt idx="12">
                  <c:v>Jan-Jun 2022</c:v>
                </c:pt>
                <c:pt idx="13">
                  <c:v>Jul-Dec 2022</c:v>
                </c:pt>
              </c:strCache>
            </c:strRef>
          </c:cat>
          <c:val>
            <c:numRef>
              <c:f>('Health Trust_LCG 14-45'!$F$8,'Health Trust_LCG 14-45'!$F$14,'Health Trust_LCG 14-45'!$F$20,'Health Trust_LCG 14-45'!$F$26,'Health Trust_LCG 14-45'!$F$32,'Health Trust_LCG 14-45'!$F$38,'Health Trust_LCG 14-45'!$F$44,'Health Trust_LCG 14-45'!$F$50,'Health Trust_LCG 14-45'!$F$56,'Health Trust_LCG 14-45'!$F$62,'Health Trust_LCG 14-45'!$F$68,'Health Trust_LCG 14-45'!$F$74,'Health Trust_LCG 14-45'!$F$80,'Health Trust_LCG 14-45'!$F$86)</c:f>
              <c:numCache>
                <c:formatCode>0.0%</c:formatCode>
                <c:ptCount val="14"/>
                <c:pt idx="0">
                  <c:v>0.12098427887901572</c:v>
                </c:pt>
                <c:pt idx="1">
                  <c:v>0.12258953168044077</c:v>
                </c:pt>
                <c:pt idx="2">
                  <c:v>0.12215909090909091</c:v>
                </c:pt>
                <c:pt idx="3">
                  <c:v>0.11599423631123919</c:v>
                </c:pt>
                <c:pt idx="4">
                  <c:v>0.11947863866763216</c:v>
                </c:pt>
                <c:pt idx="5">
                  <c:v>0.10101744186046512</c:v>
                </c:pt>
                <c:pt idx="6">
                  <c:v>9.4869992972593117E-2</c:v>
                </c:pt>
                <c:pt idx="7">
                  <c:v>8.8920254057868742E-2</c:v>
                </c:pt>
                <c:pt idx="8">
                  <c:v>8.452722063037249E-2</c:v>
                </c:pt>
                <c:pt idx="9">
                  <c:v>8.1734186211798149E-2</c:v>
                </c:pt>
                <c:pt idx="10">
                  <c:v>7.2886297376093298E-2</c:v>
                </c:pt>
                <c:pt idx="11">
                  <c:v>6.7094932191291937E-2</c:v>
                </c:pt>
                <c:pt idx="12">
                  <c:v>6.3799283154121866E-2</c:v>
                </c:pt>
                <c:pt idx="13">
                  <c:v>5.8610709117221417E-2</c:v>
                </c:pt>
              </c:numCache>
            </c:numRef>
          </c:val>
          <c:smooth val="0"/>
          <c:extLst>
            <c:ext xmlns:c16="http://schemas.microsoft.com/office/drawing/2014/chart" uri="{C3380CC4-5D6E-409C-BE32-E72D297353CC}">
              <c16:uniqueId val="{00000004-819D-43D4-B945-A55EBF84A352}"/>
            </c:ext>
          </c:extLst>
        </c:ser>
        <c:ser>
          <c:idx val="5"/>
          <c:order val="5"/>
          <c:tx>
            <c:v>Northern Ireland</c:v>
          </c:tx>
          <c:spPr>
            <a:ln>
              <a:solidFill>
                <a:schemeClr val="tx1">
                  <a:lumMod val="75000"/>
                  <a:lumOff val="25000"/>
                </a:schemeClr>
              </a:solidFill>
              <a:prstDash val="dash"/>
            </a:ln>
          </c:spPr>
          <c:marker>
            <c:symbol val="none"/>
          </c:marker>
          <c:cat>
            <c:strRef>
              <c:f>'Northern Ireland'!$D$10:$Q$10</c:f>
              <c:strCache>
                <c:ptCount val="14"/>
                <c:pt idx="0">
                  <c:v>Jan-Jun 2016</c:v>
                </c:pt>
                <c:pt idx="1">
                  <c:v>Jul-Dec 2016</c:v>
                </c:pt>
                <c:pt idx="2">
                  <c:v>Jan-Jun 2017</c:v>
                </c:pt>
                <c:pt idx="3">
                  <c:v>Jul-Dec 2017</c:v>
                </c:pt>
                <c:pt idx="4">
                  <c:v>Jan-Jun 2018</c:v>
                </c:pt>
                <c:pt idx="5">
                  <c:v>Jul-Dec 2018</c:v>
                </c:pt>
                <c:pt idx="6">
                  <c:v>Jan-Jun 2019</c:v>
                </c:pt>
                <c:pt idx="7">
                  <c:v>Jul-Dec 2019</c:v>
                </c:pt>
                <c:pt idx="8">
                  <c:v>Jan-Jun 2020</c:v>
                </c:pt>
                <c:pt idx="9">
                  <c:v>Jul-Dec 2020</c:v>
                </c:pt>
                <c:pt idx="10">
                  <c:v>Jan-Jun 2021</c:v>
                </c:pt>
                <c:pt idx="11">
                  <c:v>Jul-Dec 2021</c:v>
                </c:pt>
                <c:pt idx="12">
                  <c:v>Jan-Jun 2022</c:v>
                </c:pt>
                <c:pt idx="13">
                  <c:v>Jul-Dec 2022</c:v>
                </c:pt>
              </c:strCache>
            </c:strRef>
          </c:cat>
          <c:val>
            <c:numRef>
              <c:f>('Health Trust_LCG 14-45'!$F$9,'Health Trust_LCG 14-45'!$F$15,'Health Trust_LCG 14-45'!$F$21,'Health Trust_LCG 14-45'!$F$27,'Health Trust_LCG 14-45'!$F$33,'Health Trust_LCG 14-45'!$F$39,'Health Trust_LCG 14-45'!$F$45,'Health Trust_LCG 14-45'!$F$51,'Health Trust_LCG 14-45'!$F$57,'Health Trust_LCG 14-45'!$F$63,'Health Trust_LCG 14-45'!$F$69,'Health Trust_LCG 14-45'!$F$75,'Health Trust_LCG 14-45'!$F$81,'Health Trust_LCG 14-45'!$F$87)</c:f>
              <c:numCache>
                <c:formatCode>0.0%</c:formatCode>
                <c:ptCount val="14"/>
                <c:pt idx="0">
                  <c:v>0.10241695177132767</c:v>
                </c:pt>
                <c:pt idx="1">
                  <c:v>0.10017809439002671</c:v>
                </c:pt>
                <c:pt idx="2">
                  <c:v>0.10011534025374856</c:v>
                </c:pt>
                <c:pt idx="3">
                  <c:v>9.5565927654609098E-2</c:v>
                </c:pt>
                <c:pt idx="4">
                  <c:v>9.4490063072712127E-2</c:v>
                </c:pt>
                <c:pt idx="5">
                  <c:v>8.7478767289492845E-2</c:v>
                </c:pt>
                <c:pt idx="6">
                  <c:v>8.0719611788377318E-2</c:v>
                </c:pt>
                <c:pt idx="7">
                  <c:v>7.5741336191496964E-2</c:v>
                </c:pt>
                <c:pt idx="8">
                  <c:v>7.2087378640776703E-2</c:v>
                </c:pt>
                <c:pt idx="9">
                  <c:v>6.8201403422380888E-2</c:v>
                </c:pt>
                <c:pt idx="10">
                  <c:v>6.659184436962215E-2</c:v>
                </c:pt>
                <c:pt idx="11">
                  <c:v>6.3682219419924344E-2</c:v>
                </c:pt>
                <c:pt idx="12">
                  <c:v>6.3443335891532365E-2</c:v>
                </c:pt>
                <c:pt idx="13">
                  <c:v>6.2128648927925599E-2</c:v>
                </c:pt>
              </c:numCache>
            </c:numRef>
          </c:val>
          <c:smooth val="0"/>
          <c:extLst>
            <c:ext xmlns:c16="http://schemas.microsoft.com/office/drawing/2014/chart" uri="{C3380CC4-5D6E-409C-BE32-E72D297353CC}">
              <c16:uniqueId val="{00000005-819D-43D4-B945-A55EBF84A352}"/>
            </c:ext>
          </c:extLst>
        </c:ser>
        <c:dLbls>
          <c:showLegendKey val="0"/>
          <c:showVal val="0"/>
          <c:showCatName val="0"/>
          <c:showSerName val="0"/>
          <c:showPercent val="0"/>
          <c:showBubbleSize val="0"/>
        </c:dLbls>
        <c:smooth val="0"/>
        <c:axId val="191822464"/>
        <c:axId val="192037632"/>
      </c:lineChart>
      <c:catAx>
        <c:axId val="191822464"/>
        <c:scaling>
          <c:orientation val="minMax"/>
        </c:scaling>
        <c:delete val="0"/>
        <c:axPos val="b"/>
        <c:title>
          <c:tx>
            <c:rich>
              <a:bodyPr/>
              <a:lstStyle/>
              <a:p>
                <a:pPr algn="ctr">
                  <a:defRPr sz="1100"/>
                </a:pPr>
                <a:r>
                  <a:rPr lang="en-GB" sz="1100"/>
                  <a:t>Time period</a:t>
                </a:r>
              </a:p>
            </c:rich>
          </c:tx>
          <c:layout>
            <c:manualLayout>
              <c:xMode val="edge"/>
              <c:yMode val="edge"/>
              <c:x val="0.91216859329963107"/>
              <c:y val="0.95537595880198756"/>
            </c:manualLayout>
          </c:layout>
          <c:overlay val="0"/>
        </c:title>
        <c:numFmt formatCode="General" sourceLinked="1"/>
        <c:majorTickMark val="out"/>
        <c:minorTickMark val="none"/>
        <c:tickLblPos val="nextTo"/>
        <c:txPr>
          <a:bodyPr/>
          <a:lstStyle/>
          <a:p>
            <a:pPr>
              <a:defRPr sz="1100"/>
            </a:pPr>
            <a:endParaRPr lang="en-US"/>
          </a:p>
        </c:txPr>
        <c:crossAx val="192037632"/>
        <c:crosses val="autoZero"/>
        <c:auto val="1"/>
        <c:lblAlgn val="ctr"/>
        <c:lblOffset val="100"/>
        <c:noMultiLvlLbl val="0"/>
      </c:catAx>
      <c:valAx>
        <c:axId val="192037632"/>
        <c:scaling>
          <c:orientation val="minMax"/>
        </c:scaling>
        <c:delete val="0"/>
        <c:axPos val="l"/>
        <c:majorGridlines/>
        <c:title>
          <c:tx>
            <c:rich>
              <a:bodyPr rot="0" vert="horz"/>
              <a:lstStyle/>
              <a:p>
                <a:pPr>
                  <a:defRPr sz="1100"/>
                </a:pPr>
                <a:r>
                  <a:rPr lang="en-GB" sz="1100"/>
                  <a:t>Proportion</a:t>
                </a:r>
                <a:r>
                  <a:rPr lang="en-GB" sz="1100" baseline="0"/>
                  <a:t> of all patients</a:t>
                </a:r>
                <a:endParaRPr lang="en-GB" sz="1100"/>
              </a:p>
            </c:rich>
          </c:tx>
          <c:layout>
            <c:manualLayout>
              <c:xMode val="edge"/>
              <c:yMode val="edge"/>
              <c:x val="3.8037021462907768E-3"/>
              <c:y val="0.16511896530841819"/>
            </c:manualLayout>
          </c:layout>
          <c:overlay val="0"/>
        </c:title>
        <c:numFmt formatCode="0.0%" sourceLinked="1"/>
        <c:majorTickMark val="none"/>
        <c:minorTickMark val="none"/>
        <c:tickLblPos val="nextTo"/>
        <c:crossAx val="191822464"/>
        <c:crosses val="autoZero"/>
        <c:crossBetween val="between"/>
      </c:valAx>
    </c:plotArea>
    <c:legend>
      <c:legendPos val="r"/>
      <c:layout>
        <c:manualLayout>
          <c:xMode val="edge"/>
          <c:yMode val="edge"/>
          <c:x val="1.7300087442851619E-2"/>
          <c:y val="0.1076135131925022"/>
          <c:w val="0.9610002812206706"/>
          <c:h val="4.1431255468201901E-2"/>
        </c:manualLayout>
      </c:layout>
      <c:overlay val="0"/>
      <c:txPr>
        <a:bodyPr/>
        <a:lstStyle/>
        <a:p>
          <a:pPr>
            <a:defRPr sz="1100"/>
          </a:pPr>
          <a:endParaRPr lang="en-US"/>
        </a:p>
      </c:txPr>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n-GB" sz="1200"/>
              <a:t>Female</a:t>
            </a:r>
            <a:r>
              <a:rPr lang="en-GB" sz="1200" baseline="0"/>
              <a:t> Patients aged 10 to 55 to whom Sodium Valproate was prescribed and dispensed, as a proportion of all patients to whom Sodium Valproate was prescribed and dispensed, </a:t>
            </a:r>
            <a:r>
              <a:rPr lang="en-GB" sz="1200" b="1" i="0" u="none" strike="noStrike" baseline="0">
                <a:effectLst/>
              </a:rPr>
              <a:t>by Northern Ireland Health Trust/Local Commissioning Group</a:t>
            </a:r>
            <a:r>
              <a:rPr lang="en-GB" sz="1200" baseline="0"/>
              <a:t> (Jan 2016 - Dec 2022)</a:t>
            </a:r>
            <a:endParaRPr lang="en-GB" sz="1200"/>
          </a:p>
        </c:rich>
      </c:tx>
      <c:overlay val="0"/>
    </c:title>
    <c:autoTitleDeleted val="0"/>
    <c:plotArea>
      <c:layout>
        <c:manualLayout>
          <c:layoutTarget val="inner"/>
          <c:xMode val="edge"/>
          <c:yMode val="edge"/>
          <c:x val="6.5340767227434191E-2"/>
          <c:y val="0.22004597692699213"/>
          <c:w val="0.91724101634770172"/>
          <c:h val="0.67378699457642399"/>
        </c:manualLayout>
      </c:layout>
      <c:lineChart>
        <c:grouping val="standard"/>
        <c:varyColors val="0"/>
        <c:ser>
          <c:idx val="0"/>
          <c:order val="0"/>
          <c:tx>
            <c:strRef>
              <c:f>'Health Trust_LCG 10-55'!$C$4</c:f>
              <c:strCache>
                <c:ptCount val="1"/>
                <c:pt idx="0">
                  <c:v>Belfast</c:v>
                </c:pt>
              </c:strCache>
            </c:strRef>
          </c:tx>
          <c:spPr>
            <a:ln>
              <a:solidFill>
                <a:schemeClr val="accent6">
                  <a:lumMod val="75000"/>
                </a:schemeClr>
              </a:solidFill>
            </a:ln>
          </c:spPr>
          <c:marker>
            <c:symbol val="none"/>
          </c:marker>
          <c:cat>
            <c:strRef>
              <c:f>'Northern Ireland'!$D$10:$Q$10</c:f>
              <c:strCache>
                <c:ptCount val="14"/>
                <c:pt idx="0">
                  <c:v>Jan-Jun 2016</c:v>
                </c:pt>
                <c:pt idx="1">
                  <c:v>Jul-Dec 2016</c:v>
                </c:pt>
                <c:pt idx="2">
                  <c:v>Jan-Jun 2017</c:v>
                </c:pt>
                <c:pt idx="3">
                  <c:v>Jul-Dec 2017</c:v>
                </c:pt>
                <c:pt idx="4">
                  <c:v>Jan-Jun 2018</c:v>
                </c:pt>
                <c:pt idx="5">
                  <c:v>Jul-Dec 2018</c:v>
                </c:pt>
                <c:pt idx="6">
                  <c:v>Jan-Jun 2019</c:v>
                </c:pt>
                <c:pt idx="7">
                  <c:v>Jul-Dec 2019</c:v>
                </c:pt>
                <c:pt idx="8">
                  <c:v>Jan-Jun 2020</c:v>
                </c:pt>
                <c:pt idx="9">
                  <c:v>Jul-Dec 2020</c:v>
                </c:pt>
                <c:pt idx="10">
                  <c:v>Jan-Jun 2021</c:v>
                </c:pt>
                <c:pt idx="11">
                  <c:v>Jul-Dec 2021</c:v>
                </c:pt>
                <c:pt idx="12">
                  <c:v>Jan-Jun 2022</c:v>
                </c:pt>
                <c:pt idx="13">
                  <c:v>Jul-Dec 2022</c:v>
                </c:pt>
              </c:strCache>
            </c:strRef>
          </c:cat>
          <c:val>
            <c:numRef>
              <c:f>('Health Trust_LCG 10-55'!$F$4,'Health Trust_LCG 10-55'!$F$10,'Health Trust_LCG 10-55'!$F$16,'Health Trust_LCG 10-55'!$F$22,'Health Trust_LCG 10-55'!$F$28,'Health Trust_LCG 10-55'!$F$34,'Health Trust_LCG 10-55'!$F$40,'Health Trust_LCG 10-55'!$F$46,'Health Trust_LCG 10-55'!$F$52,'Health Trust_LCG 10-55'!$F$58,'Health Trust_LCG 10-55'!$F$64,'Health Trust_LCG 10-55'!$F$70,'Health Trust_LCG 10-55'!$F$76,'Health Trust_LCG 10-55'!$F$82)</c:f>
              <c:numCache>
                <c:formatCode>0.0%</c:formatCode>
                <c:ptCount val="14"/>
                <c:pt idx="0">
                  <c:v>0.19086149452641599</c:v>
                </c:pt>
                <c:pt idx="1">
                  <c:v>0.18767772511848341</c:v>
                </c:pt>
                <c:pt idx="2">
                  <c:v>0.18998527245949925</c:v>
                </c:pt>
                <c:pt idx="3">
                  <c:v>0.18444666001994017</c:v>
                </c:pt>
                <c:pt idx="4">
                  <c:v>0.17604912998976457</c:v>
                </c:pt>
                <c:pt idx="5">
                  <c:v>0.16701461377870563</c:v>
                </c:pt>
                <c:pt idx="6">
                  <c:v>0.15888324873096446</c:v>
                </c:pt>
                <c:pt idx="7">
                  <c:v>0.14849921011058451</c:v>
                </c:pt>
                <c:pt idx="8">
                  <c:v>0.14894765245547761</c:v>
                </c:pt>
                <c:pt idx="9">
                  <c:v>0.13947078280044101</c:v>
                </c:pt>
                <c:pt idx="10">
                  <c:v>0.13941769316909294</c:v>
                </c:pt>
                <c:pt idx="11">
                  <c:v>0.12934472934472935</c:v>
                </c:pt>
                <c:pt idx="12">
                  <c:v>0.13259988419224089</c:v>
                </c:pt>
                <c:pt idx="13">
                  <c:v>0.13094539048737522</c:v>
                </c:pt>
              </c:numCache>
            </c:numRef>
          </c:val>
          <c:smooth val="0"/>
          <c:extLst>
            <c:ext xmlns:c16="http://schemas.microsoft.com/office/drawing/2014/chart" uri="{C3380CC4-5D6E-409C-BE32-E72D297353CC}">
              <c16:uniqueId val="{00000000-FC49-4348-A946-035E8887E177}"/>
            </c:ext>
          </c:extLst>
        </c:ser>
        <c:ser>
          <c:idx val="1"/>
          <c:order val="1"/>
          <c:tx>
            <c:strRef>
              <c:f>'Health Trust_LCG 10-55'!$C$5</c:f>
              <c:strCache>
                <c:ptCount val="1"/>
                <c:pt idx="0">
                  <c:v>Northern</c:v>
                </c:pt>
              </c:strCache>
            </c:strRef>
          </c:tx>
          <c:marker>
            <c:symbol val="none"/>
          </c:marker>
          <c:cat>
            <c:strRef>
              <c:f>'Northern Ireland'!$D$10:$Q$10</c:f>
              <c:strCache>
                <c:ptCount val="14"/>
                <c:pt idx="0">
                  <c:v>Jan-Jun 2016</c:v>
                </c:pt>
                <c:pt idx="1">
                  <c:v>Jul-Dec 2016</c:v>
                </c:pt>
                <c:pt idx="2">
                  <c:v>Jan-Jun 2017</c:v>
                </c:pt>
                <c:pt idx="3">
                  <c:v>Jul-Dec 2017</c:v>
                </c:pt>
                <c:pt idx="4">
                  <c:v>Jan-Jun 2018</c:v>
                </c:pt>
                <c:pt idx="5">
                  <c:v>Jul-Dec 2018</c:v>
                </c:pt>
                <c:pt idx="6">
                  <c:v>Jan-Jun 2019</c:v>
                </c:pt>
                <c:pt idx="7">
                  <c:v>Jul-Dec 2019</c:v>
                </c:pt>
                <c:pt idx="8">
                  <c:v>Jan-Jun 2020</c:v>
                </c:pt>
                <c:pt idx="9">
                  <c:v>Jul-Dec 2020</c:v>
                </c:pt>
                <c:pt idx="10">
                  <c:v>Jan-Jun 2021</c:v>
                </c:pt>
                <c:pt idx="11">
                  <c:v>Jul-Dec 2021</c:v>
                </c:pt>
                <c:pt idx="12">
                  <c:v>Jan-Jun 2022</c:v>
                </c:pt>
                <c:pt idx="13">
                  <c:v>Jul-Dec 2022</c:v>
                </c:pt>
              </c:strCache>
            </c:strRef>
          </c:cat>
          <c:val>
            <c:numRef>
              <c:f>('Health Trust_LCG 10-55'!$F$5,'Health Trust_LCG 10-55'!$F$11,'Health Trust_LCG 10-55'!$F$17,'Health Trust_LCG 10-55'!$F$23,'Health Trust_LCG 10-55'!$F$29,'Health Trust_LCG 10-55'!$F$35,'Health Trust_LCG 10-55'!$F$41,'Health Trust_LCG 10-55'!$F$47,'Health Trust_LCG 10-55'!$F$53,'Health Trust_LCG 10-55'!$F$59,'Health Trust_LCG 10-55'!$F$65,'Health Trust_LCG 10-55'!$F$71,'Health Trust_LCG 10-55'!$F$77,'Health Trust_LCG 10-55'!$F$83)</c:f>
              <c:numCache>
                <c:formatCode>0.0%</c:formatCode>
                <c:ptCount val="14"/>
                <c:pt idx="0">
                  <c:v>0.2134423251589464</c:v>
                </c:pt>
                <c:pt idx="1">
                  <c:v>0.20909926470588236</c:v>
                </c:pt>
                <c:pt idx="2">
                  <c:v>0.20291902071563089</c:v>
                </c:pt>
                <c:pt idx="3">
                  <c:v>0.20104811815150073</c:v>
                </c:pt>
                <c:pt idx="4">
                  <c:v>0.20097323600973235</c:v>
                </c:pt>
                <c:pt idx="5">
                  <c:v>0.19791148682247639</c:v>
                </c:pt>
                <c:pt idx="6">
                  <c:v>0.19036144578313252</c:v>
                </c:pt>
                <c:pt idx="7">
                  <c:v>0.18177458033573141</c:v>
                </c:pt>
                <c:pt idx="8">
                  <c:v>0.17325524646168863</c:v>
                </c:pt>
                <c:pt idx="9">
                  <c:v>0.17131474103585656</c:v>
                </c:pt>
                <c:pt idx="10">
                  <c:v>0.16833667334669339</c:v>
                </c:pt>
                <c:pt idx="11">
                  <c:v>0.15680323722812342</c:v>
                </c:pt>
                <c:pt idx="12">
                  <c:v>0.15388574369531652</c:v>
                </c:pt>
                <c:pt idx="13">
                  <c:v>0.15052083333333333</c:v>
                </c:pt>
              </c:numCache>
            </c:numRef>
          </c:val>
          <c:smooth val="0"/>
          <c:extLst>
            <c:ext xmlns:c16="http://schemas.microsoft.com/office/drawing/2014/chart" uri="{C3380CC4-5D6E-409C-BE32-E72D297353CC}">
              <c16:uniqueId val="{00000001-FC49-4348-A946-035E8887E177}"/>
            </c:ext>
          </c:extLst>
        </c:ser>
        <c:ser>
          <c:idx val="2"/>
          <c:order val="2"/>
          <c:tx>
            <c:strRef>
              <c:f>'Health Trust_LCG 10-55'!$C$6</c:f>
              <c:strCache>
                <c:ptCount val="1"/>
                <c:pt idx="0">
                  <c:v>South Eastern</c:v>
                </c:pt>
              </c:strCache>
            </c:strRef>
          </c:tx>
          <c:marker>
            <c:symbol val="none"/>
          </c:marker>
          <c:cat>
            <c:strRef>
              <c:f>'Northern Ireland'!$D$10:$Q$10</c:f>
              <c:strCache>
                <c:ptCount val="14"/>
                <c:pt idx="0">
                  <c:v>Jan-Jun 2016</c:v>
                </c:pt>
                <c:pt idx="1">
                  <c:v>Jul-Dec 2016</c:v>
                </c:pt>
                <c:pt idx="2">
                  <c:v>Jan-Jun 2017</c:v>
                </c:pt>
                <c:pt idx="3">
                  <c:v>Jul-Dec 2017</c:v>
                </c:pt>
                <c:pt idx="4">
                  <c:v>Jan-Jun 2018</c:v>
                </c:pt>
                <c:pt idx="5">
                  <c:v>Jul-Dec 2018</c:v>
                </c:pt>
                <c:pt idx="6">
                  <c:v>Jan-Jun 2019</c:v>
                </c:pt>
                <c:pt idx="7">
                  <c:v>Jul-Dec 2019</c:v>
                </c:pt>
                <c:pt idx="8">
                  <c:v>Jan-Jun 2020</c:v>
                </c:pt>
                <c:pt idx="9">
                  <c:v>Jul-Dec 2020</c:v>
                </c:pt>
                <c:pt idx="10">
                  <c:v>Jan-Jun 2021</c:v>
                </c:pt>
                <c:pt idx="11">
                  <c:v>Jul-Dec 2021</c:v>
                </c:pt>
                <c:pt idx="12">
                  <c:v>Jan-Jun 2022</c:v>
                </c:pt>
                <c:pt idx="13">
                  <c:v>Jul-Dec 2022</c:v>
                </c:pt>
              </c:strCache>
            </c:strRef>
          </c:cat>
          <c:val>
            <c:numRef>
              <c:f>('Health Trust_LCG 10-55'!$F$6,'Health Trust_LCG 10-55'!$F$12,'Health Trust_LCG 10-55'!$F$18,'Health Trust_LCG 10-55'!$F$24,'Health Trust_LCG 10-55'!$F$30,'Health Trust_LCG 10-55'!$F$36,'Health Trust_LCG 10-55'!$F$42,'Health Trust_LCG 10-55'!$F$48,'Health Trust_LCG 10-55'!$F$54,'Health Trust_LCG 10-55'!$F$60,'Health Trust_LCG 10-55'!$F$66,'Health Trust_LCG 10-55'!$F$72,'Health Trust_LCG 10-55'!$F$78,'Health Trust_LCG 10-55'!$F$84)</c:f>
              <c:numCache>
                <c:formatCode>0.0%</c:formatCode>
                <c:ptCount val="14"/>
                <c:pt idx="0">
                  <c:v>0.22752043596730245</c:v>
                </c:pt>
                <c:pt idx="1">
                  <c:v>0.22176591375770022</c:v>
                </c:pt>
                <c:pt idx="2">
                  <c:v>0.22678185745140389</c:v>
                </c:pt>
                <c:pt idx="3">
                  <c:v>0.21527272727272728</c:v>
                </c:pt>
                <c:pt idx="4">
                  <c:v>0.21523668639053253</c:v>
                </c:pt>
                <c:pt idx="5">
                  <c:v>0.20210368144252441</c:v>
                </c:pt>
                <c:pt idx="6">
                  <c:v>0.18594436310395315</c:v>
                </c:pt>
                <c:pt idx="7">
                  <c:v>0.17503586800573889</c:v>
                </c:pt>
                <c:pt idx="8">
                  <c:v>0.17457998539079619</c:v>
                </c:pt>
                <c:pt idx="9">
                  <c:v>0.16507000736919675</c:v>
                </c:pt>
                <c:pt idx="10">
                  <c:v>0.16691505216095381</c:v>
                </c:pt>
                <c:pt idx="11">
                  <c:v>0.15764705882352942</c:v>
                </c:pt>
                <c:pt idx="12">
                  <c:v>0.15149073327961321</c:v>
                </c:pt>
                <c:pt idx="13">
                  <c:v>0.14947197400487408</c:v>
                </c:pt>
              </c:numCache>
            </c:numRef>
          </c:val>
          <c:smooth val="0"/>
          <c:extLst>
            <c:ext xmlns:c16="http://schemas.microsoft.com/office/drawing/2014/chart" uri="{C3380CC4-5D6E-409C-BE32-E72D297353CC}">
              <c16:uniqueId val="{00000002-FC49-4348-A946-035E8887E177}"/>
            </c:ext>
          </c:extLst>
        </c:ser>
        <c:ser>
          <c:idx val="3"/>
          <c:order val="3"/>
          <c:tx>
            <c:strRef>
              <c:f>'Health Trust_LCG 10-55'!$C$7</c:f>
              <c:strCache>
                <c:ptCount val="1"/>
                <c:pt idx="0">
                  <c:v>Southern</c:v>
                </c:pt>
              </c:strCache>
            </c:strRef>
          </c:tx>
          <c:marker>
            <c:symbol val="none"/>
          </c:marker>
          <c:cat>
            <c:strRef>
              <c:f>'Northern Ireland'!$D$10:$Q$10</c:f>
              <c:strCache>
                <c:ptCount val="14"/>
                <c:pt idx="0">
                  <c:v>Jan-Jun 2016</c:v>
                </c:pt>
                <c:pt idx="1">
                  <c:v>Jul-Dec 2016</c:v>
                </c:pt>
                <c:pt idx="2">
                  <c:v>Jan-Jun 2017</c:v>
                </c:pt>
                <c:pt idx="3">
                  <c:v>Jul-Dec 2017</c:v>
                </c:pt>
                <c:pt idx="4">
                  <c:v>Jan-Jun 2018</c:v>
                </c:pt>
                <c:pt idx="5">
                  <c:v>Jul-Dec 2018</c:v>
                </c:pt>
                <c:pt idx="6">
                  <c:v>Jan-Jun 2019</c:v>
                </c:pt>
                <c:pt idx="7">
                  <c:v>Jul-Dec 2019</c:v>
                </c:pt>
                <c:pt idx="8">
                  <c:v>Jan-Jun 2020</c:v>
                </c:pt>
                <c:pt idx="9">
                  <c:v>Jul-Dec 2020</c:v>
                </c:pt>
                <c:pt idx="10">
                  <c:v>Jan-Jun 2021</c:v>
                </c:pt>
                <c:pt idx="11">
                  <c:v>Jul-Dec 2021</c:v>
                </c:pt>
                <c:pt idx="12">
                  <c:v>Jan-Jun 2022</c:v>
                </c:pt>
                <c:pt idx="13">
                  <c:v>Jul-Dec 2022</c:v>
                </c:pt>
              </c:strCache>
            </c:strRef>
          </c:cat>
          <c:val>
            <c:numRef>
              <c:f>('Health Trust_LCG 10-55'!$F$7,'Health Trust_LCG 10-55'!$F$13,'Health Trust_LCG 10-55'!$F$19,'Health Trust_LCG 10-55'!$F$25,'Health Trust_LCG 10-55'!$F$31,'Health Trust_LCG 10-55'!$F$37,'Health Trust_LCG 10-55'!$F$43,'Health Trust_LCG 10-55'!$F$49,'Health Trust_LCG 10-55'!$F$55,'Health Trust_LCG 10-55'!$F$61,'Health Trust_LCG 10-55'!$F$67,'Health Trust_LCG 10-55'!$F$73,'Health Trust_LCG 10-55'!$F$79,'Health Trust_LCG 10-55'!$F$85)</c:f>
              <c:numCache>
                <c:formatCode>0.0%</c:formatCode>
                <c:ptCount val="14"/>
                <c:pt idx="0">
                  <c:v>0.1875</c:v>
                </c:pt>
                <c:pt idx="1">
                  <c:v>0.1875</c:v>
                </c:pt>
                <c:pt idx="2">
                  <c:v>0.18407079646017699</c:v>
                </c:pt>
                <c:pt idx="3">
                  <c:v>0.18154937906564164</c:v>
                </c:pt>
                <c:pt idx="4">
                  <c:v>0.17682558841279419</c:v>
                </c:pt>
                <c:pt idx="5">
                  <c:v>0.17226368159203981</c:v>
                </c:pt>
                <c:pt idx="6">
                  <c:v>0.1661500309981401</c:v>
                </c:pt>
                <c:pt idx="7">
                  <c:v>0.15687499999999999</c:v>
                </c:pt>
                <c:pt idx="8">
                  <c:v>0.14503816793893129</c:v>
                </c:pt>
                <c:pt idx="9">
                  <c:v>0.13793103448275862</c:v>
                </c:pt>
                <c:pt idx="10">
                  <c:v>0.13552631578947369</c:v>
                </c:pt>
                <c:pt idx="11">
                  <c:v>0.13206307490144548</c:v>
                </c:pt>
                <c:pt idx="12">
                  <c:v>0.13170086035737921</c:v>
                </c:pt>
                <c:pt idx="13">
                  <c:v>0.12749003984063745</c:v>
                </c:pt>
              </c:numCache>
            </c:numRef>
          </c:val>
          <c:smooth val="0"/>
          <c:extLst>
            <c:ext xmlns:c16="http://schemas.microsoft.com/office/drawing/2014/chart" uri="{C3380CC4-5D6E-409C-BE32-E72D297353CC}">
              <c16:uniqueId val="{00000003-FC49-4348-A946-035E8887E177}"/>
            </c:ext>
          </c:extLst>
        </c:ser>
        <c:ser>
          <c:idx val="4"/>
          <c:order val="4"/>
          <c:tx>
            <c:strRef>
              <c:f>'Health Trust_LCG 10-55'!$C$8</c:f>
              <c:strCache>
                <c:ptCount val="1"/>
                <c:pt idx="0">
                  <c:v>Western</c:v>
                </c:pt>
              </c:strCache>
            </c:strRef>
          </c:tx>
          <c:marker>
            <c:symbol val="none"/>
          </c:marker>
          <c:cat>
            <c:strRef>
              <c:f>'Northern Ireland'!$D$10:$Q$10</c:f>
              <c:strCache>
                <c:ptCount val="14"/>
                <c:pt idx="0">
                  <c:v>Jan-Jun 2016</c:v>
                </c:pt>
                <c:pt idx="1">
                  <c:v>Jul-Dec 2016</c:v>
                </c:pt>
                <c:pt idx="2">
                  <c:v>Jan-Jun 2017</c:v>
                </c:pt>
                <c:pt idx="3">
                  <c:v>Jul-Dec 2017</c:v>
                </c:pt>
                <c:pt idx="4">
                  <c:v>Jan-Jun 2018</c:v>
                </c:pt>
                <c:pt idx="5">
                  <c:v>Jul-Dec 2018</c:v>
                </c:pt>
                <c:pt idx="6">
                  <c:v>Jan-Jun 2019</c:v>
                </c:pt>
                <c:pt idx="7">
                  <c:v>Jul-Dec 2019</c:v>
                </c:pt>
                <c:pt idx="8">
                  <c:v>Jan-Jun 2020</c:v>
                </c:pt>
                <c:pt idx="9">
                  <c:v>Jul-Dec 2020</c:v>
                </c:pt>
                <c:pt idx="10">
                  <c:v>Jan-Jun 2021</c:v>
                </c:pt>
                <c:pt idx="11">
                  <c:v>Jul-Dec 2021</c:v>
                </c:pt>
                <c:pt idx="12">
                  <c:v>Jan-Jun 2022</c:v>
                </c:pt>
                <c:pt idx="13">
                  <c:v>Jul-Dec 2022</c:v>
                </c:pt>
              </c:strCache>
            </c:strRef>
          </c:cat>
          <c:val>
            <c:numRef>
              <c:f>('Health Trust_LCG 10-55'!$F$8,'Health Trust_LCG 10-55'!$F$14,'Health Trust_LCG 10-55'!$F$20,'Health Trust_LCG 10-55'!$F$26,'Health Trust_LCG 10-55'!$F$32,'Health Trust_LCG 10-55'!$F$38,'Health Trust_LCG 10-55'!$F$44,'Health Trust_LCG 10-55'!$F$50,'Health Trust_LCG 10-55'!$F$56,'Health Trust_LCG 10-55'!$F$62,'Health Trust_LCG 10-55'!$F$68,'Health Trust_LCG 10-55'!$F$74,'Health Trust_LCG 10-55'!$F$80,'Health Trust_LCG 10-55'!$F$86)</c:f>
              <c:numCache>
                <c:formatCode>0.0%</c:formatCode>
                <c:ptCount val="14"/>
                <c:pt idx="0">
                  <c:v>0.22966507177033493</c:v>
                </c:pt>
                <c:pt idx="1">
                  <c:v>0.23140495867768596</c:v>
                </c:pt>
                <c:pt idx="2">
                  <c:v>0.22514204545454544</c:v>
                </c:pt>
                <c:pt idx="3">
                  <c:v>0.21685878962536023</c:v>
                </c:pt>
                <c:pt idx="4">
                  <c:v>0.22230267921795799</c:v>
                </c:pt>
                <c:pt idx="5">
                  <c:v>0.20348837209302326</c:v>
                </c:pt>
                <c:pt idx="6">
                  <c:v>0.19465917076598735</c:v>
                </c:pt>
                <c:pt idx="7">
                  <c:v>0.18842625264643614</c:v>
                </c:pt>
                <c:pt idx="8">
                  <c:v>0.18553008595988538</c:v>
                </c:pt>
                <c:pt idx="9">
                  <c:v>0.17981520966595593</c:v>
                </c:pt>
                <c:pt idx="10">
                  <c:v>0.17128279883381925</c:v>
                </c:pt>
                <c:pt idx="11">
                  <c:v>0.16773733047822983</c:v>
                </c:pt>
                <c:pt idx="12">
                  <c:v>0.16129032258064516</c:v>
                </c:pt>
                <c:pt idx="13">
                  <c:v>0.1512301013024602</c:v>
                </c:pt>
              </c:numCache>
            </c:numRef>
          </c:val>
          <c:smooth val="0"/>
          <c:extLst>
            <c:ext xmlns:c16="http://schemas.microsoft.com/office/drawing/2014/chart" uri="{C3380CC4-5D6E-409C-BE32-E72D297353CC}">
              <c16:uniqueId val="{00000004-FC49-4348-A946-035E8887E177}"/>
            </c:ext>
          </c:extLst>
        </c:ser>
        <c:ser>
          <c:idx val="5"/>
          <c:order val="5"/>
          <c:tx>
            <c:v>Northern Ireland</c:v>
          </c:tx>
          <c:spPr>
            <a:ln>
              <a:solidFill>
                <a:schemeClr val="tx1">
                  <a:lumMod val="75000"/>
                  <a:lumOff val="25000"/>
                </a:schemeClr>
              </a:solidFill>
              <a:prstDash val="dash"/>
            </a:ln>
          </c:spPr>
          <c:marker>
            <c:symbol val="none"/>
          </c:marker>
          <c:cat>
            <c:strRef>
              <c:f>'Northern Ireland'!$D$10:$Q$10</c:f>
              <c:strCache>
                <c:ptCount val="14"/>
                <c:pt idx="0">
                  <c:v>Jan-Jun 2016</c:v>
                </c:pt>
                <c:pt idx="1">
                  <c:v>Jul-Dec 2016</c:v>
                </c:pt>
                <c:pt idx="2">
                  <c:v>Jan-Jun 2017</c:v>
                </c:pt>
                <c:pt idx="3">
                  <c:v>Jul-Dec 2017</c:v>
                </c:pt>
                <c:pt idx="4">
                  <c:v>Jan-Jun 2018</c:v>
                </c:pt>
                <c:pt idx="5">
                  <c:v>Jul-Dec 2018</c:v>
                </c:pt>
                <c:pt idx="6">
                  <c:v>Jan-Jun 2019</c:v>
                </c:pt>
                <c:pt idx="7">
                  <c:v>Jul-Dec 2019</c:v>
                </c:pt>
                <c:pt idx="8">
                  <c:v>Jan-Jun 2020</c:v>
                </c:pt>
                <c:pt idx="9">
                  <c:v>Jul-Dec 2020</c:v>
                </c:pt>
                <c:pt idx="10">
                  <c:v>Jan-Jun 2021</c:v>
                </c:pt>
                <c:pt idx="11">
                  <c:v>Jul-Dec 2021</c:v>
                </c:pt>
                <c:pt idx="12">
                  <c:v>Jan-Jun 2022</c:v>
                </c:pt>
                <c:pt idx="13">
                  <c:v>Jul-Dec 2022</c:v>
                </c:pt>
              </c:strCache>
            </c:strRef>
          </c:cat>
          <c:val>
            <c:numRef>
              <c:f>('Health Trust_LCG 10-55'!$F$9,'Health Trust_LCG 10-55'!$F$15,'Health Trust_LCG 10-55'!$F$21,'Health Trust_LCG 10-55'!$F$27,'Health Trust_LCG 10-55'!$F$33,'Health Trust_LCG 10-55'!$F$39,'Health Trust_LCG 10-55'!$F$45,'Health Trust_LCG 10-55'!$F$51,'Health Trust_LCG 10-55'!$F$57,'Health Trust_LCG 10-55'!$F$63,'Health Trust_LCG 10-55'!$F$69,'Health Trust_LCG 10-55'!$F$75,'Health Trust_LCG 10-55'!$F$81,'Health Trust_LCG 10-55'!$F$87)</c:f>
              <c:numCache>
                <c:formatCode>0.0%</c:formatCode>
                <c:ptCount val="14"/>
                <c:pt idx="0">
                  <c:v>0.2069308023396976</c:v>
                </c:pt>
                <c:pt idx="1">
                  <c:v>0.20491985752448799</c:v>
                </c:pt>
                <c:pt idx="2">
                  <c:v>0.20322952710495962</c:v>
                </c:pt>
                <c:pt idx="3">
                  <c:v>0.19789964994165693</c:v>
                </c:pt>
                <c:pt idx="4">
                  <c:v>0.19612043317862668</c:v>
                </c:pt>
                <c:pt idx="5">
                  <c:v>0.18733317156030091</c:v>
                </c:pt>
                <c:pt idx="6">
                  <c:v>0.17836430346786603</c:v>
                </c:pt>
                <c:pt idx="7">
                  <c:v>0.16946528522091223</c:v>
                </c:pt>
                <c:pt idx="8">
                  <c:v>0.16468446601941747</c:v>
                </c:pt>
                <c:pt idx="9">
                  <c:v>0.15831589314292749</c:v>
                </c:pt>
                <c:pt idx="10">
                  <c:v>0.15587978550941514</c:v>
                </c:pt>
                <c:pt idx="11">
                  <c:v>0.1480453972257251</c:v>
                </c:pt>
                <c:pt idx="12">
                  <c:v>0.14581734458940906</c:v>
                </c:pt>
                <c:pt idx="13">
                  <c:v>0.14169465254456212</c:v>
                </c:pt>
              </c:numCache>
            </c:numRef>
          </c:val>
          <c:smooth val="0"/>
          <c:extLst>
            <c:ext xmlns:c16="http://schemas.microsoft.com/office/drawing/2014/chart" uri="{C3380CC4-5D6E-409C-BE32-E72D297353CC}">
              <c16:uniqueId val="{00000005-FC49-4348-A946-035E8887E177}"/>
            </c:ext>
          </c:extLst>
        </c:ser>
        <c:dLbls>
          <c:showLegendKey val="0"/>
          <c:showVal val="0"/>
          <c:showCatName val="0"/>
          <c:showSerName val="0"/>
          <c:showPercent val="0"/>
          <c:showBubbleSize val="0"/>
        </c:dLbls>
        <c:smooth val="0"/>
        <c:axId val="192264064"/>
        <c:axId val="192278528"/>
      </c:lineChart>
      <c:catAx>
        <c:axId val="192264064"/>
        <c:scaling>
          <c:orientation val="minMax"/>
        </c:scaling>
        <c:delete val="0"/>
        <c:axPos val="b"/>
        <c:title>
          <c:tx>
            <c:rich>
              <a:bodyPr/>
              <a:lstStyle/>
              <a:p>
                <a:pPr>
                  <a:defRPr sz="1100"/>
                </a:pPr>
                <a:r>
                  <a:rPr lang="en-GB" sz="1100"/>
                  <a:t>Time period</a:t>
                </a:r>
              </a:p>
            </c:rich>
          </c:tx>
          <c:layout>
            <c:manualLayout>
              <c:xMode val="edge"/>
              <c:yMode val="edge"/>
              <c:x val="0.90922059938464828"/>
              <c:y val="0.95530974955820946"/>
            </c:manualLayout>
          </c:layout>
          <c:overlay val="0"/>
        </c:title>
        <c:numFmt formatCode="General" sourceLinked="1"/>
        <c:majorTickMark val="out"/>
        <c:minorTickMark val="none"/>
        <c:tickLblPos val="nextTo"/>
        <c:txPr>
          <a:bodyPr/>
          <a:lstStyle/>
          <a:p>
            <a:pPr>
              <a:defRPr sz="1100"/>
            </a:pPr>
            <a:endParaRPr lang="en-US"/>
          </a:p>
        </c:txPr>
        <c:crossAx val="192278528"/>
        <c:crosses val="autoZero"/>
        <c:auto val="1"/>
        <c:lblAlgn val="ctr"/>
        <c:lblOffset val="100"/>
        <c:noMultiLvlLbl val="0"/>
      </c:catAx>
      <c:valAx>
        <c:axId val="192278528"/>
        <c:scaling>
          <c:orientation val="minMax"/>
        </c:scaling>
        <c:delete val="0"/>
        <c:axPos val="l"/>
        <c:majorGridlines/>
        <c:title>
          <c:tx>
            <c:rich>
              <a:bodyPr rot="0" vert="horz"/>
              <a:lstStyle/>
              <a:p>
                <a:pPr>
                  <a:defRPr/>
                </a:pPr>
                <a:r>
                  <a:rPr lang="en-GB" sz="1200" b="1" i="0" baseline="0">
                    <a:effectLst/>
                  </a:rPr>
                  <a:t>Proportion of all patients</a:t>
                </a:r>
                <a:endParaRPr lang="en-GB" sz="1200">
                  <a:effectLst/>
                </a:endParaRPr>
              </a:p>
            </c:rich>
          </c:tx>
          <c:layout>
            <c:manualLayout>
              <c:xMode val="edge"/>
              <c:yMode val="edge"/>
              <c:x val="3.4131343861195616E-3"/>
              <c:y val="0.15989149859214505"/>
            </c:manualLayout>
          </c:layout>
          <c:overlay val="0"/>
        </c:title>
        <c:numFmt formatCode="0.0%" sourceLinked="1"/>
        <c:majorTickMark val="none"/>
        <c:minorTickMark val="none"/>
        <c:tickLblPos val="nextTo"/>
        <c:crossAx val="192264064"/>
        <c:crosses val="autoZero"/>
        <c:crossBetween val="between"/>
      </c:valAx>
    </c:plotArea>
    <c:legend>
      <c:legendPos val="r"/>
      <c:layout>
        <c:manualLayout>
          <c:xMode val="edge"/>
          <c:yMode val="edge"/>
          <c:x val="9.2006815518742655E-3"/>
          <c:y val="0.10119622048558"/>
          <c:w val="0.97828449236568737"/>
          <c:h val="4.9910167730891554E-2"/>
        </c:manualLayout>
      </c:layout>
      <c:overlay val="0"/>
      <c:txPr>
        <a:bodyPr/>
        <a:lstStyle/>
        <a:p>
          <a:pPr>
            <a:defRPr sz="1100"/>
          </a:pPr>
          <a:endParaRPr lang="en-US"/>
        </a:p>
      </c:txPr>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6</xdr:col>
      <xdr:colOff>825134</xdr:colOff>
      <xdr:row>2</xdr:row>
      <xdr:rowOff>478952</xdr:rowOff>
    </xdr:from>
    <xdr:to>
      <xdr:col>21</xdr:col>
      <xdr:colOff>231322</xdr:colOff>
      <xdr:row>34</xdr:row>
      <xdr:rowOff>13606</xdr:rowOff>
    </xdr:to>
    <xdr:graphicFrame macro="">
      <xdr:nvGraphicFramePr>
        <xdr:cNvPr id="5" name="Chart 4">
          <a:extLst>
            <a:ext uri="{FF2B5EF4-FFF2-40B4-BE49-F238E27FC236}">
              <a16:creationId xmlns:a16="http://schemas.microsoft.com/office/drawing/2014/main" id="{00000000-0008-0000-01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6</xdr:col>
      <xdr:colOff>797920</xdr:colOff>
      <xdr:row>2</xdr:row>
      <xdr:rowOff>397308</xdr:rowOff>
    </xdr:from>
    <xdr:to>
      <xdr:col>21</xdr:col>
      <xdr:colOff>163286</xdr:colOff>
      <xdr:row>37</xdr:row>
      <xdr:rowOff>95250</xdr:rowOff>
    </xdr:to>
    <xdr:graphicFrame macro="">
      <xdr:nvGraphicFramePr>
        <xdr:cNvPr id="2" name="Chart 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V:\Sodium%20Valproate%20Monitoring\Prescribing-for-Sodium-Valproate%20V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CCG_Summary"/>
      <sheetName val="Data"/>
      <sheetName val="Notes"/>
      <sheetName val="Calc"/>
      <sheetName val="Validation"/>
      <sheetName val="CCG Summary"/>
    </sheetNames>
    <sheetDataSet>
      <sheetData sheetId="0"/>
      <sheetData sheetId="1"/>
      <sheetData sheetId="2"/>
      <sheetData sheetId="3"/>
      <sheetData sheetId="4"/>
      <sheetData sheetId="5">
        <row r="3">
          <cell r="B3" t="str">
            <v>2017/18-Q4 Jan-Mar</v>
          </cell>
          <cell r="C3" t="str">
            <v>Q1_18</v>
          </cell>
        </row>
        <row r="4">
          <cell r="B4" t="str">
            <v>2017/18-Q3 Oct-Dec</v>
          </cell>
          <cell r="C4" t="str">
            <v>Q4_17</v>
          </cell>
        </row>
        <row r="5">
          <cell r="B5" t="str">
            <v>2017/18-Q2 Jul-Sep</v>
          </cell>
          <cell r="C5" t="str">
            <v>Q3_17</v>
          </cell>
        </row>
        <row r="6">
          <cell r="B6" t="str">
            <v>2017/18-Q1 Apr-Jun</v>
          </cell>
          <cell r="C6" t="str">
            <v>Q2_17</v>
          </cell>
        </row>
        <row r="7">
          <cell r="B7" t="str">
            <v>2016/17-Q4 Jan-Mar</v>
          </cell>
          <cell r="C7" t="str">
            <v>Q1_17</v>
          </cell>
        </row>
        <row r="8">
          <cell r="B8" t="str">
            <v>2016/17-Q3 Oct-Dec</v>
          </cell>
          <cell r="C8" t="str">
            <v>Q4_16</v>
          </cell>
        </row>
        <row r="9">
          <cell r="B9" t="str">
            <v>2016/17-Q2 Jul-Sep</v>
          </cell>
          <cell r="C9" t="str">
            <v>Q3_16</v>
          </cell>
        </row>
        <row r="10">
          <cell r="B10" t="str">
            <v>2016/17-Q1 Apr-Jun</v>
          </cell>
          <cell r="C10" t="str">
            <v>Q2_16</v>
          </cell>
        </row>
        <row r="11">
          <cell r="B11" t="str">
            <v>2015/16-Q4 Jan-Mar</v>
          </cell>
          <cell r="C11" t="str">
            <v>Q1_16</v>
          </cell>
        </row>
        <row r="14">
          <cell r="B14" t="str">
            <v>14 to 45</v>
          </cell>
          <cell r="C14" t="str">
            <v>G1445</v>
          </cell>
        </row>
        <row r="15">
          <cell r="B15" t="str">
            <v>0 to 11</v>
          </cell>
          <cell r="C15" t="str">
            <v>G011</v>
          </cell>
        </row>
        <row r="16">
          <cell r="B16" t="str">
            <v>12 to 17</v>
          </cell>
          <cell r="C16" t="str">
            <v>G1217</v>
          </cell>
        </row>
        <row r="17">
          <cell r="B17" t="str">
            <v>18 to 45</v>
          </cell>
          <cell r="C17" t="str">
            <v>G1845</v>
          </cell>
        </row>
      </sheetData>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urldefense.proofpoint.com/v2/url?u=https-3A__www.gov.uk_government_publications_toolkit-2Don-2Dthe-2Drisks-2Dof-2Dvalproate-2Dmedicines-2Din-2Dfemale-2Dpatients&amp;d=DwMFAg&amp;c=bXyEFqpHx20PVepeYtwgeyo6Hxa8iNFcGZACCQj1uNM&amp;r=vnpWdaxxyqWLMfpXXFFr2zH-APiAasQwy96zFlNlXCw&amp;m=jA67vSUrwsIb9IP1a-hg3Xl8qQnULjR6Gaj5LT6yFrk&amp;s=xoOY4dpO3ihP8bzv8Hm88mux-tKKqUNChBXtf8otBr8&amp;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nhsbsa.nhs.uk/prescription-data/prescribing-data/sodium-valproat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66"/>
  <sheetViews>
    <sheetView showGridLines="0" tabSelected="1" zoomScale="70" zoomScaleNormal="70" workbookViewId="0"/>
  </sheetViews>
  <sheetFormatPr defaultColWidth="0" defaultRowHeight="15" zeroHeight="1" x14ac:dyDescent="0.25"/>
  <cols>
    <col min="1" max="1" width="2.7109375" style="1" customWidth="1"/>
    <col min="2" max="2" width="70" style="1" bestFit="1" customWidth="1"/>
    <col min="3" max="3" width="114" style="1" bestFit="1" customWidth="1"/>
    <col min="4" max="4" width="17.28515625" style="1" bestFit="1" customWidth="1"/>
    <col min="5" max="5" width="16.85546875" style="1" bestFit="1" customWidth="1"/>
    <col min="6" max="6" width="17.28515625" style="1" bestFit="1" customWidth="1"/>
    <col min="7" max="7" width="16.85546875" style="1" bestFit="1" customWidth="1"/>
    <col min="8" max="8" width="17.28515625" style="1" bestFit="1" customWidth="1"/>
    <col min="9" max="9" width="16.85546875" style="1" bestFit="1" customWidth="1"/>
    <col min="10" max="10" width="17.28515625" style="1" bestFit="1" customWidth="1"/>
    <col min="11" max="17" width="17.28515625" style="1" customWidth="1"/>
    <col min="18" max="18" width="9.140625" style="102" customWidth="1"/>
    <col min="19" max="16384" width="9.140625" style="1" hidden="1"/>
  </cols>
  <sheetData>
    <row r="1" spans="1:18" x14ac:dyDescent="0.25"/>
    <row r="2" spans="1:18" ht="45.75" customHeight="1" x14ac:dyDescent="0.25">
      <c r="A2" s="4"/>
      <c r="B2" s="134" t="s">
        <v>70</v>
      </c>
      <c r="C2" s="134"/>
      <c r="D2" s="134"/>
      <c r="E2" s="134"/>
      <c r="F2" s="134"/>
      <c r="G2" s="134"/>
      <c r="H2" s="134"/>
      <c r="I2" s="134"/>
      <c r="J2" s="134"/>
      <c r="K2" s="134"/>
      <c r="L2" s="134"/>
      <c r="M2" s="134"/>
      <c r="N2" s="134"/>
      <c r="O2" s="134"/>
      <c r="P2" s="134"/>
      <c r="Q2" s="131"/>
    </row>
    <row r="3" spans="1:18" s="37" customFormat="1" ht="12.75" x14ac:dyDescent="0.2">
      <c r="A3" s="76"/>
      <c r="B3" s="35"/>
      <c r="C3" s="35"/>
      <c r="D3" s="35"/>
      <c r="E3" s="35"/>
      <c r="F3" s="35"/>
      <c r="G3" s="35"/>
      <c r="H3" s="35"/>
      <c r="I3" s="35"/>
      <c r="J3" s="35"/>
      <c r="K3" s="35"/>
      <c r="L3" s="35"/>
      <c r="M3" s="35"/>
      <c r="N3" s="36"/>
      <c r="O3" s="36"/>
      <c r="P3" s="36"/>
      <c r="Q3" s="36"/>
      <c r="R3" s="103"/>
    </row>
    <row r="4" spans="1:18" s="37" customFormat="1" ht="12.75" x14ac:dyDescent="0.2">
      <c r="A4" s="76"/>
      <c r="B4" s="75" t="s">
        <v>29</v>
      </c>
      <c r="C4" s="35"/>
      <c r="D4" s="35"/>
      <c r="E4" s="35"/>
      <c r="F4" s="35"/>
      <c r="G4" s="35"/>
      <c r="H4" s="35"/>
      <c r="I4" s="35"/>
      <c r="J4" s="35"/>
      <c r="K4" s="35"/>
      <c r="L4" s="35"/>
      <c r="M4" s="35"/>
      <c r="N4" s="36"/>
      <c r="O4" s="36"/>
      <c r="P4" s="36"/>
      <c r="Q4" s="36"/>
      <c r="R4" s="103"/>
    </row>
    <row r="5" spans="1:18" s="37" customFormat="1" ht="29.25" customHeight="1" x14ac:dyDescent="0.2">
      <c r="A5" s="76"/>
      <c r="B5" s="137" t="s">
        <v>30</v>
      </c>
      <c r="C5" s="137"/>
      <c r="D5" s="137"/>
      <c r="E5" s="35"/>
      <c r="F5" s="35"/>
      <c r="G5" s="89"/>
      <c r="H5" s="89"/>
      <c r="I5" s="89"/>
      <c r="J5" s="89"/>
      <c r="K5" s="35"/>
      <c r="L5" s="35"/>
      <c r="M5" s="35"/>
      <c r="N5" s="36"/>
      <c r="O5" s="36"/>
      <c r="P5" s="36"/>
      <c r="Q5" s="36"/>
      <c r="R5" s="103"/>
    </row>
    <row r="6" spans="1:18" s="37" customFormat="1" ht="12.75" x14ac:dyDescent="0.2">
      <c r="B6" s="46" t="s">
        <v>31</v>
      </c>
      <c r="C6" s="39"/>
      <c r="D6" s="39"/>
      <c r="E6" s="35"/>
      <c r="F6" s="35"/>
      <c r="G6" s="89"/>
      <c r="H6" s="89"/>
      <c r="I6" s="89"/>
      <c r="J6" s="89"/>
      <c r="K6" s="35"/>
      <c r="L6" s="35"/>
      <c r="M6" s="35"/>
      <c r="N6" s="36"/>
      <c r="O6" s="36"/>
      <c r="P6" s="36"/>
      <c r="Q6" s="36"/>
      <c r="R6" s="103"/>
    </row>
    <row r="7" spans="1:18" s="37" customFormat="1" x14ac:dyDescent="0.25">
      <c r="B7" s="40"/>
      <c r="C7" s="39"/>
      <c r="D7" s="39"/>
      <c r="E7" s="35"/>
      <c r="F7" s="35"/>
      <c r="G7" s="35"/>
      <c r="H7" s="35"/>
      <c r="I7" s="35"/>
      <c r="J7" s="35"/>
      <c r="K7" s="35"/>
      <c r="L7" s="35"/>
      <c r="M7" s="35"/>
      <c r="N7" s="36"/>
      <c r="O7" s="36"/>
      <c r="P7" s="36"/>
      <c r="Q7" s="36"/>
      <c r="R7" s="103"/>
    </row>
    <row r="8" spans="1:18" s="37" customFormat="1" ht="15" customHeight="1" x14ac:dyDescent="0.2">
      <c r="B8" s="138" t="s">
        <v>71</v>
      </c>
      <c r="C8" s="138"/>
      <c r="D8" s="138"/>
      <c r="E8" s="35"/>
      <c r="F8" s="35"/>
      <c r="G8" s="35"/>
      <c r="H8" s="35"/>
      <c r="I8" s="35"/>
      <c r="J8" s="35"/>
      <c r="K8" s="35"/>
      <c r="L8" s="35"/>
      <c r="M8" s="35"/>
      <c r="N8" s="36"/>
      <c r="O8" s="36"/>
      <c r="P8" s="36"/>
      <c r="Q8" s="36"/>
      <c r="R8" s="103"/>
    </row>
    <row r="9" spans="1:18" s="37" customFormat="1" ht="202.5" customHeight="1" x14ac:dyDescent="0.2">
      <c r="B9" s="139"/>
      <c r="C9" s="139"/>
      <c r="D9" s="139"/>
      <c r="E9" s="35"/>
      <c r="F9" s="35"/>
      <c r="G9" s="35"/>
      <c r="H9" s="35"/>
      <c r="I9" s="35"/>
      <c r="J9" s="35"/>
      <c r="K9" s="35"/>
      <c r="L9" s="35"/>
      <c r="M9" s="35"/>
      <c r="N9" s="36"/>
      <c r="O9" s="36"/>
      <c r="P9" s="36"/>
      <c r="Q9" s="36"/>
      <c r="R9" s="103"/>
    </row>
    <row r="10" spans="1:18" x14ac:dyDescent="0.25">
      <c r="B10" s="96" t="s">
        <v>0</v>
      </c>
      <c r="C10" s="97" t="s">
        <v>1</v>
      </c>
      <c r="D10" s="98" t="s">
        <v>8</v>
      </c>
      <c r="E10" s="99" t="s">
        <v>9</v>
      </c>
      <c r="F10" s="100" t="s">
        <v>10</v>
      </c>
      <c r="G10" s="99" t="s">
        <v>11</v>
      </c>
      <c r="H10" s="100" t="s">
        <v>12</v>
      </c>
      <c r="I10" s="99" t="s">
        <v>13</v>
      </c>
      <c r="J10" s="100" t="s">
        <v>27</v>
      </c>
      <c r="K10" s="100" t="s">
        <v>37</v>
      </c>
      <c r="L10" s="100" t="s">
        <v>39</v>
      </c>
      <c r="M10" s="100" t="s">
        <v>40</v>
      </c>
      <c r="N10" s="119" t="s">
        <v>41</v>
      </c>
      <c r="O10" s="127" t="s">
        <v>58</v>
      </c>
      <c r="P10" s="120" t="s">
        <v>66</v>
      </c>
      <c r="Q10" s="120" t="s">
        <v>68</v>
      </c>
      <c r="R10" s="104"/>
    </row>
    <row r="11" spans="1:18" s="74" customFormat="1" ht="5.25" customHeight="1" x14ac:dyDescent="0.25">
      <c r="A11" s="73"/>
      <c r="B11" s="140"/>
      <c r="C11" s="140"/>
      <c r="D11" s="140"/>
      <c r="E11" s="140"/>
      <c r="F11" s="140"/>
      <c r="G11" s="140"/>
      <c r="H11" s="140"/>
      <c r="I11" s="140"/>
      <c r="J11" s="140"/>
      <c r="K11" s="140"/>
      <c r="L11" s="140"/>
      <c r="M11" s="140"/>
      <c r="N11" s="140"/>
      <c r="O11" s="140"/>
      <c r="P11" s="140"/>
      <c r="Q11" s="73"/>
      <c r="R11" s="105"/>
    </row>
    <row r="12" spans="1:18" ht="24" x14ac:dyDescent="0.25">
      <c r="B12" s="91" t="s">
        <v>45</v>
      </c>
      <c r="C12" s="55" t="s">
        <v>42</v>
      </c>
      <c r="D12" s="56">
        <v>9061</v>
      </c>
      <c r="E12" s="57">
        <v>8984</v>
      </c>
      <c r="F12" s="57">
        <v>8670</v>
      </c>
      <c r="G12" s="57">
        <v>8570</v>
      </c>
      <c r="H12" s="57">
        <v>8403</v>
      </c>
      <c r="I12" s="57">
        <v>8242</v>
      </c>
      <c r="J12" s="57">
        <v>8449</v>
      </c>
      <c r="K12" s="57">
        <v>8397</v>
      </c>
      <c r="L12" s="57">
        <v>8240</v>
      </c>
      <c r="M12" s="57">
        <v>8123</v>
      </c>
      <c r="N12" s="118">
        <v>8019</v>
      </c>
      <c r="O12" s="118">
        <v>7930</v>
      </c>
      <c r="P12" s="118">
        <v>7818</v>
      </c>
      <c r="Q12" s="101">
        <v>7742</v>
      </c>
      <c r="R12" s="106"/>
    </row>
    <row r="13" spans="1:18" ht="5.25" customHeight="1" x14ac:dyDescent="0.25">
      <c r="A13" s="4"/>
      <c r="B13" s="141"/>
      <c r="C13" s="141"/>
      <c r="D13" s="141"/>
      <c r="E13" s="141"/>
      <c r="F13" s="141"/>
      <c r="G13" s="141"/>
      <c r="H13" s="141"/>
      <c r="I13" s="141"/>
      <c r="J13" s="141"/>
      <c r="K13" s="141"/>
      <c r="L13" s="141"/>
      <c r="M13" s="141"/>
      <c r="N13" s="141"/>
      <c r="O13" s="141"/>
      <c r="P13" s="141"/>
      <c r="Q13" s="133"/>
      <c r="R13" s="107"/>
    </row>
    <row r="14" spans="1:18" ht="15.75" customHeight="1" x14ac:dyDescent="0.25">
      <c r="B14" s="78" t="s">
        <v>34</v>
      </c>
      <c r="C14" s="128"/>
      <c r="D14" s="92"/>
      <c r="E14" s="92"/>
      <c r="F14" s="92"/>
      <c r="G14" s="92"/>
      <c r="H14" s="92"/>
      <c r="I14" s="92"/>
      <c r="J14" s="92"/>
      <c r="K14" s="92"/>
      <c r="L14" s="92"/>
      <c r="M14" s="109"/>
      <c r="N14" s="113"/>
      <c r="O14" s="124"/>
      <c r="P14" s="132"/>
      <c r="Q14" s="125"/>
      <c r="R14" s="107"/>
    </row>
    <row r="15" spans="1:18" x14ac:dyDescent="0.25">
      <c r="B15" s="135" t="s">
        <v>46</v>
      </c>
      <c r="C15" s="61" t="s">
        <v>2</v>
      </c>
      <c r="D15" s="63">
        <v>928</v>
      </c>
      <c r="E15" s="53">
        <v>900</v>
      </c>
      <c r="F15" s="53">
        <v>868</v>
      </c>
      <c r="G15" s="53">
        <v>819</v>
      </c>
      <c r="H15" s="53">
        <v>794</v>
      </c>
      <c r="I15" s="53">
        <v>721</v>
      </c>
      <c r="J15" s="53">
        <v>682</v>
      </c>
      <c r="K15" s="53">
        <v>636</v>
      </c>
      <c r="L15" s="53">
        <v>594</v>
      </c>
      <c r="M15" s="53">
        <v>554</v>
      </c>
      <c r="N15" s="115">
        <v>534</v>
      </c>
      <c r="O15" s="126">
        <v>505</v>
      </c>
      <c r="P15" s="126">
        <v>496</v>
      </c>
      <c r="Q15" s="117">
        <v>481</v>
      </c>
      <c r="R15" s="106"/>
    </row>
    <row r="16" spans="1:18" x14ac:dyDescent="0.25">
      <c r="B16" s="135"/>
      <c r="C16" s="62" t="s">
        <v>43</v>
      </c>
      <c r="D16" s="64">
        <f t="shared" ref="D16:J16" si="0">D15/D12</f>
        <v>0.10241695177132767</v>
      </c>
      <c r="E16" s="65">
        <f t="shared" si="0"/>
        <v>0.10017809439002671</v>
      </c>
      <c r="F16" s="65">
        <f t="shared" si="0"/>
        <v>0.10011534025374856</v>
      </c>
      <c r="G16" s="65">
        <f t="shared" si="0"/>
        <v>9.5565927654609098E-2</v>
      </c>
      <c r="H16" s="65">
        <f t="shared" si="0"/>
        <v>9.4490063072712127E-2</v>
      </c>
      <c r="I16" s="65">
        <f t="shared" si="0"/>
        <v>8.7478767289492845E-2</v>
      </c>
      <c r="J16" s="65">
        <f t="shared" si="0"/>
        <v>8.0719611788377318E-2</v>
      </c>
      <c r="K16" s="65">
        <f t="shared" ref="K16:M16" si="1">K15/K12</f>
        <v>7.5741336191496964E-2</v>
      </c>
      <c r="L16" s="65">
        <f t="shared" si="1"/>
        <v>7.2087378640776703E-2</v>
      </c>
      <c r="M16" s="65">
        <f t="shared" si="1"/>
        <v>6.8201403422380888E-2</v>
      </c>
      <c r="N16" s="69">
        <f t="shared" ref="N16:O16" si="2">N15/N12</f>
        <v>6.659184436962215E-2</v>
      </c>
      <c r="O16" s="69">
        <f t="shared" si="2"/>
        <v>6.3682219419924344E-2</v>
      </c>
      <c r="P16" s="69">
        <f t="shared" ref="P16:Q16" si="3">P15/P12</f>
        <v>6.3443335891532365E-2</v>
      </c>
      <c r="Q16" s="94">
        <f t="shared" si="3"/>
        <v>6.2128648927925599E-2</v>
      </c>
      <c r="R16" s="108"/>
    </row>
    <row r="17" spans="1:18" ht="15" customHeight="1" x14ac:dyDescent="0.25">
      <c r="B17" s="135" t="s">
        <v>47</v>
      </c>
      <c r="C17" s="61" t="s">
        <v>2</v>
      </c>
      <c r="D17" s="60">
        <v>1875</v>
      </c>
      <c r="E17" s="58">
        <v>1841</v>
      </c>
      <c r="F17" s="58">
        <v>1762</v>
      </c>
      <c r="G17" s="58">
        <v>1696</v>
      </c>
      <c r="H17" s="58">
        <v>1648</v>
      </c>
      <c r="I17" s="59">
        <v>1544</v>
      </c>
      <c r="J17" s="58">
        <v>1507</v>
      </c>
      <c r="K17" s="58">
        <v>1423</v>
      </c>
      <c r="L17" s="58">
        <v>1357</v>
      </c>
      <c r="M17" s="58">
        <v>1286</v>
      </c>
      <c r="N17" s="116">
        <v>1250</v>
      </c>
      <c r="O17" s="116">
        <v>1174</v>
      </c>
      <c r="P17" s="116">
        <v>1140</v>
      </c>
      <c r="Q17" s="95">
        <v>1097</v>
      </c>
      <c r="R17" s="106"/>
    </row>
    <row r="18" spans="1:18" x14ac:dyDescent="0.25">
      <c r="B18" s="135"/>
      <c r="C18" s="62" t="s">
        <v>43</v>
      </c>
      <c r="D18" s="68">
        <f t="shared" ref="D18:J18" si="4">D17/D12</f>
        <v>0.2069308023396976</v>
      </c>
      <c r="E18" s="69">
        <f t="shared" si="4"/>
        <v>0.20491985752448799</v>
      </c>
      <c r="F18" s="69">
        <f t="shared" si="4"/>
        <v>0.20322952710495962</v>
      </c>
      <c r="G18" s="69">
        <f t="shared" si="4"/>
        <v>0.19789964994165693</v>
      </c>
      <c r="H18" s="65">
        <f t="shared" si="4"/>
        <v>0.19612043317862668</v>
      </c>
      <c r="I18" s="68">
        <f t="shared" si="4"/>
        <v>0.18733317156030091</v>
      </c>
      <c r="J18" s="65">
        <f t="shared" si="4"/>
        <v>0.17836430346786603</v>
      </c>
      <c r="K18" s="65">
        <f t="shared" ref="K18:M18" si="5">K17/K12</f>
        <v>0.16946528522091223</v>
      </c>
      <c r="L18" s="65">
        <f t="shared" si="5"/>
        <v>0.16468446601941747</v>
      </c>
      <c r="M18" s="65">
        <f t="shared" si="5"/>
        <v>0.15831589314292749</v>
      </c>
      <c r="N18" s="69">
        <f t="shared" ref="N18:O18" si="6">N17/N12</f>
        <v>0.15587978550941514</v>
      </c>
      <c r="O18" s="69">
        <f t="shared" si="6"/>
        <v>0.1480453972257251</v>
      </c>
      <c r="P18" s="69">
        <f t="shared" ref="P18:Q18" si="7">P17/P12</f>
        <v>0.14581734458940906</v>
      </c>
      <c r="Q18" s="94">
        <f t="shared" si="7"/>
        <v>0.14169465254456212</v>
      </c>
      <c r="R18" s="108"/>
    </row>
    <row r="19" spans="1:18" ht="5.25" customHeight="1" x14ac:dyDescent="0.25">
      <c r="A19" s="4"/>
      <c r="B19" s="141"/>
      <c r="C19" s="141"/>
      <c r="D19" s="141"/>
      <c r="E19" s="141"/>
      <c r="F19" s="141"/>
      <c r="G19" s="141"/>
      <c r="H19" s="141"/>
      <c r="I19" s="141"/>
      <c r="J19" s="141"/>
      <c r="K19" s="141"/>
      <c r="L19" s="141"/>
      <c r="M19" s="141"/>
      <c r="N19" s="141"/>
      <c r="O19" s="141"/>
      <c r="P19" s="141"/>
      <c r="Q19" s="133"/>
      <c r="R19" s="107"/>
    </row>
    <row r="20" spans="1:18" x14ac:dyDescent="0.25">
      <c r="B20" s="78" t="s">
        <v>35</v>
      </c>
      <c r="C20" s="128"/>
      <c r="D20" s="92"/>
      <c r="E20" s="92"/>
      <c r="F20" s="92"/>
      <c r="G20" s="92"/>
      <c r="H20" s="92"/>
      <c r="I20" s="92"/>
      <c r="J20" s="92"/>
      <c r="K20" s="92"/>
      <c r="L20" s="92"/>
      <c r="M20" s="109"/>
      <c r="N20" s="113"/>
      <c r="O20" s="124"/>
      <c r="P20" s="132"/>
      <c r="Q20" s="125"/>
      <c r="R20" s="107"/>
    </row>
    <row r="21" spans="1:18" x14ac:dyDescent="0.25">
      <c r="B21" s="135" t="s">
        <v>48</v>
      </c>
      <c r="C21" s="61" t="s">
        <v>2</v>
      </c>
      <c r="D21" s="63">
        <v>205</v>
      </c>
      <c r="E21" s="53">
        <v>203</v>
      </c>
      <c r="F21" s="53">
        <v>202</v>
      </c>
      <c r="G21" s="53">
        <v>194</v>
      </c>
      <c r="H21" s="53">
        <v>174</v>
      </c>
      <c r="I21" s="53">
        <v>159</v>
      </c>
      <c r="J21" s="53">
        <v>150</v>
      </c>
      <c r="K21" s="53">
        <v>134</v>
      </c>
      <c r="L21" s="53">
        <v>130</v>
      </c>
      <c r="M21" s="53">
        <v>119</v>
      </c>
      <c r="N21" s="115">
        <v>106</v>
      </c>
      <c r="O21" s="126">
        <v>98</v>
      </c>
      <c r="P21" s="126">
        <v>94</v>
      </c>
      <c r="Q21" s="117">
        <v>84</v>
      </c>
      <c r="R21" s="106"/>
    </row>
    <row r="22" spans="1:18" x14ac:dyDescent="0.25">
      <c r="B22" s="135"/>
      <c r="C22" s="62" t="s">
        <v>43</v>
      </c>
      <c r="D22" s="66">
        <f t="shared" ref="D22:J22" si="8">D21/D12</f>
        <v>2.2624434389140271E-2</v>
      </c>
      <c r="E22" s="65">
        <f t="shared" si="8"/>
        <v>2.259572573463936E-2</v>
      </c>
      <c r="F22" s="65">
        <f t="shared" si="8"/>
        <v>2.3298731257208764E-2</v>
      </c>
      <c r="G22" s="65">
        <f t="shared" si="8"/>
        <v>2.2637106184364059E-2</v>
      </c>
      <c r="H22" s="65">
        <f t="shared" si="8"/>
        <v>2.070689039628704E-2</v>
      </c>
      <c r="I22" s="65">
        <f t="shared" si="8"/>
        <v>1.9291434117932542E-2</v>
      </c>
      <c r="J22" s="65">
        <f t="shared" si="8"/>
        <v>1.7753580305361581E-2</v>
      </c>
      <c r="K22" s="65">
        <f t="shared" ref="K22:M22" si="9">K21/K12</f>
        <v>1.5958080266761938E-2</v>
      </c>
      <c r="L22" s="65">
        <f t="shared" si="9"/>
        <v>1.5776699029126214E-2</v>
      </c>
      <c r="M22" s="65">
        <f t="shared" si="9"/>
        <v>1.4649759940908532E-2</v>
      </c>
      <c r="N22" s="69">
        <f t="shared" ref="N22:O22" si="10">N21/N12</f>
        <v>1.3218605811198403E-2</v>
      </c>
      <c r="O22" s="69">
        <f t="shared" si="10"/>
        <v>1.235813366960908E-2</v>
      </c>
      <c r="P22" s="69">
        <f t="shared" ref="P22:Q22" si="11">P21/P12</f>
        <v>1.2023535431056536E-2</v>
      </c>
      <c r="Q22" s="94">
        <f t="shared" si="11"/>
        <v>1.0849909584086799E-2</v>
      </c>
      <c r="R22" s="108"/>
    </row>
    <row r="23" spans="1:18" ht="15" customHeight="1" x14ac:dyDescent="0.25">
      <c r="B23" s="135" t="s">
        <v>49</v>
      </c>
      <c r="C23" s="61" t="s">
        <v>2</v>
      </c>
      <c r="D23" s="63">
        <v>132</v>
      </c>
      <c r="E23" s="53">
        <v>126</v>
      </c>
      <c r="F23" s="53">
        <v>110</v>
      </c>
      <c r="G23" s="53">
        <v>123</v>
      </c>
      <c r="H23" s="53">
        <v>122</v>
      </c>
      <c r="I23" s="53">
        <v>106</v>
      </c>
      <c r="J23" s="53">
        <v>96</v>
      </c>
      <c r="K23" s="53">
        <v>88</v>
      </c>
      <c r="L23" s="53">
        <v>83</v>
      </c>
      <c r="M23" s="53">
        <v>78</v>
      </c>
      <c r="N23" s="115">
        <v>86</v>
      </c>
      <c r="O23" s="126">
        <v>86</v>
      </c>
      <c r="P23" s="126">
        <v>88</v>
      </c>
      <c r="Q23" s="117">
        <v>93</v>
      </c>
      <c r="R23" s="106"/>
    </row>
    <row r="24" spans="1:18" x14ac:dyDescent="0.25">
      <c r="B24" s="135"/>
      <c r="C24" s="62" t="s">
        <v>43</v>
      </c>
      <c r="D24" s="64">
        <f t="shared" ref="D24:J24" si="12">D23/D12</f>
        <v>1.4567928484714712E-2</v>
      </c>
      <c r="E24" s="65">
        <f t="shared" si="12"/>
        <v>1.4024933214603739E-2</v>
      </c>
      <c r="F24" s="65">
        <f t="shared" si="12"/>
        <v>1.2687427912341407E-2</v>
      </c>
      <c r="G24" s="65">
        <f t="shared" si="12"/>
        <v>1.4352392065344223E-2</v>
      </c>
      <c r="H24" s="65">
        <f t="shared" si="12"/>
        <v>1.4518624300844937E-2</v>
      </c>
      <c r="I24" s="65">
        <f t="shared" si="12"/>
        <v>1.2860956078621694E-2</v>
      </c>
      <c r="J24" s="65">
        <f t="shared" si="12"/>
        <v>1.1362291395431412E-2</v>
      </c>
      <c r="K24" s="65">
        <f t="shared" ref="K24:M24" si="13">K23/K12</f>
        <v>1.0479933309515303E-2</v>
      </c>
      <c r="L24" s="65">
        <f t="shared" si="13"/>
        <v>1.0072815533980583E-2</v>
      </c>
      <c r="M24" s="65">
        <f t="shared" si="13"/>
        <v>9.6023636587467681E-3</v>
      </c>
      <c r="N24" s="69">
        <f t="shared" ref="N24:O24" si="14">N23/N12</f>
        <v>1.0724529243047761E-2</v>
      </c>
      <c r="O24" s="69">
        <f t="shared" si="14"/>
        <v>1.0844892812105928E-2</v>
      </c>
      <c r="P24" s="69">
        <f t="shared" ref="P24:Q24" si="15">P23/P12</f>
        <v>1.1256075722691225E-2</v>
      </c>
      <c r="Q24" s="94">
        <f t="shared" si="15"/>
        <v>1.2012399896667528E-2</v>
      </c>
      <c r="R24" s="108"/>
    </row>
    <row r="25" spans="1:18" ht="15" customHeight="1" x14ac:dyDescent="0.25">
      <c r="B25" s="135" t="s">
        <v>50</v>
      </c>
      <c r="C25" s="67" t="s">
        <v>2</v>
      </c>
      <c r="D25" s="63">
        <v>869</v>
      </c>
      <c r="E25" s="53">
        <v>843</v>
      </c>
      <c r="F25" s="53">
        <v>816</v>
      </c>
      <c r="G25" s="53">
        <v>768</v>
      </c>
      <c r="H25" s="53">
        <v>745</v>
      </c>
      <c r="I25" s="53">
        <v>685</v>
      </c>
      <c r="J25" s="53">
        <v>653</v>
      </c>
      <c r="K25" s="53">
        <v>611</v>
      </c>
      <c r="L25" s="53">
        <v>564</v>
      </c>
      <c r="M25" s="53">
        <v>525</v>
      </c>
      <c r="N25" s="115">
        <v>507</v>
      </c>
      <c r="O25" s="126">
        <v>473</v>
      </c>
      <c r="P25" s="126">
        <v>463</v>
      </c>
      <c r="Q25" s="117">
        <v>445</v>
      </c>
      <c r="R25" s="106"/>
    </row>
    <row r="26" spans="1:18" x14ac:dyDescent="0.25">
      <c r="B26" s="135"/>
      <c r="C26" s="62" t="s">
        <v>43</v>
      </c>
      <c r="D26" s="64">
        <f t="shared" ref="D26:J26" si="16">D25/D12</f>
        <v>9.5905529191038522E-2</v>
      </c>
      <c r="E26" s="65">
        <f t="shared" si="16"/>
        <v>9.383348174532502E-2</v>
      </c>
      <c r="F26" s="65">
        <f t="shared" si="16"/>
        <v>9.4117647058823528E-2</v>
      </c>
      <c r="G26" s="65">
        <f t="shared" si="16"/>
        <v>8.9614935822637104E-2</v>
      </c>
      <c r="H26" s="65">
        <f t="shared" si="16"/>
        <v>8.8658812328930151E-2</v>
      </c>
      <c r="I26" s="65">
        <f t="shared" si="16"/>
        <v>8.3110895413734537E-2</v>
      </c>
      <c r="J26" s="65">
        <f t="shared" si="16"/>
        <v>7.7287252929340744E-2</v>
      </c>
      <c r="K26" s="65">
        <f t="shared" ref="K26:M26" si="17">K25/K12</f>
        <v>7.2764082410384665E-2</v>
      </c>
      <c r="L26" s="65">
        <f t="shared" si="17"/>
        <v>6.8446601941747579E-2</v>
      </c>
      <c r="M26" s="65">
        <f t="shared" si="17"/>
        <v>6.4631293856949407E-2</v>
      </c>
      <c r="N26" s="69">
        <f t="shared" ref="N26:O26" si="18">N25/N12</f>
        <v>6.3224841002618784E-2</v>
      </c>
      <c r="O26" s="69">
        <f t="shared" si="18"/>
        <v>5.9646910466582596E-2</v>
      </c>
      <c r="P26" s="69">
        <f t="shared" ref="P26:Q26" si="19">P25/P12</f>
        <v>5.9222307495523152E-2</v>
      </c>
      <c r="Q26" s="94">
        <f t="shared" si="19"/>
        <v>5.747868767760269E-2</v>
      </c>
      <c r="R26" s="108"/>
    </row>
    <row r="27" spans="1:18" ht="15" customHeight="1" x14ac:dyDescent="0.25">
      <c r="B27" s="135" t="s">
        <v>51</v>
      </c>
      <c r="C27" s="67" t="s">
        <v>2</v>
      </c>
      <c r="D27" s="63">
        <v>423</v>
      </c>
      <c r="E27" s="53">
        <v>416</v>
      </c>
      <c r="F27" s="53">
        <v>404</v>
      </c>
      <c r="G27" s="53">
        <v>387</v>
      </c>
      <c r="H27" s="53">
        <v>365</v>
      </c>
      <c r="I27" s="53">
        <v>332</v>
      </c>
      <c r="J27" s="53">
        <v>340</v>
      </c>
      <c r="K27" s="53">
        <v>294</v>
      </c>
      <c r="L27" s="53">
        <v>291</v>
      </c>
      <c r="M27" s="53">
        <v>283</v>
      </c>
      <c r="N27" s="115">
        <v>253</v>
      </c>
      <c r="O27" s="115">
        <v>238</v>
      </c>
      <c r="P27" s="115">
        <v>222</v>
      </c>
      <c r="Q27" s="93">
        <v>207</v>
      </c>
      <c r="R27" s="106"/>
    </row>
    <row r="28" spans="1:18" x14ac:dyDescent="0.25">
      <c r="B28" s="135"/>
      <c r="C28" s="62" t="s">
        <v>43</v>
      </c>
      <c r="D28" s="64">
        <f t="shared" ref="D28:J28" si="20">D27/D12</f>
        <v>4.6683589007835778E-2</v>
      </c>
      <c r="E28" s="65">
        <f t="shared" si="20"/>
        <v>4.6304541406945683E-2</v>
      </c>
      <c r="F28" s="65">
        <f t="shared" si="20"/>
        <v>4.6597462514417529E-2</v>
      </c>
      <c r="G28" s="65">
        <f t="shared" si="20"/>
        <v>4.5157526254375732E-2</v>
      </c>
      <c r="H28" s="65">
        <f t="shared" si="20"/>
        <v>4.3436867785314769E-2</v>
      </c>
      <c r="I28" s="65">
        <f t="shared" si="20"/>
        <v>4.0281485076437758E-2</v>
      </c>
      <c r="J28" s="65">
        <f t="shared" si="20"/>
        <v>4.0241448692152917E-2</v>
      </c>
      <c r="K28" s="65">
        <f t="shared" ref="K28:M28" si="21">K27/K12</f>
        <v>3.5012504465880674E-2</v>
      </c>
      <c r="L28" s="65">
        <f t="shared" si="21"/>
        <v>3.5315533980582521E-2</v>
      </c>
      <c r="M28" s="65">
        <f t="shared" si="21"/>
        <v>3.4839345069555584E-2</v>
      </c>
      <c r="N28" s="69">
        <f t="shared" ref="N28:O28" si="22">N27/N12</f>
        <v>3.1550068587105622E-2</v>
      </c>
      <c r="O28" s="69">
        <f t="shared" si="22"/>
        <v>3.0012610340479192E-2</v>
      </c>
      <c r="P28" s="69">
        <f t="shared" ref="P28:Q28" si="23">P27/P12</f>
        <v>2.8396009209516501E-2</v>
      </c>
      <c r="Q28" s="94">
        <f t="shared" si="23"/>
        <v>2.6737277189356756E-2</v>
      </c>
      <c r="R28" s="108"/>
    </row>
    <row r="29" spans="1:18" ht="15" customHeight="1" x14ac:dyDescent="0.25">
      <c r="B29" s="135" t="s">
        <v>52</v>
      </c>
      <c r="C29" s="67" t="s">
        <v>2</v>
      </c>
      <c r="D29" s="63">
        <v>451</v>
      </c>
      <c r="E29" s="53">
        <v>456</v>
      </c>
      <c r="F29" s="53">
        <v>432</v>
      </c>
      <c r="G29" s="53">
        <v>418</v>
      </c>
      <c r="H29" s="53">
        <v>416</v>
      </c>
      <c r="I29" s="53">
        <v>421</v>
      </c>
      <c r="J29" s="53">
        <v>418</v>
      </c>
      <c r="K29" s="53">
        <v>430</v>
      </c>
      <c r="L29" s="53">
        <v>419</v>
      </c>
      <c r="M29" s="53">
        <v>400</v>
      </c>
      <c r="N29" s="115">
        <v>404</v>
      </c>
      <c r="O29" s="115">
        <v>377</v>
      </c>
      <c r="P29" s="115">
        <v>367</v>
      </c>
      <c r="Q29" s="93">
        <v>352</v>
      </c>
      <c r="R29" s="106"/>
    </row>
    <row r="30" spans="1:18" x14ac:dyDescent="0.25">
      <c r="B30" s="135"/>
      <c r="C30" s="62" t="s">
        <v>43</v>
      </c>
      <c r="D30" s="64">
        <f t="shared" ref="D30:J30" si="24">D29/D12</f>
        <v>4.9773755656108594E-2</v>
      </c>
      <c r="E30" s="65">
        <f t="shared" si="24"/>
        <v>5.0756901157613533E-2</v>
      </c>
      <c r="F30" s="65">
        <f t="shared" si="24"/>
        <v>4.9826989619377163E-2</v>
      </c>
      <c r="G30" s="65">
        <f t="shared" si="24"/>
        <v>4.8774795799299886E-2</v>
      </c>
      <c r="H30" s="65">
        <f t="shared" si="24"/>
        <v>4.9506128763536834E-2</v>
      </c>
      <c r="I30" s="65">
        <f t="shared" si="24"/>
        <v>5.1079834991506916E-2</v>
      </c>
      <c r="J30" s="65">
        <f t="shared" si="24"/>
        <v>4.9473310450940937E-2</v>
      </c>
      <c r="K30" s="65">
        <f t="shared" ref="K30:M30" si="25">K29/K12</f>
        <v>5.1208765035131595E-2</v>
      </c>
      <c r="L30" s="65">
        <f t="shared" si="25"/>
        <v>5.0849514563106796E-2</v>
      </c>
      <c r="M30" s="65">
        <f t="shared" si="25"/>
        <v>4.9242890557675736E-2</v>
      </c>
      <c r="N30" s="69">
        <f t="shared" ref="N30:O30" si="26">N29/N12</f>
        <v>5.038034667664297E-2</v>
      </c>
      <c r="O30" s="69">
        <f t="shared" si="26"/>
        <v>4.7540983606557376E-2</v>
      </c>
      <c r="P30" s="69">
        <f t="shared" ref="P30:Q30" si="27">P29/P12</f>
        <v>4.6942952161678181E-2</v>
      </c>
      <c r="Q30" s="94">
        <f t="shared" si="27"/>
        <v>4.5466287780935158E-2</v>
      </c>
      <c r="R30" s="108"/>
    </row>
    <row r="31" spans="1:18" x14ac:dyDescent="0.25">
      <c r="B31" s="135" t="s">
        <v>53</v>
      </c>
      <c r="C31" s="67" t="s">
        <v>2</v>
      </c>
      <c r="D31" s="63">
        <v>1684</v>
      </c>
      <c r="E31" s="53">
        <v>1693</v>
      </c>
      <c r="F31" s="53">
        <v>1644</v>
      </c>
      <c r="G31" s="53">
        <v>1663</v>
      </c>
      <c r="H31" s="53">
        <v>1630</v>
      </c>
      <c r="I31" s="53">
        <v>1589</v>
      </c>
      <c r="J31" s="53">
        <v>1683</v>
      </c>
      <c r="K31" s="53">
        <v>1679</v>
      </c>
      <c r="L31" s="53">
        <v>1668</v>
      </c>
      <c r="M31" s="53">
        <v>1664</v>
      </c>
      <c r="N31" s="115">
        <v>1669</v>
      </c>
      <c r="O31" s="115">
        <v>1677</v>
      </c>
      <c r="P31" s="115">
        <v>1673</v>
      </c>
      <c r="Q31" s="93">
        <v>1667</v>
      </c>
      <c r="R31" s="106"/>
    </row>
    <row r="32" spans="1:18" x14ac:dyDescent="0.25">
      <c r="B32" s="135"/>
      <c r="C32" s="62" t="s">
        <v>43</v>
      </c>
      <c r="D32" s="66">
        <f t="shared" ref="D32:J32" si="28">D31/D12</f>
        <v>0.18585145127469374</v>
      </c>
      <c r="E32" s="65">
        <f t="shared" si="28"/>
        <v>0.18844612644701692</v>
      </c>
      <c r="F32" s="65">
        <f t="shared" si="28"/>
        <v>0.18961937716262975</v>
      </c>
      <c r="G32" s="65">
        <f t="shared" si="28"/>
        <v>0.194049008168028</v>
      </c>
      <c r="H32" s="65">
        <f t="shared" si="28"/>
        <v>0.19397834106866596</v>
      </c>
      <c r="I32" s="65">
        <f t="shared" si="28"/>
        <v>0.1927930114049988</v>
      </c>
      <c r="J32" s="65">
        <f t="shared" si="28"/>
        <v>0.19919517102615694</v>
      </c>
      <c r="K32" s="65">
        <f t="shared" ref="K32:M32" si="29">K31/K12</f>
        <v>0.19995236393950219</v>
      </c>
      <c r="L32" s="65">
        <f t="shared" si="29"/>
        <v>0.20242718446601943</v>
      </c>
      <c r="M32" s="65">
        <f t="shared" si="29"/>
        <v>0.20485042471993106</v>
      </c>
      <c r="N32" s="69">
        <f t="shared" ref="N32:O32" si="30">N31/N12</f>
        <v>0.2081306896121711</v>
      </c>
      <c r="O32" s="69">
        <f t="shared" si="30"/>
        <v>0.21147540983606558</v>
      </c>
      <c r="P32" s="69">
        <f t="shared" ref="P32:Q32" si="31">P31/P12</f>
        <v>0.21399334868252751</v>
      </c>
      <c r="Q32" s="94">
        <f t="shared" si="31"/>
        <v>0.21531903900800828</v>
      </c>
      <c r="R32" s="108"/>
    </row>
    <row r="33" spans="2:13" x14ac:dyDescent="0.25">
      <c r="D33" s="2"/>
      <c r="E33" s="2"/>
      <c r="F33" s="2"/>
      <c r="G33" s="2"/>
      <c r="H33" s="2"/>
    </row>
    <row r="34" spans="2:13" x14ac:dyDescent="0.25">
      <c r="B34" s="38" t="s">
        <v>55</v>
      </c>
      <c r="D34" s="2"/>
      <c r="E34" s="2"/>
      <c r="F34" s="2"/>
      <c r="G34" s="2"/>
      <c r="H34" s="2"/>
      <c r="I34" s="2"/>
      <c r="J34" s="2"/>
      <c r="K34" s="2"/>
      <c r="L34" s="2"/>
      <c r="M34" s="2"/>
    </row>
    <row r="35" spans="2:13" x14ac:dyDescent="0.25">
      <c r="D35" s="2"/>
      <c r="E35" s="2"/>
      <c r="F35" s="2"/>
      <c r="G35" s="2"/>
      <c r="H35" s="2"/>
    </row>
    <row r="36" spans="2:13" hidden="1" x14ac:dyDescent="0.25">
      <c r="D36" s="3"/>
      <c r="E36" s="3"/>
      <c r="F36" s="3"/>
      <c r="G36" s="3"/>
      <c r="H36" s="3"/>
      <c r="I36" s="3"/>
      <c r="J36" s="3"/>
      <c r="K36" s="3"/>
      <c r="L36" s="3"/>
      <c r="M36" s="3"/>
    </row>
    <row r="37" spans="2:13" hidden="1" x14ac:dyDescent="0.25">
      <c r="B37" s="136"/>
      <c r="C37" s="136"/>
      <c r="D37" s="136"/>
      <c r="E37" s="136"/>
      <c r="F37" s="136"/>
      <c r="G37" s="136"/>
      <c r="H37" s="136"/>
      <c r="I37" s="136"/>
      <c r="J37" s="136"/>
      <c r="K37" s="77"/>
      <c r="L37" s="88"/>
      <c r="M37" s="90"/>
    </row>
    <row r="38" spans="2:13" hidden="1" x14ac:dyDescent="0.25">
      <c r="B38" s="27"/>
      <c r="C38" s="28"/>
      <c r="D38" s="29"/>
      <c r="E38" s="29"/>
      <c r="F38" s="29"/>
      <c r="G38" s="29"/>
      <c r="H38" s="29"/>
      <c r="I38" s="29"/>
      <c r="J38" s="29"/>
      <c r="K38" s="29"/>
      <c r="L38" s="29"/>
      <c r="M38" s="29"/>
    </row>
    <row r="39" spans="2:13" hidden="1" x14ac:dyDescent="0.25">
      <c r="B39" s="30"/>
      <c r="C39" s="31"/>
      <c r="D39" s="32"/>
      <c r="E39" s="32"/>
      <c r="F39" s="32"/>
      <c r="G39" s="32"/>
      <c r="H39" s="32"/>
      <c r="I39" s="32"/>
      <c r="J39" s="32"/>
      <c r="K39" s="32"/>
      <c r="L39" s="32"/>
      <c r="M39" s="32"/>
    </row>
    <row r="40" spans="2:13" hidden="1" x14ac:dyDescent="0.25">
      <c r="B40" s="142"/>
      <c r="C40" s="31"/>
      <c r="D40" s="32"/>
      <c r="E40" s="32"/>
      <c r="F40" s="32"/>
      <c r="G40" s="32"/>
      <c r="H40" s="32"/>
      <c r="I40" s="32"/>
      <c r="J40" s="32"/>
      <c r="K40" s="32"/>
      <c r="L40" s="32"/>
      <c r="M40" s="32"/>
    </row>
    <row r="41" spans="2:13" hidden="1" x14ac:dyDescent="0.25">
      <c r="B41" s="142"/>
      <c r="C41" s="31"/>
      <c r="D41" s="33"/>
      <c r="E41" s="33"/>
      <c r="F41" s="33"/>
      <c r="G41" s="33"/>
      <c r="H41" s="33"/>
      <c r="I41" s="33"/>
      <c r="J41" s="33"/>
      <c r="K41" s="33"/>
      <c r="L41" s="33"/>
      <c r="M41" s="33"/>
    </row>
    <row r="42" spans="2:13" hidden="1" x14ac:dyDescent="0.25">
      <c r="B42" s="142"/>
      <c r="C42" s="31"/>
      <c r="D42" s="32"/>
      <c r="E42" s="32"/>
      <c r="F42" s="32"/>
      <c r="G42" s="32"/>
      <c r="H42" s="32"/>
      <c r="I42" s="32"/>
      <c r="J42" s="32"/>
      <c r="K42" s="32"/>
      <c r="L42" s="32"/>
      <c r="M42" s="32"/>
    </row>
    <row r="43" spans="2:13" hidden="1" x14ac:dyDescent="0.25">
      <c r="B43" s="142"/>
      <c r="C43" s="31"/>
      <c r="D43" s="33"/>
      <c r="E43" s="33"/>
      <c r="F43" s="33"/>
      <c r="G43" s="33"/>
      <c r="H43" s="33"/>
      <c r="I43" s="33"/>
      <c r="J43" s="33"/>
      <c r="K43" s="33"/>
      <c r="L43" s="33"/>
      <c r="M43" s="33"/>
    </row>
    <row r="44" spans="2:13" hidden="1" x14ac:dyDescent="0.25">
      <c r="B44" s="142"/>
      <c r="C44" s="31"/>
      <c r="D44" s="32"/>
      <c r="E44" s="32"/>
      <c r="F44" s="32"/>
      <c r="G44" s="32"/>
      <c r="H44" s="32"/>
      <c r="I44" s="32"/>
      <c r="J44" s="32"/>
      <c r="K44" s="32"/>
      <c r="L44" s="32"/>
      <c r="M44" s="32"/>
    </row>
    <row r="45" spans="2:13" hidden="1" x14ac:dyDescent="0.25">
      <c r="B45" s="142"/>
      <c r="C45" s="31"/>
      <c r="D45" s="33"/>
      <c r="E45" s="33"/>
      <c r="F45" s="33"/>
      <c r="G45" s="33"/>
      <c r="H45" s="33"/>
      <c r="I45" s="33"/>
      <c r="J45" s="33"/>
      <c r="K45" s="33"/>
      <c r="L45" s="33"/>
      <c r="M45" s="33"/>
    </row>
    <row r="46" spans="2:13" hidden="1" x14ac:dyDescent="0.25">
      <c r="B46" s="142"/>
      <c r="C46" s="31"/>
      <c r="D46" s="32"/>
      <c r="E46" s="32"/>
      <c r="F46" s="32"/>
      <c r="G46" s="32"/>
      <c r="H46" s="32"/>
      <c r="I46" s="32"/>
      <c r="J46" s="32"/>
      <c r="K46" s="32"/>
      <c r="L46" s="32"/>
      <c r="M46" s="32"/>
    </row>
    <row r="47" spans="2:13" hidden="1" x14ac:dyDescent="0.25">
      <c r="B47" s="142"/>
      <c r="C47" s="31"/>
      <c r="D47" s="33"/>
      <c r="E47" s="33"/>
      <c r="F47" s="33"/>
      <c r="G47" s="33"/>
      <c r="H47" s="33"/>
      <c r="I47" s="33"/>
      <c r="J47" s="33"/>
      <c r="K47" s="33"/>
      <c r="L47" s="33"/>
      <c r="M47" s="33"/>
    </row>
    <row r="48" spans="2:13" hidden="1" x14ac:dyDescent="0.25">
      <c r="B48" s="142"/>
      <c r="C48" s="31"/>
      <c r="D48" s="32"/>
      <c r="E48" s="32"/>
      <c r="F48" s="32"/>
      <c r="G48" s="32"/>
      <c r="H48" s="32"/>
      <c r="I48" s="32"/>
      <c r="J48" s="32"/>
      <c r="K48" s="32"/>
      <c r="L48" s="32"/>
      <c r="M48" s="32"/>
    </row>
    <row r="49" spans="2:13" hidden="1" x14ac:dyDescent="0.25">
      <c r="B49" s="142"/>
      <c r="C49" s="31"/>
      <c r="D49" s="33"/>
      <c r="E49" s="33"/>
      <c r="F49" s="33"/>
      <c r="G49" s="33"/>
      <c r="H49" s="33"/>
      <c r="I49" s="33"/>
      <c r="J49" s="33"/>
      <c r="K49" s="33"/>
      <c r="L49" s="33"/>
      <c r="M49" s="33"/>
    </row>
    <row r="50" spans="2:13" hidden="1" x14ac:dyDescent="0.25">
      <c r="B50" s="142"/>
      <c r="C50" s="31"/>
      <c r="D50" s="32"/>
      <c r="E50" s="32"/>
      <c r="F50" s="32"/>
      <c r="G50" s="32"/>
      <c r="H50" s="32"/>
      <c r="I50" s="32"/>
      <c r="J50" s="32"/>
      <c r="K50" s="32"/>
      <c r="L50" s="32"/>
      <c r="M50" s="32"/>
    </row>
    <row r="51" spans="2:13" hidden="1" x14ac:dyDescent="0.25">
      <c r="B51" s="142"/>
      <c r="C51" s="31"/>
      <c r="D51" s="33"/>
      <c r="E51" s="33"/>
      <c r="F51" s="33"/>
      <c r="G51" s="33"/>
      <c r="H51" s="33"/>
      <c r="I51" s="33"/>
      <c r="J51" s="33"/>
      <c r="K51" s="33"/>
      <c r="L51" s="33"/>
      <c r="M51" s="33"/>
    </row>
    <row r="52" spans="2:13" hidden="1" x14ac:dyDescent="0.25">
      <c r="B52" s="142"/>
      <c r="C52" s="31"/>
      <c r="D52" s="32"/>
      <c r="E52" s="32"/>
      <c r="F52" s="32"/>
      <c r="G52" s="32"/>
      <c r="H52" s="32"/>
      <c r="I52" s="32"/>
      <c r="J52" s="32"/>
      <c r="K52" s="32"/>
      <c r="L52" s="32"/>
      <c r="M52" s="32"/>
    </row>
    <row r="53" spans="2:13" hidden="1" x14ac:dyDescent="0.25">
      <c r="B53" s="142"/>
      <c r="C53" s="31"/>
      <c r="D53" s="33"/>
      <c r="E53" s="33"/>
      <c r="F53" s="33"/>
      <c r="G53" s="33"/>
      <c r="H53" s="33"/>
      <c r="I53" s="33"/>
      <c r="J53" s="33"/>
      <c r="K53" s="33"/>
      <c r="L53" s="33"/>
      <c r="M53" s="33"/>
    </row>
    <row r="54" spans="2:13" hidden="1" x14ac:dyDescent="0.25">
      <c r="B54" s="4"/>
      <c r="C54" s="4"/>
      <c r="D54" s="34"/>
      <c r="E54" s="34"/>
      <c r="F54" s="34"/>
      <c r="G54" s="34"/>
      <c r="H54" s="34"/>
      <c r="I54" s="4"/>
      <c r="J54" s="4"/>
      <c r="K54" s="4"/>
      <c r="L54" s="4"/>
      <c r="M54" s="4"/>
    </row>
    <row r="55" spans="2:13" hidden="1" x14ac:dyDescent="0.25"/>
    <row r="56" spans="2:13" hidden="1" x14ac:dyDescent="0.25">
      <c r="D56" s="3"/>
      <c r="E56" s="3"/>
      <c r="F56" s="3"/>
      <c r="G56" s="3"/>
      <c r="H56" s="3"/>
    </row>
    <row r="57" spans="2:13" hidden="1" x14ac:dyDescent="0.25"/>
    <row r="58" spans="2:13" hidden="1" x14ac:dyDescent="0.25">
      <c r="D58" s="3"/>
      <c r="E58" s="3"/>
      <c r="F58" s="3"/>
      <c r="G58" s="3"/>
      <c r="H58" s="3"/>
    </row>
    <row r="59" spans="2:13" hidden="1" x14ac:dyDescent="0.25"/>
    <row r="60" spans="2:13" hidden="1" x14ac:dyDescent="0.25">
      <c r="D60" s="3"/>
      <c r="E60" s="3"/>
      <c r="F60" s="3"/>
      <c r="G60" s="3"/>
      <c r="H60" s="3"/>
      <c r="I60" s="3"/>
      <c r="J60" s="3"/>
      <c r="K60" s="3"/>
      <c r="L60" s="3"/>
      <c r="M60" s="3"/>
    </row>
    <row r="61" spans="2:13" hidden="1" x14ac:dyDescent="0.25"/>
    <row r="62" spans="2:13" hidden="1" x14ac:dyDescent="0.25"/>
    <row r="63" spans="2:13" hidden="1" x14ac:dyDescent="0.25"/>
    <row r="64" spans="2:13" hidden="1" x14ac:dyDescent="0.25"/>
    <row r="65" x14ac:dyDescent="0.25"/>
    <row r="66" x14ac:dyDescent="0.25"/>
  </sheetData>
  <mergeCells count="22">
    <mergeCell ref="B40:B41"/>
    <mergeCell ref="B42:B43"/>
    <mergeCell ref="B29:B30"/>
    <mergeCell ref="B17:B18"/>
    <mergeCell ref="B21:B22"/>
    <mergeCell ref="B23:B24"/>
    <mergeCell ref="B25:B26"/>
    <mergeCell ref="B27:B28"/>
    <mergeCell ref="B19:P19"/>
    <mergeCell ref="B50:B51"/>
    <mergeCell ref="B52:B53"/>
    <mergeCell ref="B44:B45"/>
    <mergeCell ref="B46:B47"/>
    <mergeCell ref="B48:B49"/>
    <mergeCell ref="B2:P2"/>
    <mergeCell ref="B15:B16"/>
    <mergeCell ref="B31:B32"/>
    <mergeCell ref="B37:J37"/>
    <mergeCell ref="B5:D5"/>
    <mergeCell ref="B8:D9"/>
    <mergeCell ref="B11:P11"/>
    <mergeCell ref="B13:P13"/>
  </mergeCells>
  <hyperlinks>
    <hyperlink ref="B6" r:id="rId1" display="https://urldefense.proofpoint.com/v2/url?u=https-3A__www.gov.uk_government_publications_toolkit-2Don-2Dthe-2Drisks-2Dof-2Dvalproate-2Dmedicines-2Din-2Dfemale-2Dpatients&amp;d=DwMFAg&amp;c=bXyEFqpHx20PVepeYtwgeyo6Hxa8iNFcGZACCQj1uNM&amp;r=vnpWdaxxyqWLMfpXXFFr2zH-APiAasQwy96zFlNlXCw&amp;m=jA67vSUrwsIb9IP1a-hg3Xl8qQnULjR6Gaj5LT6yFrk&amp;s=xoOY4dpO3ihP8bzv8Hm88mux-tKKqUNChBXtf8otBr8&amp;e=" xr:uid="{00000000-0004-0000-0000-000000000000}"/>
  </hyperlinks>
  <pageMargins left="0.25" right="0.25" top="0.75" bottom="0.75" header="0.3" footer="0.3"/>
  <pageSetup paperSize="9" scale="37"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249977111117893"/>
  </sheetPr>
  <dimension ref="A1:X92"/>
  <sheetViews>
    <sheetView topLeftCell="C1" zoomScale="70" zoomScaleNormal="70" workbookViewId="0">
      <selection activeCell="B2" sqref="B2:F2"/>
    </sheetView>
  </sheetViews>
  <sheetFormatPr defaultColWidth="0" defaultRowHeight="15" zeroHeight="1" x14ac:dyDescent="0.25"/>
  <cols>
    <col min="1" max="1" width="2.85546875" style="4" customWidth="1"/>
    <col min="2" max="2" width="10.7109375" style="4" bestFit="1" customWidth="1"/>
    <col min="3" max="3" width="21.28515625" style="4" customWidth="1"/>
    <col min="4" max="4" width="26.28515625" style="5" bestFit="1" customWidth="1"/>
    <col min="5" max="5" width="31" style="5" bestFit="1" customWidth="1"/>
    <col min="6" max="6" width="30.140625" style="5" customWidth="1"/>
    <col min="7" max="7" width="25.7109375" style="4" customWidth="1"/>
    <col min="8" max="23" width="9.140625" style="4" customWidth="1"/>
    <col min="24" max="24" width="0" style="4" hidden="1" customWidth="1"/>
    <col min="25" max="16384" width="9.140625" style="4" hidden="1"/>
  </cols>
  <sheetData>
    <row r="1" spans="2:6" x14ac:dyDescent="0.25">
      <c r="D1" s="73"/>
      <c r="E1" s="73"/>
      <c r="F1" s="73"/>
    </row>
    <row r="2" spans="2:6" ht="30" customHeight="1" x14ac:dyDescent="0.25">
      <c r="B2" s="147" t="s">
        <v>69</v>
      </c>
      <c r="C2" s="148"/>
      <c r="D2" s="148"/>
      <c r="E2" s="148"/>
      <c r="F2" s="149"/>
    </row>
    <row r="3" spans="2:6" ht="109.5" customHeight="1" x14ac:dyDescent="0.25">
      <c r="B3" s="80" t="s">
        <v>38</v>
      </c>
      <c r="C3" s="114" t="s">
        <v>59</v>
      </c>
      <c r="D3" s="87" t="s">
        <v>54</v>
      </c>
      <c r="E3" s="6" t="s">
        <v>46</v>
      </c>
      <c r="F3" s="7" t="s">
        <v>56</v>
      </c>
    </row>
    <row r="4" spans="2:6" ht="15" customHeight="1" x14ac:dyDescent="0.25">
      <c r="B4" s="143" t="s">
        <v>8</v>
      </c>
      <c r="C4" s="81" t="s">
        <v>3</v>
      </c>
      <c r="D4" s="84">
        <v>2101</v>
      </c>
      <c r="E4" s="47">
        <v>186</v>
      </c>
      <c r="F4" s="110">
        <f>E4/D4</f>
        <v>8.8529271775345073E-2</v>
      </c>
    </row>
    <row r="5" spans="2:6" x14ac:dyDescent="0.25">
      <c r="B5" s="144"/>
      <c r="C5" s="82" t="s">
        <v>4</v>
      </c>
      <c r="D5" s="85">
        <v>2202</v>
      </c>
      <c r="E5" s="45">
        <v>247</v>
      </c>
      <c r="F5" s="111">
        <f t="shared" ref="F5:F33" si="0">E5/D5</f>
        <v>0.11217075386012716</v>
      </c>
    </row>
    <row r="6" spans="2:6" x14ac:dyDescent="0.25">
      <c r="B6" s="144"/>
      <c r="C6" s="82" t="s">
        <v>5</v>
      </c>
      <c r="D6" s="85">
        <v>1468</v>
      </c>
      <c r="E6" s="45">
        <v>176</v>
      </c>
      <c r="F6" s="111">
        <f t="shared" si="0"/>
        <v>0.11989100817438691</v>
      </c>
    </row>
    <row r="7" spans="2:6" x14ac:dyDescent="0.25">
      <c r="B7" s="144"/>
      <c r="C7" s="82" t="s">
        <v>6</v>
      </c>
      <c r="D7" s="85">
        <v>1792</v>
      </c>
      <c r="E7" s="45">
        <v>142</v>
      </c>
      <c r="F7" s="111">
        <f t="shared" si="0"/>
        <v>7.9241071428571425E-2</v>
      </c>
    </row>
    <row r="8" spans="2:6" x14ac:dyDescent="0.25">
      <c r="B8" s="144"/>
      <c r="C8" s="82" t="s">
        <v>7</v>
      </c>
      <c r="D8" s="85">
        <v>1463</v>
      </c>
      <c r="E8" s="45">
        <v>177</v>
      </c>
      <c r="F8" s="111">
        <f t="shared" si="0"/>
        <v>0.12098427887901572</v>
      </c>
    </row>
    <row r="9" spans="2:6" ht="15" customHeight="1" x14ac:dyDescent="0.25">
      <c r="B9" s="145"/>
      <c r="C9" s="83" t="s">
        <v>32</v>
      </c>
      <c r="D9" s="86">
        <v>9061</v>
      </c>
      <c r="E9" s="48">
        <v>928</v>
      </c>
      <c r="F9" s="111">
        <f t="shared" si="0"/>
        <v>0.10241695177132767</v>
      </c>
    </row>
    <row r="10" spans="2:6" x14ac:dyDescent="0.25">
      <c r="B10" s="143" t="s">
        <v>9</v>
      </c>
      <c r="C10" s="81" t="s">
        <v>3</v>
      </c>
      <c r="D10" s="84">
        <v>2110</v>
      </c>
      <c r="E10" s="47">
        <v>187</v>
      </c>
      <c r="F10" s="110">
        <f t="shared" si="0"/>
        <v>8.8625592417061611E-2</v>
      </c>
    </row>
    <row r="11" spans="2:6" x14ac:dyDescent="0.25">
      <c r="B11" s="144"/>
      <c r="C11" s="82" t="s">
        <v>4</v>
      </c>
      <c r="D11" s="85">
        <v>2176</v>
      </c>
      <c r="E11" s="45">
        <v>239</v>
      </c>
      <c r="F11" s="111">
        <f t="shared" si="0"/>
        <v>0.10983455882352941</v>
      </c>
    </row>
    <row r="12" spans="2:6" x14ac:dyDescent="0.25">
      <c r="B12" s="144"/>
      <c r="C12" s="82" t="s">
        <v>5</v>
      </c>
      <c r="D12" s="85">
        <v>1461</v>
      </c>
      <c r="E12" s="45">
        <v>159</v>
      </c>
      <c r="F12" s="111">
        <f t="shared" si="0"/>
        <v>0.10882956878850103</v>
      </c>
    </row>
    <row r="13" spans="2:6" x14ac:dyDescent="0.25">
      <c r="B13" s="144"/>
      <c r="C13" s="82" t="s">
        <v>6</v>
      </c>
      <c r="D13" s="85">
        <v>1760</v>
      </c>
      <c r="E13" s="45">
        <v>137</v>
      </c>
      <c r="F13" s="111">
        <f t="shared" si="0"/>
        <v>7.7840909090909086E-2</v>
      </c>
    </row>
    <row r="14" spans="2:6" ht="15" customHeight="1" x14ac:dyDescent="0.25">
      <c r="B14" s="144"/>
      <c r="C14" s="82" t="s">
        <v>7</v>
      </c>
      <c r="D14" s="85">
        <v>1452</v>
      </c>
      <c r="E14" s="45">
        <v>178</v>
      </c>
      <c r="F14" s="111">
        <f t="shared" si="0"/>
        <v>0.12258953168044077</v>
      </c>
    </row>
    <row r="15" spans="2:6" x14ac:dyDescent="0.25">
      <c r="B15" s="145"/>
      <c r="C15" s="83" t="s">
        <v>32</v>
      </c>
      <c r="D15" s="86">
        <v>8984</v>
      </c>
      <c r="E15" s="48">
        <v>900</v>
      </c>
      <c r="F15" s="112">
        <f t="shared" si="0"/>
        <v>0.10017809439002671</v>
      </c>
    </row>
    <row r="16" spans="2:6" x14ac:dyDescent="0.25">
      <c r="B16" s="143" t="s">
        <v>10</v>
      </c>
      <c r="C16" s="81" t="s">
        <v>3</v>
      </c>
      <c r="D16" s="84">
        <v>2037</v>
      </c>
      <c r="E16" s="47">
        <v>181</v>
      </c>
      <c r="F16" s="110">
        <f t="shared" si="0"/>
        <v>8.8856161021109478E-2</v>
      </c>
    </row>
    <row r="17" spans="2:6" x14ac:dyDescent="0.25">
      <c r="B17" s="144"/>
      <c r="C17" s="82" t="s">
        <v>4</v>
      </c>
      <c r="D17" s="85">
        <v>2124</v>
      </c>
      <c r="E17" s="45">
        <v>232</v>
      </c>
      <c r="F17" s="111">
        <f t="shared" si="0"/>
        <v>0.10922787193973635</v>
      </c>
    </row>
    <row r="18" spans="2:6" x14ac:dyDescent="0.25">
      <c r="B18" s="144"/>
      <c r="C18" s="82" t="s">
        <v>5</v>
      </c>
      <c r="D18" s="85">
        <v>1389</v>
      </c>
      <c r="E18" s="45">
        <v>157</v>
      </c>
      <c r="F18" s="111">
        <f t="shared" si="0"/>
        <v>0.11303095752339813</v>
      </c>
    </row>
    <row r="19" spans="2:6" ht="15" customHeight="1" x14ac:dyDescent="0.25">
      <c r="B19" s="144"/>
      <c r="C19" s="82" t="s">
        <v>6</v>
      </c>
      <c r="D19" s="85">
        <v>1695</v>
      </c>
      <c r="E19" s="45">
        <v>126</v>
      </c>
      <c r="F19" s="111">
        <f t="shared" si="0"/>
        <v>7.4336283185840707E-2</v>
      </c>
    </row>
    <row r="20" spans="2:6" x14ac:dyDescent="0.25">
      <c r="B20" s="144"/>
      <c r="C20" s="82" t="s">
        <v>7</v>
      </c>
      <c r="D20" s="85">
        <v>1408</v>
      </c>
      <c r="E20" s="45">
        <v>172</v>
      </c>
      <c r="F20" s="111">
        <f t="shared" si="0"/>
        <v>0.12215909090909091</v>
      </c>
    </row>
    <row r="21" spans="2:6" x14ac:dyDescent="0.25">
      <c r="B21" s="145"/>
      <c r="C21" s="83" t="s">
        <v>32</v>
      </c>
      <c r="D21" s="86">
        <v>8670</v>
      </c>
      <c r="E21" s="48">
        <v>868</v>
      </c>
      <c r="F21" s="112">
        <f t="shared" si="0"/>
        <v>0.10011534025374856</v>
      </c>
    </row>
    <row r="22" spans="2:6" x14ac:dyDescent="0.25">
      <c r="B22" s="143" t="s">
        <v>11</v>
      </c>
      <c r="C22" s="81" t="s">
        <v>3</v>
      </c>
      <c r="D22" s="84">
        <v>2006</v>
      </c>
      <c r="E22" s="47">
        <v>167</v>
      </c>
      <c r="F22" s="110">
        <f t="shared" si="0"/>
        <v>8.3250249252243266E-2</v>
      </c>
    </row>
    <row r="23" spans="2:6" x14ac:dyDescent="0.25">
      <c r="B23" s="144"/>
      <c r="C23" s="82" t="s">
        <v>4</v>
      </c>
      <c r="D23" s="85">
        <v>2099</v>
      </c>
      <c r="E23" s="45">
        <v>219</v>
      </c>
      <c r="F23" s="111">
        <f t="shared" si="0"/>
        <v>0.10433539780848022</v>
      </c>
    </row>
    <row r="24" spans="2:6" ht="15" customHeight="1" x14ac:dyDescent="0.25">
      <c r="B24" s="144"/>
      <c r="C24" s="82" t="s">
        <v>5</v>
      </c>
      <c r="D24" s="85">
        <v>1375</v>
      </c>
      <c r="E24" s="45">
        <v>147</v>
      </c>
      <c r="F24" s="111">
        <f t="shared" si="0"/>
        <v>0.10690909090909091</v>
      </c>
    </row>
    <row r="25" spans="2:6" x14ac:dyDescent="0.25">
      <c r="B25" s="144"/>
      <c r="C25" s="82" t="s">
        <v>6</v>
      </c>
      <c r="D25" s="85">
        <v>1691</v>
      </c>
      <c r="E25" s="45">
        <v>125</v>
      </c>
      <c r="F25" s="111">
        <f t="shared" si="0"/>
        <v>7.3920756948551158E-2</v>
      </c>
    </row>
    <row r="26" spans="2:6" x14ac:dyDescent="0.25">
      <c r="B26" s="144"/>
      <c r="C26" s="82" t="s">
        <v>7</v>
      </c>
      <c r="D26" s="85">
        <v>1388</v>
      </c>
      <c r="E26" s="45">
        <v>161</v>
      </c>
      <c r="F26" s="111">
        <f t="shared" si="0"/>
        <v>0.11599423631123919</v>
      </c>
    </row>
    <row r="27" spans="2:6" x14ac:dyDescent="0.25">
      <c r="B27" s="145"/>
      <c r="C27" s="83" t="s">
        <v>32</v>
      </c>
      <c r="D27" s="86">
        <v>8570</v>
      </c>
      <c r="E27" s="48">
        <v>819</v>
      </c>
      <c r="F27" s="112">
        <f t="shared" si="0"/>
        <v>9.5565927654609098E-2</v>
      </c>
    </row>
    <row r="28" spans="2:6" x14ac:dyDescent="0.25">
      <c r="B28" s="143" t="s">
        <v>12</v>
      </c>
      <c r="C28" s="81" t="s">
        <v>3</v>
      </c>
      <c r="D28" s="84">
        <v>1954</v>
      </c>
      <c r="E28" s="49">
        <v>146</v>
      </c>
      <c r="F28" s="110">
        <f t="shared" si="0"/>
        <v>7.4718526100307062E-2</v>
      </c>
    </row>
    <row r="29" spans="2:6" ht="15" customHeight="1" x14ac:dyDescent="0.25">
      <c r="B29" s="144"/>
      <c r="C29" s="82" t="s">
        <v>4</v>
      </c>
      <c r="D29" s="85">
        <v>2055</v>
      </c>
      <c r="E29" s="45">
        <v>213</v>
      </c>
      <c r="F29" s="111">
        <f t="shared" si="0"/>
        <v>0.10364963503649635</v>
      </c>
    </row>
    <row r="30" spans="2:6" x14ac:dyDescent="0.25">
      <c r="B30" s="144"/>
      <c r="C30" s="82" t="s">
        <v>5</v>
      </c>
      <c r="D30" s="85">
        <v>1352</v>
      </c>
      <c r="E30" s="45">
        <v>143</v>
      </c>
      <c r="F30" s="111">
        <f t="shared" si="0"/>
        <v>0.10576923076923077</v>
      </c>
    </row>
    <row r="31" spans="2:6" x14ac:dyDescent="0.25">
      <c r="B31" s="144"/>
      <c r="C31" s="82" t="s">
        <v>6</v>
      </c>
      <c r="D31" s="85">
        <v>1657</v>
      </c>
      <c r="E31" s="45">
        <v>127</v>
      </c>
      <c r="F31" s="111">
        <f t="shared" si="0"/>
        <v>7.6644538322269168E-2</v>
      </c>
    </row>
    <row r="32" spans="2:6" x14ac:dyDescent="0.25">
      <c r="B32" s="144"/>
      <c r="C32" s="82" t="s">
        <v>7</v>
      </c>
      <c r="D32" s="85">
        <v>1381</v>
      </c>
      <c r="E32" s="45">
        <v>165</v>
      </c>
      <c r="F32" s="111">
        <f t="shared" si="0"/>
        <v>0.11947863866763216</v>
      </c>
    </row>
    <row r="33" spans="2:7" x14ac:dyDescent="0.25">
      <c r="B33" s="145"/>
      <c r="C33" s="83" t="s">
        <v>32</v>
      </c>
      <c r="D33" s="86">
        <v>8403</v>
      </c>
      <c r="E33" s="48">
        <v>794</v>
      </c>
      <c r="F33" s="112">
        <f t="shared" si="0"/>
        <v>9.4490063072712127E-2</v>
      </c>
    </row>
    <row r="34" spans="2:7" ht="15" customHeight="1" x14ac:dyDescent="0.25">
      <c r="B34" s="143" t="s">
        <v>13</v>
      </c>
      <c r="C34" s="81" t="s">
        <v>3</v>
      </c>
      <c r="D34" s="84">
        <v>1916</v>
      </c>
      <c r="E34" s="49">
        <v>136</v>
      </c>
      <c r="F34" s="110">
        <f t="shared" ref="F34:F39" si="1">E34/D34</f>
        <v>7.0981210855949897E-2</v>
      </c>
      <c r="G34" s="41"/>
    </row>
    <row r="35" spans="2:7" x14ac:dyDescent="0.25">
      <c r="B35" s="144"/>
      <c r="C35" s="82" t="s">
        <v>4</v>
      </c>
      <c r="D35" s="85">
        <v>2011</v>
      </c>
      <c r="E35" s="45">
        <v>200</v>
      </c>
      <c r="F35" s="111">
        <f t="shared" si="1"/>
        <v>9.9453008453505715E-2</v>
      </c>
      <c r="G35" s="41"/>
    </row>
    <row r="36" spans="2:7" x14ac:dyDescent="0.25">
      <c r="B36" s="144"/>
      <c r="C36" s="82" t="s">
        <v>5</v>
      </c>
      <c r="D36" s="85">
        <v>1331</v>
      </c>
      <c r="E36" s="45">
        <v>130</v>
      </c>
      <c r="F36" s="111">
        <f t="shared" si="1"/>
        <v>9.7670924117205113E-2</v>
      </c>
      <c r="G36" s="41"/>
    </row>
    <row r="37" spans="2:7" x14ac:dyDescent="0.25">
      <c r="B37" s="144"/>
      <c r="C37" s="82" t="s">
        <v>6</v>
      </c>
      <c r="D37" s="85">
        <v>1608</v>
      </c>
      <c r="E37" s="45">
        <v>116</v>
      </c>
      <c r="F37" s="111">
        <f t="shared" si="1"/>
        <v>7.2139303482587069E-2</v>
      </c>
      <c r="G37" s="41"/>
    </row>
    <row r="38" spans="2:7" x14ac:dyDescent="0.25">
      <c r="B38" s="144"/>
      <c r="C38" s="82" t="s">
        <v>7</v>
      </c>
      <c r="D38" s="85">
        <v>1376</v>
      </c>
      <c r="E38" s="45">
        <v>139</v>
      </c>
      <c r="F38" s="111">
        <f t="shared" si="1"/>
        <v>0.10101744186046512</v>
      </c>
      <c r="G38" s="41"/>
    </row>
    <row r="39" spans="2:7" x14ac:dyDescent="0.25">
      <c r="B39" s="145"/>
      <c r="C39" s="83" t="s">
        <v>32</v>
      </c>
      <c r="D39" s="86">
        <v>8242</v>
      </c>
      <c r="E39" s="48">
        <v>721</v>
      </c>
      <c r="F39" s="112">
        <f t="shared" si="1"/>
        <v>8.7478767289492845E-2</v>
      </c>
      <c r="G39" s="41"/>
    </row>
    <row r="40" spans="2:7" x14ac:dyDescent="0.25">
      <c r="B40" s="143" t="s">
        <v>27</v>
      </c>
      <c r="C40" s="81" t="s">
        <v>3</v>
      </c>
      <c r="D40" s="84">
        <v>1970</v>
      </c>
      <c r="E40" s="49">
        <v>134</v>
      </c>
      <c r="F40" s="110">
        <f>E40/D40</f>
        <v>6.8020304568527923E-2</v>
      </c>
      <c r="G40" s="41"/>
    </row>
    <row r="41" spans="2:7" ht="15.75" customHeight="1" x14ac:dyDescent="0.25">
      <c r="B41" s="144"/>
      <c r="C41" s="82" t="s">
        <v>4</v>
      </c>
      <c r="D41" s="85">
        <v>2075</v>
      </c>
      <c r="E41" s="45">
        <v>189</v>
      </c>
      <c r="F41" s="111">
        <f>E41/D41</f>
        <v>9.1084337349397596E-2</v>
      </c>
      <c r="G41" s="41"/>
    </row>
    <row r="42" spans="2:7" x14ac:dyDescent="0.25">
      <c r="B42" s="144"/>
      <c r="C42" s="82" t="s">
        <v>5</v>
      </c>
      <c r="D42" s="85">
        <v>1366</v>
      </c>
      <c r="E42" s="45">
        <v>113</v>
      </c>
      <c r="F42" s="111">
        <f>E42/D42</f>
        <v>8.272327964860908E-2</v>
      </c>
    </row>
    <row r="43" spans="2:7" x14ac:dyDescent="0.25">
      <c r="B43" s="144"/>
      <c r="C43" s="82" t="s">
        <v>6</v>
      </c>
      <c r="D43" s="85">
        <v>1613</v>
      </c>
      <c r="E43" s="45">
        <v>111</v>
      </c>
      <c r="F43" s="111">
        <f>E43/D43</f>
        <v>6.8815871047737134E-2</v>
      </c>
    </row>
    <row r="44" spans="2:7" x14ac:dyDescent="0.25">
      <c r="B44" s="144"/>
      <c r="C44" s="82" t="s">
        <v>7</v>
      </c>
      <c r="D44" s="85">
        <v>1423</v>
      </c>
      <c r="E44" s="45">
        <v>135</v>
      </c>
      <c r="F44" s="111">
        <f t="shared" ref="F44" si="2">E44/D44</f>
        <v>9.4869992972593117E-2</v>
      </c>
    </row>
    <row r="45" spans="2:7" x14ac:dyDescent="0.25">
      <c r="B45" s="145"/>
      <c r="C45" s="83" t="s">
        <v>32</v>
      </c>
      <c r="D45" s="86">
        <v>8449</v>
      </c>
      <c r="E45" s="48">
        <v>682</v>
      </c>
      <c r="F45" s="112">
        <f>E45/D45</f>
        <v>8.0719611788377318E-2</v>
      </c>
    </row>
    <row r="46" spans="2:7" x14ac:dyDescent="0.25">
      <c r="B46" s="143" t="s">
        <v>37</v>
      </c>
      <c r="C46" s="81" t="s">
        <v>3</v>
      </c>
      <c r="D46" s="84">
        <v>1899</v>
      </c>
      <c r="E46" s="49">
        <v>110</v>
      </c>
      <c r="F46" s="110">
        <f>E46/D46</f>
        <v>5.7925223802001054E-2</v>
      </c>
    </row>
    <row r="47" spans="2:7" x14ac:dyDescent="0.25">
      <c r="B47" s="144"/>
      <c r="C47" s="82" t="s">
        <v>4</v>
      </c>
      <c r="D47" s="85">
        <v>2085</v>
      </c>
      <c r="E47" s="45">
        <v>185</v>
      </c>
      <c r="F47" s="111">
        <f>E47/D47</f>
        <v>8.8729016786570747E-2</v>
      </c>
    </row>
    <row r="48" spans="2:7" x14ac:dyDescent="0.25">
      <c r="B48" s="144"/>
      <c r="C48" s="82" t="s">
        <v>5</v>
      </c>
      <c r="D48" s="85">
        <v>1394</v>
      </c>
      <c r="E48" s="45">
        <v>103</v>
      </c>
      <c r="F48" s="111">
        <f>E48/D48</f>
        <v>7.3888091822094687E-2</v>
      </c>
    </row>
    <row r="49" spans="2:6" x14ac:dyDescent="0.25">
      <c r="B49" s="144"/>
      <c r="C49" s="82" t="s">
        <v>6</v>
      </c>
      <c r="D49" s="85">
        <v>1600</v>
      </c>
      <c r="E49" s="45">
        <v>112</v>
      </c>
      <c r="F49" s="111">
        <f>E49/D49</f>
        <v>7.0000000000000007E-2</v>
      </c>
    </row>
    <row r="50" spans="2:6" x14ac:dyDescent="0.25">
      <c r="B50" s="144"/>
      <c r="C50" s="82" t="s">
        <v>7</v>
      </c>
      <c r="D50" s="85">
        <v>1417</v>
      </c>
      <c r="E50" s="45">
        <v>126</v>
      </c>
      <c r="F50" s="111">
        <f t="shared" ref="F50" si="3">E50/D50</f>
        <v>8.8920254057868742E-2</v>
      </c>
    </row>
    <row r="51" spans="2:6" x14ac:dyDescent="0.25">
      <c r="B51" s="145"/>
      <c r="C51" s="83" t="s">
        <v>32</v>
      </c>
      <c r="D51" s="86">
        <v>8397</v>
      </c>
      <c r="E51" s="48">
        <v>636</v>
      </c>
      <c r="F51" s="112">
        <f>E51/D51</f>
        <v>7.5741336191496964E-2</v>
      </c>
    </row>
    <row r="52" spans="2:6" x14ac:dyDescent="0.25">
      <c r="B52" s="143" t="s">
        <v>39</v>
      </c>
      <c r="C52" s="81" t="s">
        <v>3</v>
      </c>
      <c r="D52" s="84">
        <v>1853</v>
      </c>
      <c r="E52" s="49">
        <v>109</v>
      </c>
      <c r="F52" s="110">
        <f>E52/D52</f>
        <v>5.8823529411764705E-2</v>
      </c>
    </row>
    <row r="53" spans="2:6" x14ac:dyDescent="0.25">
      <c r="B53" s="144"/>
      <c r="C53" s="82" t="s">
        <v>4</v>
      </c>
      <c r="D53" s="85">
        <v>2049</v>
      </c>
      <c r="E53" s="45">
        <v>169</v>
      </c>
      <c r="F53" s="111">
        <f>E53/D53</f>
        <v>8.2479258174719378E-2</v>
      </c>
    </row>
    <row r="54" spans="2:6" x14ac:dyDescent="0.25">
      <c r="B54" s="144"/>
      <c r="C54" s="82" t="s">
        <v>5</v>
      </c>
      <c r="D54" s="85">
        <v>1369</v>
      </c>
      <c r="E54" s="45">
        <v>102</v>
      </c>
      <c r="F54" s="111">
        <f>E54/D54</f>
        <v>7.4506939371804234E-2</v>
      </c>
    </row>
    <row r="55" spans="2:6" x14ac:dyDescent="0.25">
      <c r="B55" s="144"/>
      <c r="C55" s="82" t="s">
        <v>6</v>
      </c>
      <c r="D55" s="85">
        <v>1572</v>
      </c>
      <c r="E55" s="45">
        <v>96</v>
      </c>
      <c r="F55" s="111">
        <f>E55/D55</f>
        <v>6.1068702290076333E-2</v>
      </c>
    </row>
    <row r="56" spans="2:6" x14ac:dyDescent="0.25">
      <c r="B56" s="144"/>
      <c r="C56" s="82" t="s">
        <v>7</v>
      </c>
      <c r="D56" s="85">
        <v>1396</v>
      </c>
      <c r="E56" s="45">
        <v>118</v>
      </c>
      <c r="F56" s="111">
        <f t="shared" ref="F56" si="4">E56/D56</f>
        <v>8.452722063037249E-2</v>
      </c>
    </row>
    <row r="57" spans="2:6" x14ac:dyDescent="0.25">
      <c r="B57" s="145"/>
      <c r="C57" s="83" t="s">
        <v>32</v>
      </c>
      <c r="D57" s="86">
        <v>8240</v>
      </c>
      <c r="E57" s="48">
        <v>594</v>
      </c>
      <c r="F57" s="112">
        <f t="shared" ref="F57:F87" si="5">E57/D57</f>
        <v>7.2087378640776703E-2</v>
      </c>
    </row>
    <row r="58" spans="2:6" x14ac:dyDescent="0.25">
      <c r="B58" s="143" t="s">
        <v>40</v>
      </c>
      <c r="C58" s="81" t="s">
        <v>3</v>
      </c>
      <c r="D58" s="84">
        <v>1814</v>
      </c>
      <c r="E58" s="49">
        <v>102</v>
      </c>
      <c r="F58" s="110">
        <f t="shared" si="5"/>
        <v>5.6229327453142228E-2</v>
      </c>
    </row>
    <row r="59" spans="2:6" x14ac:dyDescent="0.25">
      <c r="B59" s="144"/>
      <c r="C59" s="82" t="s">
        <v>4</v>
      </c>
      <c r="D59" s="85">
        <v>2008</v>
      </c>
      <c r="E59" s="45">
        <v>163</v>
      </c>
      <c r="F59" s="111">
        <f t="shared" si="5"/>
        <v>8.1175298804780874E-2</v>
      </c>
    </row>
    <row r="60" spans="2:6" x14ac:dyDescent="0.25">
      <c r="B60" s="144"/>
      <c r="C60" s="82" t="s">
        <v>5</v>
      </c>
      <c r="D60" s="85">
        <v>1357</v>
      </c>
      <c r="E60" s="45">
        <v>89</v>
      </c>
      <c r="F60" s="111">
        <f t="shared" si="5"/>
        <v>6.5585851142225496E-2</v>
      </c>
    </row>
    <row r="61" spans="2:6" x14ac:dyDescent="0.25">
      <c r="B61" s="144"/>
      <c r="C61" s="82" t="s">
        <v>6</v>
      </c>
      <c r="D61" s="85">
        <v>1537</v>
      </c>
      <c r="E61" s="45">
        <v>85</v>
      </c>
      <c r="F61" s="111">
        <f t="shared" si="5"/>
        <v>5.5302537410540011E-2</v>
      </c>
    </row>
    <row r="62" spans="2:6" x14ac:dyDescent="0.25">
      <c r="B62" s="144"/>
      <c r="C62" s="82" t="s">
        <v>7</v>
      </c>
      <c r="D62" s="85">
        <v>1407</v>
      </c>
      <c r="E62" s="45">
        <v>115</v>
      </c>
      <c r="F62" s="111">
        <f t="shared" si="5"/>
        <v>8.1734186211798149E-2</v>
      </c>
    </row>
    <row r="63" spans="2:6" x14ac:dyDescent="0.25">
      <c r="B63" s="145"/>
      <c r="C63" s="83" t="s">
        <v>32</v>
      </c>
      <c r="D63" s="86">
        <v>8123</v>
      </c>
      <c r="E63" s="48">
        <v>554</v>
      </c>
      <c r="F63" s="112">
        <f t="shared" si="5"/>
        <v>6.8201403422380888E-2</v>
      </c>
    </row>
    <row r="64" spans="2:6" x14ac:dyDescent="0.25">
      <c r="B64" s="143" t="s">
        <v>41</v>
      </c>
      <c r="C64" s="81" t="s">
        <v>3</v>
      </c>
      <c r="D64" s="84">
        <v>1786</v>
      </c>
      <c r="E64" s="49">
        <v>95</v>
      </c>
      <c r="F64" s="110">
        <f t="shared" si="5"/>
        <v>5.3191489361702128E-2</v>
      </c>
    </row>
    <row r="65" spans="2:6" x14ac:dyDescent="0.25">
      <c r="B65" s="144"/>
      <c r="C65" s="82" t="s">
        <v>4</v>
      </c>
      <c r="D65" s="85">
        <v>1996</v>
      </c>
      <c r="E65" s="45">
        <v>160</v>
      </c>
      <c r="F65" s="111">
        <f t="shared" si="5"/>
        <v>8.0160320641282562E-2</v>
      </c>
    </row>
    <row r="66" spans="2:6" x14ac:dyDescent="0.25">
      <c r="B66" s="144"/>
      <c r="C66" s="82" t="s">
        <v>5</v>
      </c>
      <c r="D66" s="85">
        <v>1342</v>
      </c>
      <c r="E66" s="45">
        <v>92</v>
      </c>
      <c r="F66" s="111">
        <f t="shared" si="5"/>
        <v>6.8554396423248884E-2</v>
      </c>
    </row>
    <row r="67" spans="2:6" x14ac:dyDescent="0.25">
      <c r="B67" s="144"/>
      <c r="C67" s="82" t="s">
        <v>6</v>
      </c>
      <c r="D67" s="85">
        <v>1520</v>
      </c>
      <c r="E67" s="45">
        <v>87</v>
      </c>
      <c r="F67" s="111">
        <f t="shared" si="5"/>
        <v>5.7236842105263155E-2</v>
      </c>
    </row>
    <row r="68" spans="2:6" x14ac:dyDescent="0.25">
      <c r="B68" s="144"/>
      <c r="C68" s="82" t="s">
        <v>7</v>
      </c>
      <c r="D68" s="85">
        <v>1372</v>
      </c>
      <c r="E68" s="45">
        <v>100</v>
      </c>
      <c r="F68" s="111">
        <f t="shared" si="5"/>
        <v>7.2886297376093298E-2</v>
      </c>
    </row>
    <row r="69" spans="2:6" x14ac:dyDescent="0.25">
      <c r="B69" s="145"/>
      <c r="C69" s="83" t="s">
        <v>32</v>
      </c>
      <c r="D69" s="86">
        <v>8019</v>
      </c>
      <c r="E69" s="48">
        <v>534</v>
      </c>
      <c r="F69" s="112">
        <f t="shared" si="5"/>
        <v>6.659184436962215E-2</v>
      </c>
    </row>
    <row r="70" spans="2:6" x14ac:dyDescent="0.25">
      <c r="B70" s="143" t="s">
        <v>58</v>
      </c>
      <c r="C70" s="81" t="s">
        <v>3</v>
      </c>
      <c r="D70" s="84">
        <v>1755</v>
      </c>
      <c r="E70" s="49">
        <v>90</v>
      </c>
      <c r="F70" s="111">
        <f t="shared" ref="F70:F75" si="6">E70/D70</f>
        <v>5.128205128205128E-2</v>
      </c>
    </row>
    <row r="71" spans="2:6" x14ac:dyDescent="0.25">
      <c r="B71" s="144"/>
      <c r="C71" s="82" t="s">
        <v>4</v>
      </c>
      <c r="D71" s="85">
        <v>1977</v>
      </c>
      <c r="E71" s="45">
        <v>150</v>
      </c>
      <c r="F71" s="111">
        <f t="shared" si="6"/>
        <v>7.5872534142640363E-2</v>
      </c>
    </row>
    <row r="72" spans="2:6" x14ac:dyDescent="0.25">
      <c r="B72" s="144"/>
      <c r="C72" s="82" t="s">
        <v>5</v>
      </c>
      <c r="D72" s="85">
        <v>1275</v>
      </c>
      <c r="E72" s="45">
        <v>81</v>
      </c>
      <c r="F72" s="111">
        <f t="shared" si="6"/>
        <v>6.3529411764705876E-2</v>
      </c>
    </row>
    <row r="73" spans="2:6" x14ac:dyDescent="0.25">
      <c r="B73" s="144"/>
      <c r="C73" s="82" t="s">
        <v>6</v>
      </c>
      <c r="D73" s="85">
        <v>1522</v>
      </c>
      <c r="E73" s="45">
        <v>90</v>
      </c>
      <c r="F73" s="111">
        <f t="shared" si="6"/>
        <v>5.9132720105124839E-2</v>
      </c>
    </row>
    <row r="74" spans="2:6" x14ac:dyDescent="0.25">
      <c r="B74" s="144"/>
      <c r="C74" s="82" t="s">
        <v>7</v>
      </c>
      <c r="D74" s="85">
        <v>1401</v>
      </c>
      <c r="E74" s="45">
        <v>94</v>
      </c>
      <c r="F74" s="111">
        <f t="shared" si="6"/>
        <v>6.7094932191291937E-2</v>
      </c>
    </row>
    <row r="75" spans="2:6" x14ac:dyDescent="0.25">
      <c r="B75" s="145"/>
      <c r="C75" s="83" t="s">
        <v>32</v>
      </c>
      <c r="D75" s="86">
        <v>7930</v>
      </c>
      <c r="E75" s="48">
        <v>505</v>
      </c>
      <c r="F75" s="112">
        <f t="shared" si="6"/>
        <v>6.3682219419924344E-2</v>
      </c>
    </row>
    <row r="76" spans="2:6" x14ac:dyDescent="0.25">
      <c r="B76" s="143" t="s">
        <v>66</v>
      </c>
      <c r="C76" s="81" t="s">
        <v>3</v>
      </c>
      <c r="D76" s="84">
        <v>1727</v>
      </c>
      <c r="E76" s="49">
        <v>92</v>
      </c>
      <c r="F76" s="111">
        <f t="shared" si="5"/>
        <v>5.3271569195136072E-2</v>
      </c>
    </row>
    <row r="77" spans="2:6" x14ac:dyDescent="0.25">
      <c r="B77" s="144"/>
      <c r="C77" s="82" t="s">
        <v>4</v>
      </c>
      <c r="D77" s="85">
        <v>1943</v>
      </c>
      <c r="E77" s="45">
        <v>147</v>
      </c>
      <c r="F77" s="111">
        <f t="shared" si="5"/>
        <v>7.5656201749871338E-2</v>
      </c>
    </row>
    <row r="78" spans="2:6" x14ac:dyDescent="0.25">
      <c r="B78" s="144"/>
      <c r="C78" s="82" t="s">
        <v>5</v>
      </c>
      <c r="D78" s="85">
        <v>1241</v>
      </c>
      <c r="E78" s="45">
        <v>76</v>
      </c>
      <c r="F78" s="111">
        <f t="shared" si="5"/>
        <v>6.1240934730056408E-2</v>
      </c>
    </row>
    <row r="79" spans="2:6" x14ac:dyDescent="0.25">
      <c r="B79" s="144"/>
      <c r="C79" s="82" t="s">
        <v>6</v>
      </c>
      <c r="D79" s="85">
        <v>1511</v>
      </c>
      <c r="E79" s="45">
        <v>92</v>
      </c>
      <c r="F79" s="111">
        <f t="shared" si="5"/>
        <v>6.0886829913964262E-2</v>
      </c>
    </row>
    <row r="80" spans="2:6" x14ac:dyDescent="0.25">
      <c r="B80" s="144"/>
      <c r="C80" s="82" t="s">
        <v>7</v>
      </c>
      <c r="D80" s="85">
        <v>1395</v>
      </c>
      <c r="E80" s="45">
        <v>89</v>
      </c>
      <c r="F80" s="111">
        <f t="shared" si="5"/>
        <v>6.3799283154121866E-2</v>
      </c>
    </row>
    <row r="81" spans="2:6" x14ac:dyDescent="0.25">
      <c r="B81" s="145"/>
      <c r="C81" s="83" t="s">
        <v>32</v>
      </c>
      <c r="D81" s="86">
        <v>7818</v>
      </c>
      <c r="E81" s="48">
        <v>496</v>
      </c>
      <c r="F81" s="112">
        <f t="shared" si="5"/>
        <v>6.3443335891532365E-2</v>
      </c>
    </row>
    <row r="82" spans="2:6" x14ac:dyDescent="0.25">
      <c r="B82" s="143" t="s">
        <v>68</v>
      </c>
      <c r="C82" s="81" t="s">
        <v>3</v>
      </c>
      <c r="D82" s="84">
        <v>1703</v>
      </c>
      <c r="E82" s="49">
        <v>89</v>
      </c>
      <c r="F82" s="111">
        <f t="shared" si="5"/>
        <v>5.2260716382853789E-2</v>
      </c>
    </row>
    <row r="83" spans="2:6" x14ac:dyDescent="0.25">
      <c r="B83" s="144"/>
      <c r="C83" s="82" t="s">
        <v>4</v>
      </c>
      <c r="D83" s="85">
        <v>1920</v>
      </c>
      <c r="E83" s="45">
        <v>147</v>
      </c>
      <c r="F83" s="111">
        <f t="shared" si="5"/>
        <v>7.6562500000000006E-2</v>
      </c>
    </row>
    <row r="84" spans="2:6" x14ac:dyDescent="0.25">
      <c r="B84" s="144"/>
      <c r="C84" s="82" t="s">
        <v>5</v>
      </c>
      <c r="D84" s="85">
        <v>1231</v>
      </c>
      <c r="E84" s="45">
        <v>77</v>
      </c>
      <c r="F84" s="111">
        <f t="shared" si="5"/>
        <v>6.2550771730300575E-2</v>
      </c>
    </row>
    <row r="85" spans="2:6" x14ac:dyDescent="0.25">
      <c r="B85" s="144"/>
      <c r="C85" s="82" t="s">
        <v>6</v>
      </c>
      <c r="D85" s="85">
        <v>1506</v>
      </c>
      <c r="E85" s="45">
        <v>87</v>
      </c>
      <c r="F85" s="111">
        <f t="shared" si="5"/>
        <v>5.7768924302788842E-2</v>
      </c>
    </row>
    <row r="86" spans="2:6" x14ac:dyDescent="0.25">
      <c r="B86" s="144"/>
      <c r="C86" s="82" t="s">
        <v>7</v>
      </c>
      <c r="D86" s="85">
        <v>1382</v>
      </c>
      <c r="E86" s="45">
        <v>81</v>
      </c>
      <c r="F86" s="111">
        <f t="shared" si="5"/>
        <v>5.8610709117221417E-2</v>
      </c>
    </row>
    <row r="87" spans="2:6" x14ac:dyDescent="0.25">
      <c r="B87" s="145"/>
      <c r="C87" s="83" t="s">
        <v>32</v>
      </c>
      <c r="D87" s="86">
        <v>7742</v>
      </c>
      <c r="E87" s="48">
        <v>481</v>
      </c>
      <c r="F87" s="112">
        <f t="shared" si="5"/>
        <v>6.2128648927925599E-2</v>
      </c>
    </row>
    <row r="88" spans="2:6" x14ac:dyDescent="0.25">
      <c r="B88" s="43"/>
      <c r="C88" s="44"/>
      <c r="D88" s="45"/>
      <c r="E88" s="45"/>
      <c r="F88" s="42"/>
    </row>
    <row r="89" spans="2:6" ht="120" customHeight="1" x14ac:dyDescent="0.25">
      <c r="B89" s="146" t="s">
        <v>63</v>
      </c>
      <c r="C89" s="146"/>
      <c r="D89" s="146"/>
      <c r="E89" s="146"/>
      <c r="F89" s="146"/>
    </row>
    <row r="90" spans="2:6" x14ac:dyDescent="0.25">
      <c r="B90" s="43"/>
      <c r="C90" s="44"/>
      <c r="D90" s="45"/>
      <c r="E90" s="45"/>
      <c r="F90" s="42"/>
    </row>
    <row r="91" spans="2:6" hidden="1" x14ac:dyDescent="0.25"/>
    <row r="92" spans="2:6" x14ac:dyDescent="0.25"/>
  </sheetData>
  <mergeCells count="16">
    <mergeCell ref="B82:B87"/>
    <mergeCell ref="B89:F89"/>
    <mergeCell ref="B2:F2"/>
    <mergeCell ref="B4:B9"/>
    <mergeCell ref="B10:B15"/>
    <mergeCell ref="B16:B21"/>
    <mergeCell ref="B22:B27"/>
    <mergeCell ref="B28:B33"/>
    <mergeCell ref="B34:B39"/>
    <mergeCell ref="B40:B45"/>
    <mergeCell ref="B46:B51"/>
    <mergeCell ref="B52:B57"/>
    <mergeCell ref="B58:B63"/>
    <mergeCell ref="B76:B81"/>
    <mergeCell ref="B64:B69"/>
    <mergeCell ref="B70:B75"/>
  </mergeCells>
  <pageMargins left="0.23622047244094491" right="0.23622047244094491" top="0.74803149606299213" bottom="0.74803149606299213" header="0.31496062992125984" footer="0.31496062992125984"/>
  <pageSetup paperSize="9" scale="80" orientation="portrait" r:id="rId1"/>
  <rowBreaks count="1" manualBreakCount="1">
    <brk id="45" max="5"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Y94"/>
  <sheetViews>
    <sheetView zoomScale="70" zoomScaleNormal="70" workbookViewId="0">
      <selection activeCell="B2" sqref="B2:F2"/>
    </sheetView>
  </sheetViews>
  <sheetFormatPr defaultColWidth="0" defaultRowHeight="15" customHeight="1" zeroHeight="1" x14ac:dyDescent="0.25"/>
  <cols>
    <col min="1" max="1" width="2.85546875" style="4" customWidth="1"/>
    <col min="2" max="2" width="10.7109375" style="4" bestFit="1" customWidth="1"/>
    <col min="3" max="3" width="21.85546875" style="4" customWidth="1"/>
    <col min="4" max="4" width="26.28515625" style="54" bestFit="1" customWidth="1"/>
    <col min="5" max="5" width="31" style="54" bestFit="1" customWidth="1"/>
    <col min="6" max="6" width="30.140625" style="54" customWidth="1"/>
    <col min="7" max="7" width="25.7109375" style="4" customWidth="1"/>
    <col min="8" max="24" width="9.140625" style="4" customWidth="1"/>
    <col min="25" max="25" width="0" style="4" hidden="1" customWidth="1"/>
    <col min="26" max="16384" width="9.140625" style="4" hidden="1"/>
  </cols>
  <sheetData>
    <row r="1" spans="2:6" ht="15" customHeight="1" x14ac:dyDescent="0.25">
      <c r="D1" s="73"/>
      <c r="E1" s="73"/>
      <c r="F1" s="73"/>
    </row>
    <row r="2" spans="2:6" ht="30" customHeight="1" x14ac:dyDescent="0.25">
      <c r="B2" s="147" t="s">
        <v>69</v>
      </c>
      <c r="C2" s="148"/>
      <c r="D2" s="148"/>
      <c r="E2" s="148"/>
      <c r="F2" s="149"/>
    </row>
    <row r="3" spans="2:6" ht="114" customHeight="1" x14ac:dyDescent="0.25">
      <c r="B3" s="79" t="s">
        <v>38</v>
      </c>
      <c r="C3" s="114" t="s">
        <v>59</v>
      </c>
      <c r="D3" s="87" t="s">
        <v>54</v>
      </c>
      <c r="E3" s="6" t="s">
        <v>47</v>
      </c>
      <c r="F3" s="87" t="s">
        <v>57</v>
      </c>
    </row>
    <row r="4" spans="2:6" ht="15" customHeight="1" x14ac:dyDescent="0.25">
      <c r="B4" s="150" t="s">
        <v>8</v>
      </c>
      <c r="C4" s="81" t="s">
        <v>3</v>
      </c>
      <c r="D4" s="84">
        <v>2101</v>
      </c>
      <c r="E4" s="47">
        <v>401</v>
      </c>
      <c r="F4" s="110">
        <f>E4/D4</f>
        <v>0.19086149452641599</v>
      </c>
    </row>
    <row r="5" spans="2:6" x14ac:dyDescent="0.25">
      <c r="B5" s="151"/>
      <c r="C5" s="82" t="s">
        <v>4</v>
      </c>
      <c r="D5" s="85">
        <v>2202</v>
      </c>
      <c r="E5" s="45">
        <v>470</v>
      </c>
      <c r="F5" s="111">
        <f t="shared" ref="F5:F39" si="0">E5/D5</f>
        <v>0.2134423251589464</v>
      </c>
    </row>
    <row r="6" spans="2:6" x14ac:dyDescent="0.25">
      <c r="B6" s="151"/>
      <c r="C6" s="82" t="s">
        <v>5</v>
      </c>
      <c r="D6" s="85">
        <v>1468</v>
      </c>
      <c r="E6" s="45">
        <v>334</v>
      </c>
      <c r="F6" s="111">
        <f t="shared" si="0"/>
        <v>0.22752043596730245</v>
      </c>
    </row>
    <row r="7" spans="2:6" x14ac:dyDescent="0.25">
      <c r="B7" s="151"/>
      <c r="C7" s="82" t="s">
        <v>6</v>
      </c>
      <c r="D7" s="85">
        <v>1792</v>
      </c>
      <c r="E7" s="45">
        <v>336</v>
      </c>
      <c r="F7" s="111">
        <f t="shared" si="0"/>
        <v>0.1875</v>
      </c>
    </row>
    <row r="8" spans="2:6" x14ac:dyDescent="0.25">
      <c r="B8" s="151"/>
      <c r="C8" s="82" t="s">
        <v>7</v>
      </c>
      <c r="D8" s="85">
        <v>1463</v>
      </c>
      <c r="E8" s="45">
        <v>336</v>
      </c>
      <c r="F8" s="111">
        <f t="shared" si="0"/>
        <v>0.22966507177033493</v>
      </c>
    </row>
    <row r="9" spans="2:6" ht="15" customHeight="1" x14ac:dyDescent="0.25">
      <c r="B9" s="152"/>
      <c r="C9" s="83" t="s">
        <v>32</v>
      </c>
      <c r="D9" s="86">
        <v>9061</v>
      </c>
      <c r="E9" s="48">
        <v>1875</v>
      </c>
      <c r="F9" s="111">
        <f t="shared" si="0"/>
        <v>0.2069308023396976</v>
      </c>
    </row>
    <row r="10" spans="2:6" x14ac:dyDescent="0.25">
      <c r="B10" s="150" t="s">
        <v>9</v>
      </c>
      <c r="C10" s="81" t="s">
        <v>3</v>
      </c>
      <c r="D10" s="84">
        <v>2110</v>
      </c>
      <c r="E10" s="47">
        <v>396</v>
      </c>
      <c r="F10" s="110">
        <f t="shared" si="0"/>
        <v>0.18767772511848341</v>
      </c>
    </row>
    <row r="11" spans="2:6" x14ac:dyDescent="0.25">
      <c r="B11" s="151"/>
      <c r="C11" s="82" t="s">
        <v>4</v>
      </c>
      <c r="D11" s="85">
        <v>2176</v>
      </c>
      <c r="E11" s="45">
        <v>455</v>
      </c>
      <c r="F11" s="111">
        <f t="shared" si="0"/>
        <v>0.20909926470588236</v>
      </c>
    </row>
    <row r="12" spans="2:6" x14ac:dyDescent="0.25">
      <c r="B12" s="151"/>
      <c r="C12" s="82" t="s">
        <v>5</v>
      </c>
      <c r="D12" s="85">
        <v>1461</v>
      </c>
      <c r="E12" s="45">
        <v>324</v>
      </c>
      <c r="F12" s="111">
        <f t="shared" si="0"/>
        <v>0.22176591375770022</v>
      </c>
    </row>
    <row r="13" spans="2:6" x14ac:dyDescent="0.25">
      <c r="B13" s="151"/>
      <c r="C13" s="82" t="s">
        <v>6</v>
      </c>
      <c r="D13" s="85">
        <v>1760</v>
      </c>
      <c r="E13" s="45">
        <v>330</v>
      </c>
      <c r="F13" s="111">
        <f t="shared" si="0"/>
        <v>0.1875</v>
      </c>
    </row>
    <row r="14" spans="2:6" ht="15" customHeight="1" x14ac:dyDescent="0.25">
      <c r="B14" s="151"/>
      <c r="C14" s="82" t="s">
        <v>7</v>
      </c>
      <c r="D14" s="85">
        <v>1452</v>
      </c>
      <c r="E14" s="45">
        <v>336</v>
      </c>
      <c r="F14" s="111">
        <f t="shared" si="0"/>
        <v>0.23140495867768596</v>
      </c>
    </row>
    <row r="15" spans="2:6" x14ac:dyDescent="0.25">
      <c r="B15" s="152"/>
      <c r="C15" s="83" t="s">
        <v>32</v>
      </c>
      <c r="D15" s="86">
        <v>8984</v>
      </c>
      <c r="E15" s="48">
        <v>1841</v>
      </c>
      <c r="F15" s="112">
        <f t="shared" si="0"/>
        <v>0.20491985752448799</v>
      </c>
    </row>
    <row r="16" spans="2:6" x14ac:dyDescent="0.25">
      <c r="B16" s="150" t="s">
        <v>10</v>
      </c>
      <c r="C16" s="81" t="s">
        <v>3</v>
      </c>
      <c r="D16" s="84">
        <v>2037</v>
      </c>
      <c r="E16" s="47">
        <v>387</v>
      </c>
      <c r="F16" s="110">
        <f t="shared" si="0"/>
        <v>0.18998527245949925</v>
      </c>
    </row>
    <row r="17" spans="2:6" x14ac:dyDescent="0.25">
      <c r="B17" s="151"/>
      <c r="C17" s="82" t="s">
        <v>4</v>
      </c>
      <c r="D17" s="85">
        <v>2124</v>
      </c>
      <c r="E17" s="45">
        <v>431</v>
      </c>
      <c r="F17" s="111">
        <f t="shared" si="0"/>
        <v>0.20291902071563089</v>
      </c>
    </row>
    <row r="18" spans="2:6" x14ac:dyDescent="0.25">
      <c r="B18" s="151"/>
      <c r="C18" s="82" t="s">
        <v>5</v>
      </c>
      <c r="D18" s="85">
        <v>1389</v>
      </c>
      <c r="E18" s="45">
        <v>315</v>
      </c>
      <c r="F18" s="111">
        <f t="shared" si="0"/>
        <v>0.22678185745140389</v>
      </c>
    </row>
    <row r="19" spans="2:6" ht="15" customHeight="1" x14ac:dyDescent="0.25">
      <c r="B19" s="151"/>
      <c r="C19" s="82" t="s">
        <v>6</v>
      </c>
      <c r="D19" s="85">
        <v>1695</v>
      </c>
      <c r="E19" s="45">
        <v>312</v>
      </c>
      <c r="F19" s="111">
        <f t="shared" si="0"/>
        <v>0.18407079646017699</v>
      </c>
    </row>
    <row r="20" spans="2:6" x14ac:dyDescent="0.25">
      <c r="B20" s="151"/>
      <c r="C20" s="82" t="s">
        <v>7</v>
      </c>
      <c r="D20" s="85">
        <v>1408</v>
      </c>
      <c r="E20" s="45">
        <v>317</v>
      </c>
      <c r="F20" s="111">
        <f t="shared" si="0"/>
        <v>0.22514204545454544</v>
      </c>
    </row>
    <row r="21" spans="2:6" x14ac:dyDescent="0.25">
      <c r="B21" s="152"/>
      <c r="C21" s="83" t="s">
        <v>32</v>
      </c>
      <c r="D21" s="86">
        <v>8670</v>
      </c>
      <c r="E21" s="48">
        <v>1762</v>
      </c>
      <c r="F21" s="112">
        <f t="shared" si="0"/>
        <v>0.20322952710495962</v>
      </c>
    </row>
    <row r="22" spans="2:6" x14ac:dyDescent="0.25">
      <c r="B22" s="150" t="s">
        <v>11</v>
      </c>
      <c r="C22" s="81" t="s">
        <v>3</v>
      </c>
      <c r="D22" s="84">
        <v>2006</v>
      </c>
      <c r="E22" s="47">
        <v>370</v>
      </c>
      <c r="F22" s="110">
        <f t="shared" si="0"/>
        <v>0.18444666001994017</v>
      </c>
    </row>
    <row r="23" spans="2:6" x14ac:dyDescent="0.25">
      <c r="B23" s="151"/>
      <c r="C23" s="82" t="s">
        <v>4</v>
      </c>
      <c r="D23" s="85">
        <v>2099</v>
      </c>
      <c r="E23" s="45">
        <v>422</v>
      </c>
      <c r="F23" s="111">
        <f t="shared" si="0"/>
        <v>0.20104811815150073</v>
      </c>
    </row>
    <row r="24" spans="2:6" ht="15" customHeight="1" x14ac:dyDescent="0.25">
      <c r="B24" s="151"/>
      <c r="C24" s="82" t="s">
        <v>5</v>
      </c>
      <c r="D24" s="85">
        <v>1375</v>
      </c>
      <c r="E24" s="45">
        <v>296</v>
      </c>
      <c r="F24" s="111">
        <f t="shared" si="0"/>
        <v>0.21527272727272728</v>
      </c>
    </row>
    <row r="25" spans="2:6" x14ac:dyDescent="0.25">
      <c r="B25" s="151"/>
      <c r="C25" s="82" t="s">
        <v>6</v>
      </c>
      <c r="D25" s="85">
        <v>1691</v>
      </c>
      <c r="E25" s="45">
        <v>307</v>
      </c>
      <c r="F25" s="111">
        <f t="shared" si="0"/>
        <v>0.18154937906564164</v>
      </c>
    </row>
    <row r="26" spans="2:6" x14ac:dyDescent="0.25">
      <c r="B26" s="151"/>
      <c r="C26" s="82" t="s">
        <v>7</v>
      </c>
      <c r="D26" s="85">
        <v>1388</v>
      </c>
      <c r="E26" s="45">
        <v>301</v>
      </c>
      <c r="F26" s="111">
        <f t="shared" si="0"/>
        <v>0.21685878962536023</v>
      </c>
    </row>
    <row r="27" spans="2:6" x14ac:dyDescent="0.25">
      <c r="B27" s="152"/>
      <c r="C27" s="83" t="s">
        <v>32</v>
      </c>
      <c r="D27" s="86">
        <v>8570</v>
      </c>
      <c r="E27" s="48">
        <v>1696</v>
      </c>
      <c r="F27" s="112">
        <f t="shared" si="0"/>
        <v>0.19789964994165693</v>
      </c>
    </row>
    <row r="28" spans="2:6" x14ac:dyDescent="0.25">
      <c r="B28" s="150" t="s">
        <v>12</v>
      </c>
      <c r="C28" s="81" t="s">
        <v>3</v>
      </c>
      <c r="D28" s="84">
        <v>1954</v>
      </c>
      <c r="E28" s="49">
        <v>344</v>
      </c>
      <c r="F28" s="110">
        <f t="shared" si="0"/>
        <v>0.17604912998976457</v>
      </c>
    </row>
    <row r="29" spans="2:6" ht="15" customHeight="1" x14ac:dyDescent="0.25">
      <c r="B29" s="151"/>
      <c r="C29" s="82" t="s">
        <v>4</v>
      </c>
      <c r="D29" s="85">
        <v>2055</v>
      </c>
      <c r="E29" s="45">
        <v>413</v>
      </c>
      <c r="F29" s="111">
        <f t="shared" si="0"/>
        <v>0.20097323600973235</v>
      </c>
    </row>
    <row r="30" spans="2:6" x14ac:dyDescent="0.25">
      <c r="B30" s="151"/>
      <c r="C30" s="82" t="s">
        <v>5</v>
      </c>
      <c r="D30" s="85">
        <v>1352</v>
      </c>
      <c r="E30" s="45">
        <v>291</v>
      </c>
      <c r="F30" s="111">
        <f t="shared" si="0"/>
        <v>0.21523668639053253</v>
      </c>
    </row>
    <row r="31" spans="2:6" x14ac:dyDescent="0.25">
      <c r="B31" s="151"/>
      <c r="C31" s="82" t="s">
        <v>6</v>
      </c>
      <c r="D31" s="85">
        <v>1657</v>
      </c>
      <c r="E31" s="45">
        <v>293</v>
      </c>
      <c r="F31" s="111">
        <f t="shared" si="0"/>
        <v>0.17682558841279419</v>
      </c>
    </row>
    <row r="32" spans="2:6" x14ac:dyDescent="0.25">
      <c r="B32" s="151"/>
      <c r="C32" s="82" t="s">
        <v>7</v>
      </c>
      <c r="D32" s="85">
        <v>1381</v>
      </c>
      <c r="E32" s="45">
        <v>307</v>
      </c>
      <c r="F32" s="111">
        <f t="shared" si="0"/>
        <v>0.22230267921795799</v>
      </c>
    </row>
    <row r="33" spans="2:7" x14ac:dyDescent="0.25">
      <c r="B33" s="152"/>
      <c r="C33" s="83" t="s">
        <v>32</v>
      </c>
      <c r="D33" s="86">
        <v>8403</v>
      </c>
      <c r="E33" s="48">
        <v>1648</v>
      </c>
      <c r="F33" s="112">
        <f t="shared" si="0"/>
        <v>0.19612043317862668</v>
      </c>
    </row>
    <row r="34" spans="2:7" ht="15" customHeight="1" x14ac:dyDescent="0.25">
      <c r="B34" s="150" t="s">
        <v>13</v>
      </c>
      <c r="C34" s="81" t="s">
        <v>3</v>
      </c>
      <c r="D34" s="84">
        <v>1916</v>
      </c>
      <c r="E34" s="49">
        <v>320</v>
      </c>
      <c r="F34" s="110">
        <f t="shared" si="0"/>
        <v>0.16701461377870563</v>
      </c>
      <c r="G34" s="41"/>
    </row>
    <row r="35" spans="2:7" x14ac:dyDescent="0.25">
      <c r="B35" s="151"/>
      <c r="C35" s="82" t="s">
        <v>4</v>
      </c>
      <c r="D35" s="85">
        <v>2011</v>
      </c>
      <c r="E35" s="45">
        <v>398</v>
      </c>
      <c r="F35" s="111">
        <f t="shared" si="0"/>
        <v>0.19791148682247639</v>
      </c>
      <c r="G35" s="41"/>
    </row>
    <row r="36" spans="2:7" x14ac:dyDescent="0.25">
      <c r="B36" s="151"/>
      <c r="C36" s="82" t="s">
        <v>5</v>
      </c>
      <c r="D36" s="85">
        <v>1331</v>
      </c>
      <c r="E36" s="45">
        <v>269</v>
      </c>
      <c r="F36" s="111">
        <f t="shared" si="0"/>
        <v>0.20210368144252441</v>
      </c>
      <c r="G36" s="41"/>
    </row>
    <row r="37" spans="2:7" x14ac:dyDescent="0.25">
      <c r="B37" s="151"/>
      <c r="C37" s="82" t="s">
        <v>6</v>
      </c>
      <c r="D37" s="85">
        <v>1608</v>
      </c>
      <c r="E37" s="45">
        <v>277</v>
      </c>
      <c r="F37" s="111">
        <f t="shared" si="0"/>
        <v>0.17226368159203981</v>
      </c>
      <c r="G37" s="41"/>
    </row>
    <row r="38" spans="2:7" x14ac:dyDescent="0.25">
      <c r="B38" s="151"/>
      <c r="C38" s="82" t="s">
        <v>7</v>
      </c>
      <c r="D38" s="85">
        <v>1376</v>
      </c>
      <c r="E38" s="45">
        <v>280</v>
      </c>
      <c r="F38" s="111">
        <f t="shared" si="0"/>
        <v>0.20348837209302326</v>
      </c>
      <c r="G38" s="41"/>
    </row>
    <row r="39" spans="2:7" x14ac:dyDescent="0.25">
      <c r="B39" s="152"/>
      <c r="C39" s="83" t="s">
        <v>32</v>
      </c>
      <c r="D39" s="86">
        <v>8242</v>
      </c>
      <c r="E39" s="48">
        <v>1544</v>
      </c>
      <c r="F39" s="112">
        <f t="shared" si="0"/>
        <v>0.18733317156030091</v>
      </c>
      <c r="G39" s="41"/>
    </row>
    <row r="40" spans="2:7" x14ac:dyDescent="0.25">
      <c r="B40" s="150" t="s">
        <v>27</v>
      </c>
      <c r="C40" s="81" t="s">
        <v>3</v>
      </c>
      <c r="D40" s="84">
        <v>1970</v>
      </c>
      <c r="E40" s="49">
        <v>313</v>
      </c>
      <c r="F40" s="110">
        <f>E40/D40</f>
        <v>0.15888324873096446</v>
      </c>
      <c r="G40" s="41"/>
    </row>
    <row r="41" spans="2:7" x14ac:dyDescent="0.25">
      <c r="B41" s="151"/>
      <c r="C41" s="82" t="s">
        <v>4</v>
      </c>
      <c r="D41" s="85">
        <v>2075</v>
      </c>
      <c r="E41" s="45">
        <v>395</v>
      </c>
      <c r="F41" s="111">
        <f>E41/D41</f>
        <v>0.19036144578313252</v>
      </c>
      <c r="G41" s="41"/>
    </row>
    <row r="42" spans="2:7" x14ac:dyDescent="0.25">
      <c r="B42" s="151"/>
      <c r="C42" s="82" t="s">
        <v>5</v>
      </c>
      <c r="D42" s="85">
        <v>1366</v>
      </c>
      <c r="E42" s="45">
        <v>254</v>
      </c>
      <c r="F42" s="111">
        <f>E42/D42</f>
        <v>0.18594436310395315</v>
      </c>
    </row>
    <row r="43" spans="2:7" x14ac:dyDescent="0.25">
      <c r="B43" s="151"/>
      <c r="C43" s="82" t="s">
        <v>6</v>
      </c>
      <c r="D43" s="85">
        <v>1613</v>
      </c>
      <c r="E43" s="45">
        <v>268</v>
      </c>
      <c r="F43" s="111">
        <f>E43/D43</f>
        <v>0.1661500309981401</v>
      </c>
    </row>
    <row r="44" spans="2:7" x14ac:dyDescent="0.25">
      <c r="B44" s="151"/>
      <c r="C44" s="82" t="s">
        <v>7</v>
      </c>
      <c r="D44" s="85">
        <v>1423</v>
      </c>
      <c r="E44" s="45">
        <v>277</v>
      </c>
      <c r="F44" s="111">
        <f t="shared" ref="F44" si="1">E44/D44</f>
        <v>0.19465917076598735</v>
      </c>
    </row>
    <row r="45" spans="2:7" x14ac:dyDescent="0.25">
      <c r="B45" s="152"/>
      <c r="C45" s="83" t="s">
        <v>32</v>
      </c>
      <c r="D45" s="86">
        <v>8449</v>
      </c>
      <c r="E45" s="48">
        <v>1507</v>
      </c>
      <c r="F45" s="112">
        <f>E45/D45</f>
        <v>0.17836430346786603</v>
      </c>
    </row>
    <row r="46" spans="2:7" x14ac:dyDescent="0.25">
      <c r="B46" s="150" t="s">
        <v>37</v>
      </c>
      <c r="C46" s="81" t="s">
        <v>3</v>
      </c>
      <c r="D46" s="84">
        <v>1899</v>
      </c>
      <c r="E46" s="49">
        <v>282</v>
      </c>
      <c r="F46" s="111">
        <f t="shared" ref="F46:F51" si="2">E46/D46</f>
        <v>0.14849921011058451</v>
      </c>
    </row>
    <row r="47" spans="2:7" x14ac:dyDescent="0.25">
      <c r="B47" s="151"/>
      <c r="C47" s="82" t="s">
        <v>4</v>
      </c>
      <c r="D47" s="85">
        <v>2085</v>
      </c>
      <c r="E47" s="45">
        <v>379</v>
      </c>
      <c r="F47" s="111">
        <f t="shared" si="2"/>
        <v>0.18177458033573141</v>
      </c>
    </row>
    <row r="48" spans="2:7" x14ac:dyDescent="0.25">
      <c r="B48" s="151"/>
      <c r="C48" s="82" t="s">
        <v>5</v>
      </c>
      <c r="D48" s="85">
        <v>1394</v>
      </c>
      <c r="E48" s="45">
        <v>244</v>
      </c>
      <c r="F48" s="111">
        <f t="shared" si="2"/>
        <v>0.17503586800573889</v>
      </c>
    </row>
    <row r="49" spans="2:6" x14ac:dyDescent="0.25">
      <c r="B49" s="151"/>
      <c r="C49" s="82" t="s">
        <v>6</v>
      </c>
      <c r="D49" s="85">
        <v>1600</v>
      </c>
      <c r="E49" s="45">
        <v>251</v>
      </c>
      <c r="F49" s="111">
        <f t="shared" si="2"/>
        <v>0.15687499999999999</v>
      </c>
    </row>
    <row r="50" spans="2:6" x14ac:dyDescent="0.25">
      <c r="B50" s="151"/>
      <c r="C50" s="82" t="s">
        <v>7</v>
      </c>
      <c r="D50" s="85">
        <v>1417</v>
      </c>
      <c r="E50" s="45">
        <v>267</v>
      </c>
      <c r="F50" s="111">
        <f t="shared" si="2"/>
        <v>0.18842625264643614</v>
      </c>
    </row>
    <row r="51" spans="2:6" x14ac:dyDescent="0.25">
      <c r="B51" s="152"/>
      <c r="C51" s="83" t="s">
        <v>32</v>
      </c>
      <c r="D51" s="86">
        <v>8397</v>
      </c>
      <c r="E51" s="48">
        <v>1423</v>
      </c>
      <c r="F51" s="112">
        <f t="shared" si="2"/>
        <v>0.16946528522091223</v>
      </c>
    </row>
    <row r="52" spans="2:6" x14ac:dyDescent="0.25">
      <c r="B52" s="150" t="s">
        <v>39</v>
      </c>
      <c r="C52" s="81" t="s">
        <v>3</v>
      </c>
      <c r="D52" s="84">
        <v>1853</v>
      </c>
      <c r="E52" s="49">
        <v>276</v>
      </c>
      <c r="F52" s="111">
        <f t="shared" ref="F52:F75" si="3">E52/D52</f>
        <v>0.14894765245547761</v>
      </c>
    </row>
    <row r="53" spans="2:6" x14ac:dyDescent="0.25">
      <c r="B53" s="151"/>
      <c r="C53" s="82" t="s">
        <v>4</v>
      </c>
      <c r="D53" s="85">
        <v>2049</v>
      </c>
      <c r="E53" s="45">
        <v>355</v>
      </c>
      <c r="F53" s="111">
        <f t="shared" si="3"/>
        <v>0.17325524646168863</v>
      </c>
    </row>
    <row r="54" spans="2:6" x14ac:dyDescent="0.25">
      <c r="B54" s="151"/>
      <c r="C54" s="82" t="s">
        <v>5</v>
      </c>
      <c r="D54" s="85">
        <v>1369</v>
      </c>
      <c r="E54" s="45">
        <v>239</v>
      </c>
      <c r="F54" s="111">
        <f t="shared" si="3"/>
        <v>0.17457998539079619</v>
      </c>
    </row>
    <row r="55" spans="2:6" x14ac:dyDescent="0.25">
      <c r="B55" s="151"/>
      <c r="C55" s="82" t="s">
        <v>6</v>
      </c>
      <c r="D55" s="85">
        <v>1572</v>
      </c>
      <c r="E55" s="45">
        <v>228</v>
      </c>
      <c r="F55" s="111">
        <f t="shared" si="3"/>
        <v>0.14503816793893129</v>
      </c>
    </row>
    <row r="56" spans="2:6" x14ac:dyDescent="0.25">
      <c r="B56" s="151"/>
      <c r="C56" s="82" t="s">
        <v>7</v>
      </c>
      <c r="D56" s="85">
        <v>1396</v>
      </c>
      <c r="E56" s="45">
        <v>259</v>
      </c>
      <c r="F56" s="111">
        <f t="shared" si="3"/>
        <v>0.18553008595988538</v>
      </c>
    </row>
    <row r="57" spans="2:6" x14ac:dyDescent="0.25">
      <c r="B57" s="152"/>
      <c r="C57" s="83" t="s">
        <v>32</v>
      </c>
      <c r="D57" s="86">
        <v>8240</v>
      </c>
      <c r="E57" s="48">
        <v>1357</v>
      </c>
      <c r="F57" s="112">
        <f t="shared" si="3"/>
        <v>0.16468446601941747</v>
      </c>
    </row>
    <row r="58" spans="2:6" x14ac:dyDescent="0.25">
      <c r="B58" s="150" t="s">
        <v>40</v>
      </c>
      <c r="C58" s="81" t="s">
        <v>3</v>
      </c>
      <c r="D58" s="84">
        <v>1814</v>
      </c>
      <c r="E58" s="49">
        <v>253</v>
      </c>
      <c r="F58" s="111">
        <f t="shared" si="3"/>
        <v>0.13947078280044101</v>
      </c>
    </row>
    <row r="59" spans="2:6" x14ac:dyDescent="0.25">
      <c r="B59" s="151"/>
      <c r="C59" s="82" t="s">
        <v>4</v>
      </c>
      <c r="D59" s="85">
        <v>2008</v>
      </c>
      <c r="E59" s="45">
        <v>344</v>
      </c>
      <c r="F59" s="111">
        <f t="shared" si="3"/>
        <v>0.17131474103585656</v>
      </c>
    </row>
    <row r="60" spans="2:6" x14ac:dyDescent="0.25">
      <c r="B60" s="151"/>
      <c r="C60" s="82" t="s">
        <v>5</v>
      </c>
      <c r="D60" s="85">
        <v>1357</v>
      </c>
      <c r="E60" s="45">
        <v>224</v>
      </c>
      <c r="F60" s="111">
        <f t="shared" si="3"/>
        <v>0.16507000736919675</v>
      </c>
    </row>
    <row r="61" spans="2:6" x14ac:dyDescent="0.25">
      <c r="B61" s="151"/>
      <c r="C61" s="82" t="s">
        <v>6</v>
      </c>
      <c r="D61" s="85">
        <v>1537</v>
      </c>
      <c r="E61" s="45">
        <v>212</v>
      </c>
      <c r="F61" s="111">
        <f t="shared" si="3"/>
        <v>0.13793103448275862</v>
      </c>
    </row>
    <row r="62" spans="2:6" ht="15" customHeight="1" x14ac:dyDescent="0.25">
      <c r="B62" s="151"/>
      <c r="C62" s="82" t="s">
        <v>7</v>
      </c>
      <c r="D62" s="85">
        <v>1407</v>
      </c>
      <c r="E62" s="45">
        <v>253</v>
      </c>
      <c r="F62" s="111">
        <f t="shared" si="3"/>
        <v>0.17981520966595593</v>
      </c>
    </row>
    <row r="63" spans="2:6" ht="15" customHeight="1" x14ac:dyDescent="0.25">
      <c r="B63" s="152"/>
      <c r="C63" s="83" t="s">
        <v>32</v>
      </c>
      <c r="D63" s="86">
        <v>8123</v>
      </c>
      <c r="E63" s="48">
        <v>1286</v>
      </c>
      <c r="F63" s="112">
        <f t="shared" si="3"/>
        <v>0.15831589314292749</v>
      </c>
    </row>
    <row r="64" spans="2:6" ht="15" customHeight="1" x14ac:dyDescent="0.25">
      <c r="B64" s="143" t="s">
        <v>41</v>
      </c>
      <c r="C64" s="81" t="s">
        <v>3</v>
      </c>
      <c r="D64" s="84">
        <v>1786</v>
      </c>
      <c r="E64" s="49">
        <v>249</v>
      </c>
      <c r="F64" s="111">
        <f t="shared" si="3"/>
        <v>0.13941769316909294</v>
      </c>
    </row>
    <row r="65" spans="2:6" ht="15" customHeight="1" x14ac:dyDescent="0.25">
      <c r="B65" s="144"/>
      <c r="C65" s="82" t="s">
        <v>4</v>
      </c>
      <c r="D65" s="85">
        <v>1996</v>
      </c>
      <c r="E65" s="45">
        <v>336</v>
      </c>
      <c r="F65" s="111">
        <f t="shared" si="3"/>
        <v>0.16833667334669339</v>
      </c>
    </row>
    <row r="66" spans="2:6" ht="15" customHeight="1" x14ac:dyDescent="0.25">
      <c r="B66" s="144"/>
      <c r="C66" s="82" t="s">
        <v>5</v>
      </c>
      <c r="D66" s="85">
        <v>1342</v>
      </c>
      <c r="E66" s="45">
        <v>224</v>
      </c>
      <c r="F66" s="111">
        <f t="shared" si="3"/>
        <v>0.16691505216095381</v>
      </c>
    </row>
    <row r="67" spans="2:6" ht="15" customHeight="1" x14ac:dyDescent="0.25">
      <c r="B67" s="144"/>
      <c r="C67" s="82" t="s">
        <v>6</v>
      </c>
      <c r="D67" s="85">
        <v>1520</v>
      </c>
      <c r="E67" s="45">
        <v>206</v>
      </c>
      <c r="F67" s="111">
        <f t="shared" si="3"/>
        <v>0.13552631578947369</v>
      </c>
    </row>
    <row r="68" spans="2:6" ht="15" customHeight="1" x14ac:dyDescent="0.25">
      <c r="B68" s="144"/>
      <c r="C68" s="82" t="s">
        <v>7</v>
      </c>
      <c r="D68" s="85">
        <v>1372</v>
      </c>
      <c r="E68" s="45">
        <v>235</v>
      </c>
      <c r="F68" s="111">
        <f t="shared" si="3"/>
        <v>0.17128279883381925</v>
      </c>
    </row>
    <row r="69" spans="2:6" ht="15" customHeight="1" x14ac:dyDescent="0.25">
      <c r="B69" s="145"/>
      <c r="C69" s="83" t="s">
        <v>32</v>
      </c>
      <c r="D69" s="86">
        <v>8019</v>
      </c>
      <c r="E69" s="48">
        <v>1250</v>
      </c>
      <c r="F69" s="112">
        <f t="shared" si="3"/>
        <v>0.15587978550941514</v>
      </c>
    </row>
    <row r="70" spans="2:6" ht="15" customHeight="1" x14ac:dyDescent="0.25">
      <c r="B70" s="143" t="s">
        <v>58</v>
      </c>
      <c r="C70" s="81" t="s">
        <v>3</v>
      </c>
      <c r="D70" s="84">
        <v>1755</v>
      </c>
      <c r="E70" s="49">
        <v>227</v>
      </c>
      <c r="F70" s="111">
        <f>E70/D70</f>
        <v>0.12934472934472935</v>
      </c>
    </row>
    <row r="71" spans="2:6" ht="15" customHeight="1" x14ac:dyDescent="0.25">
      <c r="B71" s="144"/>
      <c r="C71" s="82" t="s">
        <v>4</v>
      </c>
      <c r="D71" s="85">
        <v>1977</v>
      </c>
      <c r="E71" s="45">
        <v>310</v>
      </c>
      <c r="F71" s="111">
        <f t="shared" si="3"/>
        <v>0.15680323722812342</v>
      </c>
    </row>
    <row r="72" spans="2:6" ht="15" customHeight="1" x14ac:dyDescent="0.25">
      <c r="B72" s="144"/>
      <c r="C72" s="82" t="s">
        <v>5</v>
      </c>
      <c r="D72" s="85">
        <v>1275</v>
      </c>
      <c r="E72" s="45">
        <v>201</v>
      </c>
      <c r="F72" s="111">
        <f t="shared" si="3"/>
        <v>0.15764705882352942</v>
      </c>
    </row>
    <row r="73" spans="2:6" ht="15" customHeight="1" x14ac:dyDescent="0.25">
      <c r="B73" s="144"/>
      <c r="C73" s="82" t="s">
        <v>6</v>
      </c>
      <c r="D73" s="85">
        <v>1522</v>
      </c>
      <c r="E73" s="45">
        <v>201</v>
      </c>
      <c r="F73" s="111">
        <f t="shared" si="3"/>
        <v>0.13206307490144548</v>
      </c>
    </row>
    <row r="74" spans="2:6" ht="15" customHeight="1" x14ac:dyDescent="0.25">
      <c r="B74" s="144"/>
      <c r="C74" s="82" t="s">
        <v>7</v>
      </c>
      <c r="D74" s="85">
        <v>1401</v>
      </c>
      <c r="E74" s="45">
        <v>235</v>
      </c>
      <c r="F74" s="111">
        <f t="shared" si="3"/>
        <v>0.16773733047822983</v>
      </c>
    </row>
    <row r="75" spans="2:6" ht="15" customHeight="1" x14ac:dyDescent="0.25">
      <c r="B75" s="145"/>
      <c r="C75" s="83" t="s">
        <v>32</v>
      </c>
      <c r="D75" s="86">
        <v>7930</v>
      </c>
      <c r="E75" s="48">
        <v>1174</v>
      </c>
      <c r="F75" s="112">
        <f t="shared" si="3"/>
        <v>0.1480453972257251</v>
      </c>
    </row>
    <row r="76" spans="2:6" ht="15" customHeight="1" x14ac:dyDescent="0.25">
      <c r="B76" s="143" t="s">
        <v>66</v>
      </c>
      <c r="C76" s="81" t="s">
        <v>3</v>
      </c>
      <c r="D76" s="84">
        <v>1727</v>
      </c>
      <c r="E76" s="49">
        <v>229</v>
      </c>
      <c r="F76" s="111">
        <f>E76/D76</f>
        <v>0.13259988419224089</v>
      </c>
    </row>
    <row r="77" spans="2:6" x14ac:dyDescent="0.25">
      <c r="B77" s="144"/>
      <c r="C77" s="82" t="s">
        <v>4</v>
      </c>
      <c r="D77" s="85">
        <v>1943</v>
      </c>
      <c r="E77" s="45">
        <v>299</v>
      </c>
      <c r="F77" s="111">
        <f t="shared" ref="F77:F87" si="4">E77/D77</f>
        <v>0.15388574369531652</v>
      </c>
    </row>
    <row r="78" spans="2:6" x14ac:dyDescent="0.25">
      <c r="B78" s="144"/>
      <c r="C78" s="82" t="s">
        <v>5</v>
      </c>
      <c r="D78" s="85">
        <v>1241</v>
      </c>
      <c r="E78" s="45">
        <v>188</v>
      </c>
      <c r="F78" s="111">
        <f t="shared" si="4"/>
        <v>0.15149073327961321</v>
      </c>
    </row>
    <row r="79" spans="2:6" x14ac:dyDescent="0.25">
      <c r="B79" s="144"/>
      <c r="C79" s="82" t="s">
        <v>6</v>
      </c>
      <c r="D79" s="85">
        <v>1511</v>
      </c>
      <c r="E79" s="45">
        <v>199</v>
      </c>
      <c r="F79" s="111">
        <f t="shared" si="4"/>
        <v>0.13170086035737921</v>
      </c>
    </row>
    <row r="80" spans="2:6" ht="15" customHeight="1" x14ac:dyDescent="0.25">
      <c r="B80" s="144"/>
      <c r="C80" s="82" t="s">
        <v>7</v>
      </c>
      <c r="D80" s="85">
        <v>1395</v>
      </c>
      <c r="E80" s="45">
        <v>225</v>
      </c>
      <c r="F80" s="111">
        <f t="shared" si="4"/>
        <v>0.16129032258064516</v>
      </c>
    </row>
    <row r="81" spans="2:6" ht="15" customHeight="1" x14ac:dyDescent="0.25">
      <c r="B81" s="145"/>
      <c r="C81" s="83" t="s">
        <v>32</v>
      </c>
      <c r="D81" s="86">
        <v>7818</v>
      </c>
      <c r="E81" s="48">
        <v>1140</v>
      </c>
      <c r="F81" s="112">
        <f t="shared" si="4"/>
        <v>0.14581734458940906</v>
      </c>
    </row>
    <row r="82" spans="2:6" ht="15" customHeight="1" x14ac:dyDescent="0.25">
      <c r="B82" s="143" t="s">
        <v>68</v>
      </c>
      <c r="C82" s="81" t="s">
        <v>3</v>
      </c>
      <c r="D82" s="84">
        <v>1703</v>
      </c>
      <c r="E82" s="49">
        <v>223</v>
      </c>
      <c r="F82" s="111">
        <f t="shared" si="4"/>
        <v>0.13094539048737522</v>
      </c>
    </row>
    <row r="83" spans="2:6" ht="15" customHeight="1" x14ac:dyDescent="0.25">
      <c r="B83" s="144"/>
      <c r="C83" s="82" t="s">
        <v>4</v>
      </c>
      <c r="D83" s="85">
        <v>1920</v>
      </c>
      <c r="E83" s="45">
        <v>289</v>
      </c>
      <c r="F83" s="111">
        <f t="shared" si="4"/>
        <v>0.15052083333333333</v>
      </c>
    </row>
    <row r="84" spans="2:6" ht="15" customHeight="1" x14ac:dyDescent="0.25">
      <c r="B84" s="144"/>
      <c r="C84" s="82" t="s">
        <v>5</v>
      </c>
      <c r="D84" s="85">
        <v>1231</v>
      </c>
      <c r="E84" s="45">
        <v>184</v>
      </c>
      <c r="F84" s="111">
        <f t="shared" si="4"/>
        <v>0.14947197400487408</v>
      </c>
    </row>
    <row r="85" spans="2:6" ht="15" customHeight="1" x14ac:dyDescent="0.25">
      <c r="B85" s="144"/>
      <c r="C85" s="82" t="s">
        <v>6</v>
      </c>
      <c r="D85" s="85">
        <v>1506</v>
      </c>
      <c r="E85" s="45">
        <v>192</v>
      </c>
      <c r="F85" s="111">
        <f t="shared" si="4"/>
        <v>0.12749003984063745</v>
      </c>
    </row>
    <row r="86" spans="2:6" ht="15" customHeight="1" x14ac:dyDescent="0.25">
      <c r="B86" s="144"/>
      <c r="C86" s="82" t="s">
        <v>7</v>
      </c>
      <c r="D86" s="85">
        <v>1382</v>
      </c>
      <c r="E86" s="45">
        <v>209</v>
      </c>
      <c r="F86" s="111">
        <f t="shared" si="4"/>
        <v>0.1512301013024602</v>
      </c>
    </row>
    <row r="87" spans="2:6" ht="15" customHeight="1" x14ac:dyDescent="0.25">
      <c r="B87" s="145"/>
      <c r="C87" s="83" t="s">
        <v>32</v>
      </c>
      <c r="D87" s="86">
        <v>7742</v>
      </c>
      <c r="E87" s="48">
        <v>1097</v>
      </c>
      <c r="F87" s="112">
        <f t="shared" si="4"/>
        <v>0.14169465254456212</v>
      </c>
    </row>
    <row r="88" spans="2:6" ht="15" customHeight="1" x14ac:dyDescent="0.25">
      <c r="B88" s="43"/>
      <c r="C88" s="44"/>
      <c r="D88" s="45"/>
      <c r="E88" s="45"/>
      <c r="F88" s="42"/>
    </row>
    <row r="89" spans="2:6" ht="129.94999999999999" customHeight="1" x14ac:dyDescent="0.25">
      <c r="B89" s="146" t="s">
        <v>64</v>
      </c>
      <c r="C89" s="146"/>
      <c r="D89" s="146"/>
      <c r="E89" s="146"/>
      <c r="F89" s="146"/>
    </row>
    <row r="90" spans="2:6" ht="15" customHeight="1" x14ac:dyDescent="0.25">
      <c r="B90" s="43"/>
      <c r="C90" s="44"/>
      <c r="D90" s="45"/>
      <c r="E90" s="45"/>
      <c r="F90" s="42"/>
    </row>
    <row r="91" spans="2:6" ht="15" hidden="1" customHeight="1" x14ac:dyDescent="0.25"/>
    <row r="92" spans="2:6" ht="15" hidden="1" customHeight="1" x14ac:dyDescent="0.25"/>
    <row r="93" spans="2:6" ht="15" hidden="1" customHeight="1" x14ac:dyDescent="0.25"/>
    <row r="94" spans="2:6" ht="15" hidden="1" customHeight="1" x14ac:dyDescent="0.25"/>
  </sheetData>
  <mergeCells count="16">
    <mergeCell ref="B34:B39"/>
    <mergeCell ref="B40:B45"/>
    <mergeCell ref="B89:F89"/>
    <mergeCell ref="B2:F2"/>
    <mergeCell ref="B4:B9"/>
    <mergeCell ref="B10:B15"/>
    <mergeCell ref="B16:B21"/>
    <mergeCell ref="B22:B27"/>
    <mergeCell ref="B28:B33"/>
    <mergeCell ref="B46:B51"/>
    <mergeCell ref="B52:B57"/>
    <mergeCell ref="B58:B63"/>
    <mergeCell ref="B76:B81"/>
    <mergeCell ref="B64:B69"/>
    <mergeCell ref="B70:B75"/>
    <mergeCell ref="B82:B87"/>
  </mergeCells>
  <pageMargins left="0.23622047244094491" right="0.23622047244094491" top="0.74803149606299213" bottom="0.74803149606299213" header="0.31496062992125984" footer="0.31496062992125984"/>
  <pageSetup paperSize="9" scale="82" orientation="portrait" r:id="rId1"/>
  <rowBreaks count="1" manualBreakCount="1">
    <brk id="45" max="5"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2060"/>
    <pageSetUpPr fitToPage="1"/>
  </sheetPr>
  <dimension ref="A1:G103"/>
  <sheetViews>
    <sheetView showGridLines="0" zoomScaleNormal="100" workbookViewId="0">
      <selection activeCell="B2" sqref="B2:F2"/>
    </sheetView>
  </sheetViews>
  <sheetFormatPr defaultColWidth="0" defaultRowHeight="12.75" zeroHeight="1" x14ac:dyDescent="0.25"/>
  <cols>
    <col min="1" max="2" width="2.85546875" style="8" customWidth="1"/>
    <col min="3" max="3" width="19.7109375" style="8" customWidth="1"/>
    <col min="4" max="4" width="32.5703125" style="8" customWidth="1"/>
    <col min="5" max="5" width="98.28515625" style="8" customWidth="1"/>
    <col min="6" max="7" width="2.85546875" style="8" customWidth="1"/>
    <col min="8" max="16384" width="9.140625" style="8" hidden="1"/>
  </cols>
  <sheetData>
    <row r="1" spans="2:6" ht="13.5" thickBot="1" x14ac:dyDescent="0.3"/>
    <row r="2" spans="2:6" ht="15.75" thickBot="1" x14ac:dyDescent="0.3">
      <c r="B2" s="153" t="s">
        <v>14</v>
      </c>
      <c r="C2" s="154"/>
      <c r="D2" s="154"/>
      <c r="E2" s="154"/>
      <c r="F2" s="155"/>
    </row>
    <row r="3" spans="2:6" x14ac:dyDescent="0.25">
      <c r="B3" s="156" t="s">
        <v>15</v>
      </c>
      <c r="C3" s="157"/>
      <c r="D3" s="157"/>
      <c r="E3" s="157"/>
      <c r="F3" s="158"/>
    </row>
    <row r="4" spans="2:6" ht="24" customHeight="1" x14ac:dyDescent="0.25">
      <c r="B4" s="159" t="s">
        <v>26</v>
      </c>
      <c r="C4" s="160"/>
      <c r="D4" s="160"/>
      <c r="E4" s="160"/>
      <c r="F4" s="161"/>
    </row>
    <row r="5" spans="2:6" x14ac:dyDescent="0.25">
      <c r="B5" s="159" t="s">
        <v>16</v>
      </c>
      <c r="C5" s="160"/>
      <c r="D5" s="160"/>
      <c r="E5" s="160"/>
      <c r="F5" s="161"/>
    </row>
    <row r="6" spans="2:6" x14ac:dyDescent="0.25">
      <c r="B6" s="9"/>
      <c r="C6" s="10" t="s">
        <v>17</v>
      </c>
      <c r="D6" s="11" t="s">
        <v>18</v>
      </c>
      <c r="E6" s="12" t="s">
        <v>19</v>
      </c>
      <c r="F6" s="13"/>
    </row>
    <row r="7" spans="2:6" ht="96" x14ac:dyDescent="0.25">
      <c r="B7" s="9"/>
      <c r="C7" s="14">
        <v>1</v>
      </c>
      <c r="D7" s="122" t="s">
        <v>60</v>
      </c>
      <c r="E7" s="123" t="s">
        <v>62</v>
      </c>
      <c r="F7" s="13"/>
    </row>
    <row r="8" spans="2:6" ht="69" customHeight="1" x14ac:dyDescent="0.25">
      <c r="B8" s="9"/>
      <c r="C8" s="121">
        <v>2</v>
      </c>
      <c r="D8" s="15" t="s">
        <v>20</v>
      </c>
      <c r="E8" s="16" t="s">
        <v>72</v>
      </c>
      <c r="F8" s="13"/>
    </row>
    <row r="9" spans="2:6" ht="29.25" customHeight="1" x14ac:dyDescent="0.25">
      <c r="B9" s="9"/>
      <c r="C9" s="50">
        <v>3</v>
      </c>
      <c r="D9" s="51" t="s">
        <v>21</v>
      </c>
      <c r="E9" s="52" t="s">
        <v>28</v>
      </c>
      <c r="F9" s="13"/>
    </row>
    <row r="10" spans="2:6" x14ac:dyDescent="0.25">
      <c r="B10" s="9"/>
      <c r="C10" s="17">
        <v>4</v>
      </c>
      <c r="D10" s="129" t="s">
        <v>22</v>
      </c>
      <c r="E10" s="130" t="s">
        <v>67</v>
      </c>
      <c r="F10" s="13"/>
    </row>
    <row r="11" spans="2:6" ht="269.25" customHeight="1" x14ac:dyDescent="0.25">
      <c r="B11" s="9"/>
      <c r="C11" s="17">
        <v>5</v>
      </c>
      <c r="D11" s="18" t="s">
        <v>23</v>
      </c>
      <c r="E11" s="19" t="s">
        <v>65</v>
      </c>
      <c r="F11" s="13"/>
    </row>
    <row r="12" spans="2:6" ht="204" x14ac:dyDescent="0.25">
      <c r="B12" s="9"/>
      <c r="C12" s="165">
        <v>6</v>
      </c>
      <c r="D12" s="162" t="s">
        <v>24</v>
      </c>
      <c r="E12" s="70" t="s">
        <v>44</v>
      </c>
      <c r="F12" s="13"/>
    </row>
    <row r="13" spans="2:6" x14ac:dyDescent="0.25">
      <c r="B13" s="9"/>
      <c r="C13" s="166"/>
      <c r="D13" s="163"/>
      <c r="E13" s="72" t="s">
        <v>36</v>
      </c>
      <c r="F13" s="13"/>
    </row>
    <row r="14" spans="2:6" ht="37.5" customHeight="1" x14ac:dyDescent="0.25">
      <c r="B14" s="9"/>
      <c r="C14" s="167"/>
      <c r="D14" s="164"/>
      <c r="E14" s="71" t="s">
        <v>61</v>
      </c>
      <c r="F14" s="13"/>
    </row>
    <row r="15" spans="2:6" x14ac:dyDescent="0.25">
      <c r="B15" s="9"/>
      <c r="C15" s="20">
        <v>7</v>
      </c>
      <c r="D15" s="21" t="s">
        <v>25</v>
      </c>
      <c r="E15" s="22" t="s">
        <v>33</v>
      </c>
      <c r="F15" s="13"/>
    </row>
    <row r="16" spans="2:6" x14ac:dyDescent="0.25">
      <c r="B16" s="9"/>
      <c r="F16" s="13"/>
    </row>
    <row r="17" spans="2:6" ht="13.5" thickBot="1" x14ac:dyDescent="0.3">
      <c r="B17" s="23"/>
      <c r="C17" s="24"/>
      <c r="D17" s="24"/>
      <c r="E17" s="24"/>
      <c r="F17" s="25"/>
    </row>
    <row r="18" spans="2:6" x14ac:dyDescent="0.25">
      <c r="B18" s="26"/>
    </row>
    <row r="19" spans="2:6" hidden="1" x14ac:dyDescent="0.25"/>
    <row r="20" spans="2:6" hidden="1" x14ac:dyDescent="0.25"/>
    <row r="21" spans="2:6" hidden="1" x14ac:dyDescent="0.25"/>
    <row r="22" spans="2:6" hidden="1" x14ac:dyDescent="0.25"/>
    <row r="23" spans="2:6" hidden="1" x14ac:dyDescent="0.25"/>
    <row r="24" spans="2:6" hidden="1" x14ac:dyDescent="0.25"/>
    <row r="25" spans="2:6" hidden="1" x14ac:dyDescent="0.25"/>
    <row r="26" spans="2:6" hidden="1" x14ac:dyDescent="0.25"/>
    <row r="27" spans="2:6" hidden="1" x14ac:dyDescent="0.25"/>
    <row r="28" spans="2:6" hidden="1" x14ac:dyDescent="0.25"/>
    <row r="29" spans="2:6" hidden="1" x14ac:dyDescent="0.25"/>
    <row r="30" spans="2:6" hidden="1" x14ac:dyDescent="0.25"/>
    <row r="31" spans="2:6" hidden="1" x14ac:dyDescent="0.25"/>
    <row r="32" spans="2:6" hidden="1" x14ac:dyDescent="0.25"/>
    <row r="33" hidden="1" x14ac:dyDescent="0.25"/>
    <row r="34" hidden="1" x14ac:dyDescent="0.25"/>
    <row r="35" hidden="1" x14ac:dyDescent="0.25"/>
    <row r="36" hidden="1" x14ac:dyDescent="0.25"/>
    <row r="37" hidden="1" x14ac:dyDescent="0.25"/>
    <row r="38" hidden="1" x14ac:dyDescent="0.25"/>
    <row r="39" hidden="1" x14ac:dyDescent="0.25"/>
    <row r="40" hidden="1" x14ac:dyDescent="0.25"/>
    <row r="41" hidden="1" x14ac:dyDescent="0.25"/>
    <row r="42" hidden="1" x14ac:dyDescent="0.25"/>
    <row r="43" hidden="1" x14ac:dyDescent="0.25"/>
    <row r="44" hidden="1" x14ac:dyDescent="0.25"/>
    <row r="45" hidden="1" x14ac:dyDescent="0.25"/>
    <row r="46" hidden="1" x14ac:dyDescent="0.25"/>
    <row r="47" hidden="1" x14ac:dyDescent="0.25"/>
    <row r="48"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row r="63" hidden="1" x14ac:dyDescent="0.25"/>
    <row r="64"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sheetData>
  <mergeCells count="6">
    <mergeCell ref="B2:F2"/>
    <mergeCell ref="B3:F3"/>
    <mergeCell ref="B4:F4"/>
    <mergeCell ref="B5:F5"/>
    <mergeCell ref="D12:D14"/>
    <mergeCell ref="C12:C14"/>
  </mergeCells>
  <hyperlinks>
    <hyperlink ref="E13" r:id="rId1" xr:uid="{00000000-0004-0000-0300-000000000000}"/>
  </hyperlinks>
  <pageMargins left="0.25" right="0.25" top="0.75" bottom="0.75" header="0.3" footer="0.3"/>
  <pageSetup paperSize="9" scale="61"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Northern Ireland</vt:lpstr>
      <vt:lpstr>Health Trust_LCG 14-45</vt:lpstr>
      <vt:lpstr>Health Trust_LCG 10-55</vt:lpstr>
      <vt:lpstr>Notes</vt:lpstr>
      <vt:lpstr>'Health Trust_LCG 10-55'!Print_Area</vt:lpstr>
      <vt:lpstr>'Health Trust_LCG 14-45'!Print_Area</vt:lpstr>
      <vt:lpstr>'Northern Ireland'!Print_Area</vt:lpstr>
      <vt:lpstr>Notes!Print_Area</vt:lpstr>
      <vt:lpstr>'Health Trust_LCG 10-55'!Print_Titles</vt:lpstr>
      <vt:lpstr>'Health Trust_LCG 14-45'!Print_Titles</vt:lpstr>
    </vt:vector>
  </TitlesOfParts>
  <Company>Business Services Organisation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All Sodium Valproate Patients in Northern Ireland by Age Group Verifiable Patients, Jan 2016 to Jun 2022</dc:title>
  <dc:creator>Information Unit</dc:creator>
  <cp:lastModifiedBy>Ken Griffin</cp:lastModifiedBy>
  <cp:lastPrinted>2021-08-10T11:54:33Z</cp:lastPrinted>
  <dcterms:created xsi:type="dcterms:W3CDTF">2018-11-19T12:35:01Z</dcterms:created>
  <dcterms:modified xsi:type="dcterms:W3CDTF">2023-02-15T10:24:45Z</dcterms:modified>
</cp:coreProperties>
</file>