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daniel_rowan_communities_gov_uk/Documents/DAP_Transfer/lgfs 2324/FINAL pLGFS PRODUCTS/"/>
    </mc:Choice>
  </mc:AlternateContent>
  <xr:revisionPtr revIDLastSave="3" documentId="13_ncr:1_{68CEBFAD-FC87-496F-8553-A90823DF1511}" xr6:coauthVersionLast="47" xr6:coauthVersionMax="47" xr10:uidLastSave="{6DA82008-2C04-4726-B7CC-0B140C722D3B}"/>
  <workbookProtection lockStructure="1"/>
  <bookViews>
    <workbookView xWindow="-110" yWindow="-110" windowWidth="22780" windowHeight="14660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Supplementary 2021-22" sheetId="13" r:id="rId6"/>
    <sheet name="Supplementary 2022-23" sheetId="21" r:id="rId7"/>
    <sheet name="Supplementary 2023-24" sheetId="22" r:id="rId8"/>
    <sheet name="LA names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R" localSheetId="8">#REF!</definedName>
    <definedName name="__123Graph_A" localSheetId="8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6" hidden="1">'[1]Model inputs'!#REF!</definedName>
    <definedName name="__123Graph_A" localSheetId="7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localSheetId="5" hidden="1">'[6]T3 Page 1'!#REF!</definedName>
    <definedName name="__123Graph_AEFF" localSheetId="6" hidden="1">'[6]T3 Page 1'!#REF!</definedName>
    <definedName name="__123Graph_AEFF" localSheetId="7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localSheetId="5" hidden="1">'[6]FC Page 1'!#REF!</definedName>
    <definedName name="__123Graph_ALBFFIN" localSheetId="6" hidden="1">'[6]FC Page 1'!#REF!</definedName>
    <definedName name="__123Graph_ALBFFIN" localSheetId="7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localSheetId="5" hidden="1">'[6]T3 Page 1'!#REF!</definedName>
    <definedName name="__123Graph_APIC" localSheetId="6" hidden="1">'[6]T3 Page 1'!#REF!</definedName>
    <definedName name="__123Graph_APIC" localSheetId="7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localSheetId="6" hidden="1">'[1]Model inputs'!#REF!</definedName>
    <definedName name="__123Graph_B" localSheetId="7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localSheetId="5" hidden="1">'[6]T3 Page 1'!#REF!</definedName>
    <definedName name="__123Graph_BEFF" localSheetId="6" hidden="1">'[6]T3 Page 1'!#REF!</definedName>
    <definedName name="__123Graph_BEFF" localSheetId="7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localSheetId="5" hidden="1">'[6]T3 Page 1'!#REF!</definedName>
    <definedName name="__123Graph_BLBF" localSheetId="6" hidden="1">'[6]T3 Page 1'!#REF!</definedName>
    <definedName name="__123Graph_BLBF" localSheetId="7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localSheetId="6" hidden="1">'[6]FC Page 1'!#REF!</definedName>
    <definedName name="__123Graph_BLBFFIN" localSheetId="7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localSheetId="5" hidden="1">'[6]T3 Page 1'!#REF!</definedName>
    <definedName name="__123Graph_BPIC" localSheetId="6" hidden="1">'[6]T3 Page 1'!#REF!</definedName>
    <definedName name="__123Graph_BPIC" localSheetId="7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localSheetId="6" hidden="1">'[6]FC Page 1'!#REF!</definedName>
    <definedName name="__123Graph_CACT13BUD" localSheetId="7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localSheetId="5" hidden="1">'[6]T3 Page 1'!#REF!</definedName>
    <definedName name="__123Graph_CEFF" localSheetId="6" hidden="1">'[6]T3 Page 1'!#REF!</definedName>
    <definedName name="__123Graph_CEFF" localSheetId="7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localSheetId="5" hidden="1">'[6]T3 Page 1'!#REF!</definedName>
    <definedName name="__123Graph_CLBF" localSheetId="6" hidden="1">'[6]T3 Page 1'!#REF!</definedName>
    <definedName name="__123Graph_CLBF" localSheetId="7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localSheetId="6" hidden="1">'[6]T3 Page 1'!#REF!</definedName>
    <definedName name="__123Graph_CPIC" localSheetId="7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localSheetId="6" hidden="1">'[6]FC Page 1'!#REF!</definedName>
    <definedName name="__123Graph_DACT13BUD" localSheetId="7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localSheetId="5" hidden="1">'[6]T3 Page 1'!#REF!</definedName>
    <definedName name="__123Graph_DEFF" localSheetId="6" hidden="1">'[6]T3 Page 1'!#REF!</definedName>
    <definedName name="__123Graph_DEFF" localSheetId="7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localSheetId="5" hidden="1">'[6]T3 Page 1'!#REF!</definedName>
    <definedName name="__123Graph_DLBF" localSheetId="6" hidden="1">'[6]T3 Page 1'!#REF!</definedName>
    <definedName name="__123Graph_DLBF" localSheetId="7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localSheetId="6" hidden="1">'[6]T3 Page 1'!#REF!</definedName>
    <definedName name="__123Graph_DPIC" localSheetId="7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localSheetId="6" hidden="1">'[6]FC Page 1'!#REF!</definedName>
    <definedName name="__123Graph_EACT13BUD" localSheetId="7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localSheetId="5" hidden="1">'[6]T3 Page 1'!#REF!</definedName>
    <definedName name="__123Graph_EEFF" localSheetId="6" hidden="1">'[6]T3 Page 1'!#REF!</definedName>
    <definedName name="__123Graph_EEFF" localSheetId="7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localSheetId="6" hidden="1">'[6]FC Page 1'!#REF!</definedName>
    <definedName name="__123Graph_EEFFHIC" localSheetId="7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localSheetId="5" hidden="1">'[6]T3 Page 1'!#REF!</definedName>
    <definedName name="__123Graph_ELBF" localSheetId="6" hidden="1">'[6]T3 Page 1'!#REF!</definedName>
    <definedName name="__123Graph_ELBF" localSheetId="7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localSheetId="6" hidden="1">'[6]T3 Page 1'!#REF!</definedName>
    <definedName name="__123Graph_EPIC" localSheetId="7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localSheetId="6" hidden="1">'[6]FC Page 1'!#REF!</definedName>
    <definedName name="__123Graph_FACT13BUD" localSheetId="7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localSheetId="5" hidden="1">'[6]T3 Page 1'!#REF!</definedName>
    <definedName name="__123Graph_FEFF" localSheetId="6" hidden="1">'[6]T3 Page 1'!#REF!</definedName>
    <definedName name="__123Graph_FEFF" localSheetId="7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localSheetId="6" hidden="1">'[6]FC Page 1'!#REF!</definedName>
    <definedName name="__123Graph_FEFFHIC" localSheetId="7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localSheetId="5" hidden="1">'[6]T3 Page 1'!#REF!</definedName>
    <definedName name="__123Graph_FLBF" localSheetId="6" hidden="1">'[6]T3 Page 1'!#REF!</definedName>
    <definedName name="__123Graph_FLBF" localSheetId="7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localSheetId="6" hidden="1">'[6]T3 Page 1'!#REF!</definedName>
    <definedName name="__123Graph_FPIC" localSheetId="7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localSheetId="5" hidden="1">'[6]FC Page 1'!#REF!</definedName>
    <definedName name="__123Graph_XACTHIC" localSheetId="6" hidden="1">'[6]FC Page 1'!#REF!</definedName>
    <definedName name="__123Graph_XACTHIC" localSheetId="7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localSheetId="5" hidden="1">'[6]T3 Page 1'!#REF!</definedName>
    <definedName name="__123Graph_XEFF" localSheetId="6" hidden="1">'[6]T3 Page 1'!#REF!</definedName>
    <definedName name="__123Graph_XEFF" localSheetId="7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localSheetId="5" hidden="1">'[6]T3 Page 1'!#REF!</definedName>
    <definedName name="__123Graph_XLBF" localSheetId="6" hidden="1">'[6]T3 Page 1'!#REF!</definedName>
    <definedName name="__123Graph_XLBF" localSheetId="7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localSheetId="5" hidden="1">'[6]T3 Page 1'!#REF!</definedName>
    <definedName name="__123Graph_XPIC" localSheetId="6" hidden="1">'[6]T3 Page 1'!#REF!</definedName>
    <definedName name="__123Graph_XPIC" localSheetId="7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8" hidden="1">#REF!</definedName>
    <definedName name="_xlnm._FilterDatabase" localSheetId="2" hidden="1">'Supplementary 2018-19'!$A$7:$AD$157</definedName>
    <definedName name="_xlnm._FilterDatabase" localSheetId="3" hidden="1">'Supplementary 2019-20'!$A$6:$AD$191</definedName>
    <definedName name="_xlnm._FilterDatabase" localSheetId="4" hidden="1">'Supplementary 2020-21'!$A$6:$AB$36</definedName>
    <definedName name="_xlnm._FilterDatabase" localSheetId="5" hidden="1">'Supplementary 2021-22'!$A$6:$AB$36</definedName>
    <definedName name="_xlnm._FilterDatabase" localSheetId="6" hidden="1">'Supplementary 2022-23'!$A$6:$AB$35</definedName>
    <definedName name="_xlnm._FilterDatabase" localSheetId="7" hidden="1">'Supplementary 2023-24'!$A$6:$AD$35</definedName>
    <definedName name="_xlnm._FilterDatabase" localSheetId="0" hidden="1">#REF!</definedName>
    <definedName name="_xlnm._FilterDatabase" hidden="1">#REF!</definedName>
    <definedName name="_FliterDatabase2" localSheetId="8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5" hidden="1">#REF!</definedName>
    <definedName name="_FliterDatabase2" localSheetId="6" hidden="1">#REF!</definedName>
    <definedName name="_FliterDatabase2" localSheetId="7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8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0" hidden="1">#REF!</definedName>
    <definedName name="_Regression_Y" hidden="1">#REF!</definedName>
    <definedName name="a" localSheetId="8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6" hidden="1">{#N/A,#N/A,FALSE,"TMCOMP96";#N/A,#N/A,FALSE,"MAT96";#N/A,#N/A,FALSE,"FANDA96";#N/A,#N/A,FALSE,"INTRAN96";#N/A,#N/A,FALSE,"NAA9697";#N/A,#N/A,FALSE,"ECWEBB";#N/A,#N/A,FALSE,"MFT96";#N/A,#N/A,FALSE,"CTrecon"}</definedName>
    <definedName name="a" localSheetId="7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sdas" localSheetId="8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b" localSheetId="8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6" hidden="1">{#N/A,#N/A,FALSE,"TMCOMP96";#N/A,#N/A,FALSE,"MAT96";#N/A,#N/A,FALSE,"FANDA96";#N/A,#N/A,FALSE,"INTRAN96";#N/A,#N/A,FALSE,"NAA9697";#N/A,#N/A,FALSE,"ECWEBB";#N/A,#N/A,FALSE,"MFT96";#N/A,#N/A,FALSE,"CTrecon"}</definedName>
    <definedName name="b" localSheetId="7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8">#REF!</definedName>
    <definedName name="BRprint2" localSheetId="8">#REF!</definedName>
    <definedName name="cccc" localSheetId="8">'[11]BR1 Form'!#REF!</definedName>
    <definedName name="CERDATA" localSheetId="8">'[12]Section A'!#REF!</definedName>
    <definedName name="CONTACT" localSheetId="8">'[13]CTB Form'!#REF!</definedName>
    <definedName name="CTB" localSheetId="8">'[13]CTB Form'!#REF!</definedName>
    <definedName name="CTB1__November_2002__Calculation_of_Council_Tax_Base_for_Revenue_Support_Grant_Purposes_for_2003_04" localSheetId="8">#REF!</definedName>
    <definedName name="CTBs" localSheetId="8">'[13]CTB Form'!#REF!</definedName>
    <definedName name="CTRprint1" localSheetId="8">#REF!</definedName>
    <definedName name="CTRprint2" localSheetId="8">#REF!</definedName>
    <definedName name="Data" localSheetId="8">#REF!</definedName>
    <definedName name="Data_col1" localSheetId="8">#REF!</definedName>
    <definedName name="Data_col2" localSheetId="8">#REF!</definedName>
    <definedName name="dgsgf" localSheetId="8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8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6" hidden="1">#REF!</definedName>
    <definedName name="Distribution" localSheetId="7" hidden="1">#REF!</definedName>
    <definedName name="Distribution" localSheetId="0" hidden="1">#REF!</definedName>
    <definedName name="Distribution" hidden="1">#REF!</definedName>
    <definedName name="dtlruse" localSheetId="8">#REF!</definedName>
    <definedName name="eh" hidden="1">{"'Trust by name'!$A$6:$E$350","'Trust by name'!$A$1:$D$348"}</definedName>
    <definedName name="eh_1" hidden="1">{"'Trust by name'!$A$6:$E$350","'Trust by name'!$A$1:$D$348"}</definedName>
    <definedName name="ExtraProfiles" localSheetId="8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6" hidden="1">#REF!</definedName>
    <definedName name="ExtraProfiles" localSheetId="7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g" localSheetId="8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fd" localSheetId="8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8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8">#REF!</definedName>
    <definedName name="Import_LA_Code" localSheetId="8">'[14]Part 1'!#REF!</definedName>
    <definedName name="Import_LA_Name" localSheetId="8">'[14]Part 1'!#REF!</definedName>
    <definedName name="Import_NotesData" localSheetId="8">#REF!</definedName>
    <definedName name="Import_ValidationData" localSheetId="8">#REF!</definedName>
    <definedName name="jhkgh" localSheetId="8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8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8">#REF!</definedName>
    <definedName name="LAlist" localSheetId="8">#REF!</definedName>
    <definedName name="LAlist2" localSheetId="8">#REF!</definedName>
    <definedName name="males_UK" localSheetId="8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EG_A" localSheetId="8">#REF!</definedName>
    <definedName name="NEG_B" localSheetId="8">#REF!</definedName>
    <definedName name="NewClass1" localSheetId="3" hidden="1">#REF!</definedName>
    <definedName name="NewClass1" localSheetId="4" hidden="1">#REF!</definedName>
    <definedName name="NewClass1" localSheetId="5" hidden="1">#REF!</definedName>
    <definedName name="NewClass1" localSheetId="6" hidden="1">#REF!</definedName>
    <definedName name="NewClass1" localSheetId="7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8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8">#REF!</definedName>
    <definedName name="Part3" localSheetId="8">#REF!</definedName>
    <definedName name="Pop" localSheetId="8" hidden="1">[15]Population!#REF!</definedName>
    <definedName name="Pop" localSheetId="3" hidden="1">[15]Population!#REF!</definedName>
    <definedName name="Pop" localSheetId="4" hidden="1">[15]Population!#REF!</definedName>
    <definedName name="Pop" localSheetId="5" hidden="1">[15]Population!#REF!</definedName>
    <definedName name="Pop" localSheetId="6" hidden="1">[15]Population!#REF!</definedName>
    <definedName name="Pop" localSheetId="7" hidden="1">[15]Population!#REF!</definedName>
    <definedName name="Pop" localSheetId="0" hidden="1">[15]Population!#REF!</definedName>
    <definedName name="Pop" hidden="1">[15]Population!#REF!</definedName>
    <definedName name="Population" localSheetId="8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6" hidden="1">#REF!</definedName>
    <definedName name="Population" localSheetId="7" hidden="1">#REF!</definedName>
    <definedName name="Population" localSheetId="0" hidden="1">#REF!</definedName>
    <definedName name="Population" hidden="1">#REF!</definedName>
    <definedName name="POWERS" localSheetId="8">'[16]151120 ASC bill diff regional'!#REF!</definedName>
    <definedName name="_xlnm.Print_Area" localSheetId="8">'[12]Section A'!#REF!</definedName>
    <definedName name="Profiles" localSheetId="8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6" hidden="1">#REF!</definedName>
    <definedName name="Profiles" localSheetId="7" hidden="1">#REF!</definedName>
    <definedName name="Profiles" localSheetId="0" hidden="1">#REF!</definedName>
    <definedName name="Profiles" hidden="1">#REF!</definedName>
    <definedName name="Projections" localSheetId="8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6" hidden="1">#REF!</definedName>
    <definedName name="Projections" localSheetId="7" hidden="1">#REF!</definedName>
    <definedName name="Projections" localSheetId="0" hidden="1">#REF!</definedName>
    <definedName name="Projections" hidden="1">#REF!</definedName>
    <definedName name="QRC4R1" localSheetId="8">'[11]BR1 Form'!#REF!</definedName>
    <definedName name="QRC4R10" localSheetId="8">'[11]BR1 Form'!#REF!</definedName>
    <definedName name="QRC4R12" localSheetId="8">'[11]BR1 Form'!#REF!</definedName>
    <definedName name="QRC4R13" localSheetId="8">'[11]BR1 Form'!#REF!</definedName>
    <definedName name="QRC4R14" localSheetId="8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8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f" localSheetId="8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fad" localSheetId="8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8">'[18]Table5.1 LRL North East'!#REF!</definedName>
    <definedName name="Table" localSheetId="8">#REF!</definedName>
    <definedName name="table1" localSheetId="8">#REF!</definedName>
    <definedName name="TABLE4" localSheetId="8">#REF!</definedName>
    <definedName name="tiersplit" localSheetId="8">#REF!</definedName>
    <definedName name="trggh" localSheetId="8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8">#REF!</definedName>
    <definedName name="wrn.table1." hidden="1">{#N/A,#N/A,FALSE,"CGBR95C"}</definedName>
    <definedName name="wrn.table1._1" hidden="1">{#N/A,#N/A,FALSE,"CGBR95C"}</definedName>
    <definedName name="wrn.table2." hidden="1">{#N/A,#N/A,FALSE,"CGBR95C"}</definedName>
    <definedName name="wrn.table2._1" hidden="1">{#N/A,#N/A,FALSE,"CGBR95C"}</definedName>
    <definedName name="wrn.tablea." hidden="1">{#N/A,#N/A,FALSE,"CGBR95C"}</definedName>
    <definedName name="wrn.tablea._1" hidden="1">{#N/A,#N/A,FALSE,"CGBR95C"}</definedName>
    <definedName name="wrn.tableb." hidden="1">{#N/A,#N/A,FALSE,"CGBR95C"}</definedName>
    <definedName name="wrn.tableb._1" hidden="1">{#N/A,#N/A,FALSE,"CGBR95C"}</definedName>
    <definedName name="wrn.tableq." hidden="1">{#N/A,#N/A,FALSE,"CGBR95C"}</definedName>
    <definedName name="wrn.tableq._1" hidden="1">{#N/A,#N/A,FALSE,"CGBR95C"}</definedName>
    <definedName name="wrn.TMCOMP." localSheetId="8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6" l="1"/>
  <c r="F95" i="6" l="1"/>
  <c r="F96" i="6"/>
  <c r="E86" i="6"/>
  <c r="E81" i="6"/>
  <c r="F82" i="6"/>
  <c r="D84" i="6"/>
  <c r="F80" i="6"/>
  <c r="D74" i="6"/>
  <c r="D70" i="6"/>
  <c r="E71" i="6"/>
  <c r="F72" i="6"/>
  <c r="E62" i="6"/>
  <c r="E57" i="6"/>
  <c r="F58" i="6"/>
  <c r="D60" i="6"/>
  <c r="F56" i="6"/>
  <c r="D50" i="6"/>
  <c r="D46" i="6"/>
  <c r="E47" i="6"/>
  <c r="F48" i="6"/>
  <c r="E38" i="6"/>
  <c r="E33" i="6"/>
  <c r="F34" i="6"/>
  <c r="D36" i="6"/>
  <c r="F32" i="6"/>
  <c r="D26" i="6"/>
  <c r="D22" i="6"/>
  <c r="E23" i="6"/>
  <c r="F24" i="6"/>
  <c r="H11" i="6"/>
  <c r="G10" i="6"/>
  <c r="F9" i="6"/>
  <c r="F13" i="6"/>
  <c r="E12" i="6"/>
  <c r="C10" i="6"/>
  <c r="D7" i="6"/>
  <c r="E83" i="6"/>
  <c r="D62" i="6"/>
  <c r="E50" i="6"/>
  <c r="F44" i="6"/>
  <c r="E35" i="6"/>
  <c r="E21" i="6"/>
  <c r="F20" i="6"/>
  <c r="G12" i="6"/>
  <c r="D13" i="6"/>
  <c r="F86" i="6"/>
  <c r="F81" i="6"/>
  <c r="D83" i="6"/>
  <c r="E84" i="6"/>
  <c r="D80" i="6"/>
  <c r="D69" i="6"/>
  <c r="E70" i="6"/>
  <c r="F71" i="6"/>
  <c r="E68" i="6"/>
  <c r="F62" i="6"/>
  <c r="F57" i="6"/>
  <c r="D59" i="6"/>
  <c r="E60" i="6"/>
  <c r="D56" i="6"/>
  <c r="D45" i="6"/>
  <c r="E46" i="6"/>
  <c r="F47" i="6"/>
  <c r="E44" i="6"/>
  <c r="F38" i="6"/>
  <c r="F33" i="6"/>
  <c r="D35" i="6"/>
  <c r="E36" i="6"/>
  <c r="D32" i="6"/>
  <c r="D21" i="6"/>
  <c r="E22" i="6"/>
  <c r="F23" i="6"/>
  <c r="E20" i="6"/>
  <c r="H12" i="6"/>
  <c r="G11" i="6"/>
  <c r="F10" i="6"/>
  <c r="E9" i="6"/>
  <c r="E13" i="6"/>
  <c r="D12" i="6"/>
  <c r="C11" i="6"/>
  <c r="G7" i="6"/>
  <c r="D86" i="6"/>
  <c r="F84" i="6"/>
  <c r="F70" i="6"/>
  <c r="D72" i="6"/>
  <c r="D58" i="6"/>
  <c r="F60" i="6"/>
  <c r="F46" i="6"/>
  <c r="D38" i="6"/>
  <c r="E26" i="6"/>
  <c r="D24" i="6"/>
  <c r="F11" i="6"/>
  <c r="D9" i="6"/>
  <c r="C12" i="6"/>
  <c r="D81" i="6"/>
  <c r="E82" i="6"/>
  <c r="F83" i="6"/>
  <c r="E80" i="6"/>
  <c r="F74" i="6"/>
  <c r="F69" i="6"/>
  <c r="D71" i="6"/>
  <c r="E72" i="6"/>
  <c r="D68" i="6"/>
  <c r="D57" i="6"/>
  <c r="E58" i="6"/>
  <c r="F59" i="6"/>
  <c r="E56" i="6"/>
  <c r="F50" i="6"/>
  <c r="F45" i="6"/>
  <c r="D47" i="6"/>
  <c r="E48" i="6"/>
  <c r="D44" i="6"/>
  <c r="D33" i="6"/>
  <c r="E34" i="6"/>
  <c r="F35" i="6"/>
  <c r="E32" i="6"/>
  <c r="F26" i="6"/>
  <c r="F21" i="6"/>
  <c r="D23" i="6"/>
  <c r="E24" i="6"/>
  <c r="D20" i="6"/>
  <c r="H10" i="6"/>
  <c r="G9" i="6"/>
  <c r="G13" i="6"/>
  <c r="F12" i="6"/>
  <c r="E11" i="6"/>
  <c r="D10" i="6"/>
  <c r="C9" i="6"/>
  <c r="C13" i="6"/>
  <c r="E7" i="6"/>
  <c r="D11" i="6"/>
  <c r="H7" i="6"/>
  <c r="D82" i="6"/>
  <c r="E74" i="6"/>
  <c r="E69" i="6"/>
  <c r="F68" i="6"/>
  <c r="E59" i="6"/>
  <c r="E45" i="6"/>
  <c r="D48" i="6"/>
  <c r="D34" i="6"/>
  <c r="F36" i="6"/>
  <c r="F22" i="6"/>
  <c r="H9" i="6"/>
  <c r="H13" i="6"/>
  <c r="E10" i="6"/>
  <c r="F7" i="6"/>
  <c r="C7" i="6"/>
  <c r="D92" i="6" l="1"/>
  <c r="E95" i="6"/>
  <c r="I13" i="6" l="1"/>
  <c r="D96" i="6"/>
  <c r="E94" i="6"/>
  <c r="E96" i="6"/>
  <c r="F93" i="6"/>
  <c r="E92" i="6"/>
  <c r="D94" i="6"/>
  <c r="I12" i="6"/>
  <c r="D95" i="6"/>
  <c r="D93" i="6"/>
  <c r="F92" i="6"/>
  <c r="E93" i="6"/>
  <c r="F94" i="6"/>
  <c r="I11" i="6"/>
  <c r="E98" i="6"/>
  <c r="I10" i="6"/>
  <c r="D98" i="6"/>
  <c r="I9" i="6"/>
  <c r="F98" i="6"/>
  <c r="I7" i="6"/>
  <c r="B105" i="6"/>
</calcChain>
</file>

<file path=xl/sharedStrings.xml><?xml version="1.0" encoding="utf-8"?>
<sst xmlns="http://schemas.openxmlformats.org/spreadsheetml/2006/main" count="4708" uniqueCount="1625">
  <si>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</si>
  <si>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</si>
  <si>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</si>
  <si>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</si>
  <si>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</si>
  <si>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</si>
  <si>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</si>
  <si>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</si>
  <si>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</si>
  <si>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</si>
  <si>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</si>
  <si>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</si>
  <si>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</si>
  <si>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</si>
  <si>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</si>
  <si>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</si>
  <si>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</si>
  <si>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</si>
  <si>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</si>
  <si>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</si>
  <si>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</si>
  <si>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</si>
  <si>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</si>
  <si>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</si>
  <si>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</si>
  <si>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</si>
  <si>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</si>
  <si>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</si>
  <si>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</si>
  <si>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</si>
  <si>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</si>
  <si>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</si>
  <si>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</si>
  <si>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</si>
  <si>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</si>
  <si>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</si>
  <si>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</si>
  <si>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</si>
  <si>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</si>
  <si>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</si>
  <si>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</si>
  <si>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</si>
  <si>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</si>
  <si>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</si>
  <si>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</si>
  <si>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</si>
  <si>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</si>
  <si>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</si>
  <si>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</si>
  <si>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</si>
  <si>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</si>
  <si>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</si>
  <si>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</si>
  <si>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</si>
  <si>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</si>
  <si>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</si>
  <si>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</si>
  <si>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</si>
  <si>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</si>
  <si>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</si>
  <si>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</si>
  <si>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</si>
  <si>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</si>
  <si>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</si>
  <si>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</si>
  <si>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</si>
  <si>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</si>
  <si>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</si>
  <si>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</si>
  <si>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</si>
  <si>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</si>
  <si>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</si>
  <si>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</si>
  <si>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</si>
  <si>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</si>
  <si>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</si>
  <si>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</si>
  <si>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</si>
  <si>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</si>
  <si>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</si>
  <si>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</si>
  <si>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</si>
  <si>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</si>
  <si>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</si>
  <si>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</si>
  <si>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</si>
  <si>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</si>
  <si>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</si>
  <si>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</si>
  <si>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</si>
  <si>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</si>
  <si>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</si>
  <si>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</si>
  <si>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</si>
  <si>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</si>
  <si>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</si>
  <si>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</si>
  <si>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</si>
  <si>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</si>
  <si>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</si>
  <si>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</si>
  <si>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</si>
  <si>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</si>
  <si>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</si>
  <si>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</si>
  <si>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</si>
  <si>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</si>
  <si>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</si>
  <si>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</si>
  <si>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</si>
  <si>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</si>
  <si>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</si>
  <si>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</si>
  <si>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</si>
  <si>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</si>
  <si>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</si>
  <si>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</si>
  <si>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</si>
  <si>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</si>
  <si>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</si>
  <si>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</si>
  <si>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</si>
  <si>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</si>
  <si>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</si>
  <si>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</si>
  <si>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</si>
  <si>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</si>
  <si>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</si>
  <si>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</si>
  <si>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</si>
  <si>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</si>
  <si>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</si>
  <si>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</si>
  <si>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</si>
  <si>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</si>
  <si>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</si>
  <si>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</si>
  <si>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</si>
  <si>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</si>
  <si>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</si>
  <si>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</si>
  <si>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</si>
  <si>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</si>
  <si>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</si>
  <si>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</si>
  <si>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</si>
  <si>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</si>
  <si>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</si>
  <si>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</si>
  <si>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</si>
  <si>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</si>
  <si>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</si>
  <si>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</si>
  <si>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</si>
  <si>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</si>
  <si>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</si>
  <si>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</si>
  <si>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</si>
  <si>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</si>
  <si>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</si>
  <si>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</si>
  <si>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</si>
  <si>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</si>
  <si>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</si>
  <si>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</si>
  <si>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</si>
  <si>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</si>
  <si>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</si>
  <si>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</si>
  <si>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</si>
  <si>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</si>
  <si>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</si>
  <si>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</si>
  <si>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</si>
  <si>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</si>
  <si>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</si>
  <si>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</si>
  <si>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</si>
  <si>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</si>
  <si>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</si>
  <si>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</si>
  <si>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</si>
  <si>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</si>
  <si>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</si>
  <si>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</si>
  <si>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</si>
  <si>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</si>
  <si>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</si>
  <si>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</si>
  <si>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</si>
  <si>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</si>
  <si>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</si>
  <si>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</si>
  <si>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</si>
  <si>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</si>
  <si>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</si>
  <si>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</si>
  <si>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</si>
  <si>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</si>
  <si>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</si>
  <si>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</si>
  <si>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</si>
  <si>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</si>
  <si>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</si>
  <si>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</si>
  <si>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</si>
  <si>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</si>
  <si>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</si>
  <si>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</si>
  <si>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</si>
  <si>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</si>
  <si>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</si>
  <si>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</si>
  <si>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</si>
  <si>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</si>
  <si>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</si>
  <si>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</si>
  <si>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</si>
  <si>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</si>
  <si>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</si>
  <si>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</si>
  <si>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</si>
  <si>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</si>
  <si>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</si>
  <si>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</si>
  <si>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</si>
  <si>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</si>
  <si>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</si>
  <si>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</si>
  <si>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</si>
  <si>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</si>
  <si>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</si>
  <si>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</si>
  <si>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</si>
  <si>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</si>
  <si>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</si>
  <si>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</si>
  <si>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</si>
  <si>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</si>
  <si>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</si>
  <si>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</si>
  <si>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</si>
  <si>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</si>
  <si>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</si>
  <si>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</si>
  <si>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</si>
  <si>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</si>
  <si>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</si>
  <si>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</si>
  <si>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</si>
  <si>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</si>
  <si>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</si>
  <si>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</si>
  <si>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</si>
  <si>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</si>
  <si>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</si>
  <si>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</si>
  <si>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</si>
  <si>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</si>
  <si>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</si>
  <si>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</si>
  <si>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</si>
  <si>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</si>
  <si>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</si>
  <si>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</si>
  <si>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</si>
  <si>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</si>
  <si>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</si>
  <si>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</si>
  <si>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</si>
  <si>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</si>
  <si>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</si>
  <si>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</si>
  <si>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</si>
  <si>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</si>
  <si>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</si>
  <si>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</si>
  <si>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</si>
  <si>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</si>
  <si>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</si>
  <si>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</si>
  <si>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</si>
  <si>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</si>
  <si>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</si>
  <si>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</si>
  <si>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</si>
  <si>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</si>
  <si>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</si>
  <si>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</si>
  <si>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</si>
  <si>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</si>
  <si>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</si>
  <si>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</si>
  <si>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</si>
  <si>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</si>
  <si>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</si>
  <si>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</si>
  <si>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</si>
  <si>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</si>
  <si>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</si>
  <si>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</si>
  <si>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</si>
  <si>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</si>
  <si>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</si>
  <si>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</si>
  <si>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</si>
  <si>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</si>
  <si>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</si>
  <si>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</si>
  <si>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</si>
  <si>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</si>
  <si>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</si>
  <si>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</si>
  <si>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</si>
  <si>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</si>
  <si>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</si>
  <si>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</si>
  <si>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</si>
  <si>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</si>
  <si>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</si>
  <si>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</si>
  <si>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</si>
  <si>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</si>
  <si>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</si>
  <si>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</si>
  <si>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</si>
  <si>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</si>
  <si>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</si>
  <si>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</si>
  <si>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</si>
  <si>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</si>
  <si>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</si>
  <si>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</si>
  <si>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</si>
  <si>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</si>
  <si>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</si>
  <si>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</si>
  <si>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</si>
  <si>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</si>
  <si>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</si>
  <si>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</si>
  <si>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</si>
  <si>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</si>
  <si>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</si>
  <si>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</si>
  <si>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</si>
  <si>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</si>
  <si>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</si>
  <si>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</si>
  <si>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</si>
  <si>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</si>
  <si>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</si>
  <si>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</si>
  <si>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</si>
  <si>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</si>
  <si>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</si>
  <si>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</si>
  <si>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</si>
  <si>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</si>
  <si>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</si>
  <si>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</si>
  <si>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</si>
  <si>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</si>
  <si>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</si>
  <si>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</si>
  <si>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</si>
  <si>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</si>
  <si>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</si>
  <si>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</si>
  <si>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</si>
  <si>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</si>
  <si>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</si>
  <si>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</si>
  <si>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</si>
  <si>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</si>
  <si>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</si>
  <si>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</si>
  <si>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</si>
  <si>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</si>
  <si>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</si>
  <si>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</si>
  <si>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</si>
  <si>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</si>
  <si>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</si>
  <si>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</si>
  <si>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</si>
  <si>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</si>
  <si>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</si>
  <si>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</si>
  <si>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</si>
  <si>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</si>
  <si>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</si>
  <si>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</si>
  <si>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</si>
  <si>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</si>
  <si>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</si>
  <si>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</si>
  <si>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</si>
  <si>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</si>
  <si>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</si>
  <si>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</si>
  <si>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</si>
  <si>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</si>
  <si>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</si>
  <si>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</si>
  <si>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</si>
  <si>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</si>
  <si>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</si>
  <si>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</si>
  <si>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</si>
  <si>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</si>
  <si>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</si>
  <si>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</si>
  <si>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</si>
  <si>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</si>
  <si>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</si>
  <si>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</si>
  <si>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</si>
  <si>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</si>
  <si>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</si>
  <si>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</si>
  <si>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</si>
  <si>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</si>
  <si>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</si>
  <si>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</si>
  <si>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</si>
  <si>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</si>
  <si>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</si>
  <si>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</si>
  <si>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</si>
  <si>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</si>
  <si>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</si>
  <si>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</si>
  <si>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</si>
  <si>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</si>
  <si>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</si>
  <si>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</si>
  <si>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</si>
  <si>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</si>
  <si>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</si>
  <si>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</si>
  <si>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</si>
  <si>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</si>
  <si>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</si>
  <si>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</si>
  <si>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</si>
  <si>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</si>
  <si>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</si>
  <si>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</si>
  <si>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</si>
  <si>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</si>
  <si>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</si>
  <si>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</si>
  <si>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</si>
  <si>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</si>
  <si>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</si>
  <si>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</si>
  <si>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</si>
  <si>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</si>
  <si>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</si>
  <si>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</si>
  <si>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</si>
  <si>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</si>
  <si>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</si>
  <si>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</si>
  <si>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</si>
  <si>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</si>
  <si>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</si>
  <si>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</si>
  <si>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</si>
  <si>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</si>
  <si>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</si>
  <si>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</si>
  <si>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</si>
  <si>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</si>
  <si>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</si>
  <si>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</si>
  <si>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</si>
  <si>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</si>
  <si>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</si>
  <si>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</si>
  <si>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</si>
  <si>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</si>
  <si>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</si>
  <si>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</si>
  <si>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</si>
  <si>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</si>
  <si>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</si>
  <si>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</si>
  <si>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</si>
  <si>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</si>
  <si>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</si>
  <si>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</si>
  <si>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</si>
  <si>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</si>
  <si>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</si>
  <si>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</si>
  <si>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</si>
  <si>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</si>
  <si>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</si>
  <si>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</si>
  <si>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</si>
  <si>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</si>
  <si>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</si>
  <si>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</si>
  <si>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</si>
  <si>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</si>
  <si>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</si>
  <si>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</si>
  <si>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</si>
  <si>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</si>
  <si>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</si>
  <si>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</si>
  <si>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</si>
  <si>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</si>
  <si>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</si>
  <si>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</si>
  <si>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</si>
  <si>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</si>
  <si>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</si>
  <si>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</si>
  <si>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</si>
  <si>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</si>
  <si>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</si>
  <si>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</si>
  <si>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</si>
  <si>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</si>
  <si>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</si>
  <si>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</si>
  <si>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</si>
  <si>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</si>
  <si>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</si>
  <si>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</si>
  <si>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</si>
  <si>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</si>
  <si>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</si>
  <si>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</si>
  <si>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</si>
  <si>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</si>
  <si>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</si>
  <si>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</si>
  <si>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</si>
  <si>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</si>
  <si>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</si>
  <si>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</si>
  <si>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</si>
  <si>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</si>
  <si>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</si>
  <si>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</si>
  <si>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</si>
  <si>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</si>
  <si>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</si>
  <si>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</si>
  <si>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</si>
  <si>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</si>
  <si>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</si>
  <si>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</si>
  <si>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</si>
  <si>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</si>
  <si>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</si>
  <si>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</si>
  <si>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</si>
  <si>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</si>
  <si>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</si>
  <si>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</si>
  <si>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</si>
  <si>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</si>
  <si>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</si>
  <si>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</si>
  <si>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</si>
  <si>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</si>
  <si>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</si>
  <si>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</si>
  <si>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</si>
  <si>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</si>
  <si>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</si>
  <si>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</si>
  <si>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</si>
  <si>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</si>
  <si>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</si>
  <si>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</si>
  <si>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</si>
  <si>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</si>
  <si>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</si>
  <si>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</si>
  <si>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</si>
  <si>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</si>
  <si>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</si>
  <si>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</si>
  <si>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</si>
  <si>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</si>
  <si>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</si>
  <si>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</si>
  <si>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</si>
  <si>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</si>
  <si>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</si>
  <si>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</si>
  <si>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</si>
  <si>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</si>
  <si>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</si>
  <si>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</si>
  <si>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</si>
  <si>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</si>
  <si>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</si>
  <si>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</si>
  <si>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</si>
  <si>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</si>
  <si>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</si>
  <si>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</si>
  <si>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</si>
  <si>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</si>
  <si>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</si>
  <si>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</si>
  <si>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</si>
  <si>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</si>
  <si>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</si>
  <si>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</si>
  <si>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</si>
  <si>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</si>
  <si>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</si>
  <si>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</si>
  <si>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</si>
  <si>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</si>
  <si>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</si>
  <si>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</si>
  <si>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</si>
  <si>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</si>
  <si>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</si>
  <si>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</si>
  <si>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</si>
  <si>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</si>
  <si>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</si>
  <si>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</si>
  <si>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</si>
  <si>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</si>
  <si>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</si>
  <si>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</si>
  <si>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</si>
  <si>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</si>
  <si>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</si>
  <si>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</si>
  <si>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</si>
  <si>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</si>
  <si>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</si>
  <si>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</si>
  <si>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</si>
  <si>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</si>
  <si>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</si>
  <si>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</si>
  <si>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</si>
  <si>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</si>
  <si>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</si>
  <si>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</si>
  <si>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</si>
  <si>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</si>
  <si>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</si>
  <si>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</si>
  <si>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</si>
  <si>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</si>
  <si>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</si>
  <si>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</si>
  <si>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</si>
  <si>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</si>
  <si>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</si>
  <si>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</si>
  <si>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</si>
  <si>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</si>
  <si>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</si>
  <si>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</si>
  <si>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</si>
  <si>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</si>
  <si>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</si>
  <si>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</si>
  <si>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</si>
  <si>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</si>
  <si>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</si>
  <si>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</si>
  <si>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</si>
  <si>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</si>
  <si>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</si>
  <si>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</si>
  <si>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</si>
  <si>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</si>
  <si>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</si>
  <si>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</si>
  <si>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</si>
  <si>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</si>
  <si>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</si>
  <si>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</si>
  <si>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</si>
  <si>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</si>
  <si>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</si>
  <si>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</si>
  <si>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</si>
  <si>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</si>
  <si>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</si>
  <si>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</si>
  <si>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</si>
  <si>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</si>
  <si>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</si>
  <si>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</si>
  <si>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</si>
  <si>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</si>
  <si>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</si>
  <si>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</si>
  <si>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</si>
  <si>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</si>
  <si>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</si>
  <si>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</si>
  <si>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</si>
  <si>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</si>
  <si>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</si>
  <si>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</si>
  <si>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</si>
  <si>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</si>
  <si>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</si>
  <si>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</si>
  <si>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</si>
  <si>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</si>
  <si>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</si>
  <si>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</si>
  <si>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</si>
  <si>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</si>
  <si>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</si>
  <si>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</si>
  <si>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</si>
  <si>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</si>
  <si>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</si>
  <si>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</si>
  <si>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</si>
  <si>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</si>
  <si>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</si>
  <si>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</si>
  <si>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</si>
  <si>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</si>
  <si>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</si>
  <si>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</si>
  <si>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</si>
  <si>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</si>
  <si>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</si>
  <si>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</si>
  <si>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</si>
  <si>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</si>
  <si>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</si>
  <si>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</si>
  <si>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</si>
  <si>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</si>
  <si>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</si>
  <si>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</si>
  <si>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</si>
  <si>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</si>
  <si>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</si>
  <si>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</si>
  <si>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</si>
  <si>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</si>
  <si>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</si>
  <si>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</si>
  <si>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</si>
  <si>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</si>
  <si>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</si>
  <si>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</si>
  <si>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</si>
  <si>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</si>
  <si>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</si>
  <si>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</si>
  <si>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</si>
  <si>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</si>
  <si>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</si>
  <si>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</si>
  <si>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</si>
  <si>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</si>
  <si>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</si>
  <si>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</si>
  <si>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</si>
  <si>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</si>
  <si>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</si>
  <si>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</si>
  <si>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</si>
  <si>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</si>
  <si>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</si>
  <si>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</si>
  <si>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</si>
  <si>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</si>
  <si>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</si>
  <si>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</si>
  <si>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</si>
  <si>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</si>
  <si>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</si>
  <si>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</si>
  <si>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</si>
  <si>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</si>
  <si>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</si>
  <si>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</si>
  <si>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</si>
  <si>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</si>
  <si>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</si>
  <si>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</si>
  <si>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</si>
  <si>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</si>
  <si>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</si>
  <si>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</si>
  <si>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</si>
  <si>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</si>
  <si>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</si>
  <si>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</si>
  <si>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</si>
  <si>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</si>
  <si>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</si>
  <si>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</si>
  <si>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</si>
  <si>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</si>
  <si>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</si>
  <si>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</si>
  <si>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</si>
  <si>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</si>
  <si>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Folkestone and Hythe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</si>
  <si>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</si>
  <si>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</si>
  <si>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</si>
  <si>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</si>
  <si>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</si>
  <si>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</si>
  <si>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</si>
  <si>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</si>
  <si>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</si>
  <si>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</si>
  <si>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</si>
  <si>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</si>
  <si>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</si>
  <si>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</si>
  <si>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</si>
  <si>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</si>
  <si>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</si>
  <si>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</si>
  <si>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</si>
  <si>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</si>
  <si>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</si>
  <si>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</si>
  <si>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</si>
  <si>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</si>
  <si>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</si>
  <si>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</si>
  <si>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</si>
  <si>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</si>
  <si>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</si>
  <si>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</si>
  <si>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</si>
  <si>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</si>
  <si>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</si>
  <si>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</si>
  <si>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</si>
  <si>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</si>
  <si>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</si>
  <si>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</si>
  <si>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</si>
  <si>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</si>
  <si>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</si>
  <si>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</si>
  <si>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</si>
  <si>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</si>
  <si>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</si>
  <si>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</si>
  <si>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</si>
  <si>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</si>
  <si>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</si>
  <si>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</si>
  <si>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</si>
  <si>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</si>
  <si>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</si>
  <si>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</si>
  <si>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</si>
  <si>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</si>
  <si>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</si>
  <si>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</si>
  <si>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</si>
  <si>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</si>
  <si>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</si>
  <si>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</si>
  <si>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</si>
  <si>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</si>
  <si>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</si>
  <si>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</si>
  <si>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</si>
  <si>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</si>
  <si>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</si>
  <si>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</si>
  <si>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</si>
  <si>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</si>
  <si>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</si>
  <si>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</si>
  <si>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</si>
  <si>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</si>
  <si>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</si>
  <si>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</si>
  <si>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</si>
  <si>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</si>
  <si>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</si>
  <si>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</si>
  <si>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</si>
  <si>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</si>
  <si>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</si>
  <si>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</si>
  <si>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</si>
  <si>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</si>
  <si>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</si>
  <si>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</si>
  <si>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</si>
  <si>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</si>
  <si>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</si>
  <si>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</si>
  <si>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</si>
  <si>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</si>
  <si>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</si>
  <si>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</si>
  <si>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</si>
  <si>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</si>
  <si>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</si>
  <si>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</si>
  <si>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</si>
  <si>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</si>
  <si>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</si>
  <si>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</si>
  <si>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</si>
  <si>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</si>
  <si>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</si>
  <si>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</si>
  <si>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</si>
  <si>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</si>
  <si>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</si>
  <si>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</si>
  <si>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</si>
  <si>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</si>
  <si>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</si>
  <si>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</si>
  <si>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</si>
  <si>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</si>
  <si>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</si>
  <si>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</si>
  <si>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</si>
  <si>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</si>
  <si>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</si>
  <si>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</si>
  <si>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</si>
  <si>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</si>
  <si>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</si>
  <si>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</si>
  <si>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</si>
  <si>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</si>
  <si>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</si>
  <si>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</si>
  <si>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</si>
  <si>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</si>
  <si>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</si>
  <si>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</si>
  <si>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</si>
  <si>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</si>
  <si>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</si>
  <si>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</si>
  <si>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</si>
  <si>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</si>
  <si>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</si>
  <si>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</si>
  <si>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</si>
  <si>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</si>
  <si>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</si>
  <si>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</si>
  <si>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</si>
  <si>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</si>
  <si>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</si>
  <si>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</si>
  <si>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</si>
  <si>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</si>
  <si>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</si>
  <si>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</si>
  <si>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</si>
  <si>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</si>
  <si>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</si>
  <si>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</si>
  <si>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</si>
  <si>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</si>
  <si>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</si>
  <si>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</si>
  <si>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</si>
  <si>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</si>
  <si>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</si>
  <si>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</si>
  <si>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</si>
  <si>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</si>
  <si>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</si>
  <si>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</si>
  <si>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</si>
  <si>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</si>
  <si>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</si>
  <si>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</si>
  <si>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</si>
  <si>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</si>
  <si>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</si>
  <si>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</si>
  <si>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</si>
  <si>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</si>
  <si>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</si>
  <si>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</si>
  <si>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</si>
  <si>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</si>
  <si>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</si>
  <si>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</si>
  <si>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</si>
  <si>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</si>
  <si>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</si>
  <si>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</si>
  <si>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</si>
  <si>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</si>
  <si>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</si>
  <si>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</si>
  <si>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</si>
  <si>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</si>
  <si>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</si>
  <si>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</si>
  <si>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</si>
  <si>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</si>
  <si>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</si>
  <si>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</si>
  <si>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</si>
  <si>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</si>
  <si>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</si>
  <si>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</si>
  <si>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</si>
  <si>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</si>
  <si>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</si>
  <si>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</si>
  <si>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</si>
  <si>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</si>
  <si>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</si>
  <si>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</si>
  <si>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</si>
  <si>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</si>
  <si>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</si>
  <si>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</si>
  <si>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</si>
  <si>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</si>
  <si>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</si>
  <si>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</si>
  <si>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</si>
  <si>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</si>
  <si>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</si>
  <si>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</si>
  <si>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</si>
  <si>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</si>
  <si>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</si>
  <si>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</si>
  <si>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</si>
  <si>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</si>
  <si>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</si>
  <si>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</si>
  <si>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</si>
  <si>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</si>
  <si>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</si>
  <si>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</si>
  <si>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</si>
  <si>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</si>
  <si>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</si>
  <si>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</si>
  <si>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</si>
  <si>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</si>
  <si>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</si>
  <si>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</si>
  <si>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</si>
  <si>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</si>
  <si>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</si>
  <si>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</si>
  <si>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</si>
  <si>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</si>
  <si>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</si>
  <si>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</si>
  <si>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</si>
  <si>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</si>
  <si>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</si>
  <si>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</si>
  <si>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</si>
  <si>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</si>
  <si>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</si>
  <si>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</si>
  <si>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</si>
  <si>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</si>
  <si>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</si>
  <si>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</si>
  <si>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</si>
  <si>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</si>
  <si>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</si>
  <si>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</si>
  <si>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</si>
  <si>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</si>
  <si>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</si>
  <si>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</si>
  <si>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</si>
  <si>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</si>
  <si>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</si>
  <si>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</si>
  <si>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</si>
  <si>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</si>
  <si>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</si>
  <si>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</si>
  <si>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</si>
  <si>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</si>
  <si>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</si>
  <si>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</si>
  <si>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</si>
  <si>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</si>
  <si>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</si>
  <si>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</si>
  <si>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</si>
  <si>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</si>
  <si>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</si>
  <si>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</si>
  <si>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</si>
  <si>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</si>
  <si>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</si>
  <si>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</si>
  <si>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</si>
  <si>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</si>
  <si>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</si>
  <si>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</si>
  <si>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</si>
  <si>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</si>
  <si>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</si>
  <si>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</si>
  <si>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</si>
  <si>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</si>
  <si>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</si>
  <si>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</si>
  <si>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</si>
  <si>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</si>
  <si>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</si>
  <si>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</si>
  <si>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</si>
  <si>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</si>
  <si>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</si>
  <si>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</si>
  <si>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</si>
  <si>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</si>
  <si>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</si>
  <si>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</si>
  <si>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</si>
  <si>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</si>
  <si>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</si>
  <si>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</si>
  <si>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</si>
  <si>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</si>
  <si>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</si>
  <si>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</si>
  <si>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</si>
  <si>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</si>
  <si>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</si>
  <si>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</si>
  <si>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</si>
  <si>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</si>
  <si>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</si>
  <si>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</si>
  <si>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</si>
  <si>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</si>
  <si>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</si>
  <si>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</si>
  <si>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</si>
  <si>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</si>
  <si>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</si>
  <si>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</si>
  <si>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</si>
  <si>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</si>
  <si>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</si>
  <si>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</si>
  <si>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</si>
  <si>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</si>
  <si>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</si>
  <si>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</si>
  <si>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</si>
  <si>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</si>
  <si>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</si>
  <si>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</si>
  <si>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</si>
  <si>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</si>
  <si>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</si>
  <si>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</si>
  <si>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</si>
  <si>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</si>
  <si>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</si>
  <si>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</si>
  <si>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</si>
  <si>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</si>
  <si>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</si>
  <si>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</si>
  <si>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</si>
  <si>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</si>
  <si>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</si>
  <si>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</si>
  <si>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</si>
  <si>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</si>
  <si>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</si>
  <si>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</si>
  <si>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</si>
  <si>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</si>
  <si>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</si>
  <si>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</si>
  <si>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</si>
  <si>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</si>
  <si>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</si>
  <si>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</si>
  <si>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</si>
  <si>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</si>
  <si>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</si>
  <si>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</si>
  <si>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</si>
  <si>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 xml:space="preserve"> </t>
  </si>
  <si>
    <t>Levy Rate</t>
  </si>
  <si>
    <t>Settlement Funding  Assessment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</si>
  <si>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</si>
  <si>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</si>
  <si>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</si>
  <si>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</si>
  <si>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</si>
  <si>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</si>
  <si>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t>Supplementary Information for authorities with increased Business Rates Retention arrangements in 2021-22</t>
  </si>
  <si>
    <t>tier_split_2021</t>
  </si>
  <si>
    <t>sfa_2021_tot</t>
  </si>
  <si>
    <t>rsg_2021_tot</t>
  </si>
  <si>
    <t>bfl_2021_tot</t>
  </si>
  <si>
    <t>tnt_2021</t>
  </si>
  <si>
    <t>snt_2021</t>
  </si>
  <si>
    <t>levy_2021</t>
  </si>
  <si>
    <t>rsg_2021_ut</t>
  </si>
  <si>
    <t>rsg_2021_lt</t>
  </si>
  <si>
    <t>rsg_2021_fire</t>
  </si>
  <si>
    <t>rsg_2021_gla</t>
  </si>
  <si>
    <t>rsg_2021_pol</t>
  </si>
  <si>
    <t>bfl_2021_ut</t>
  </si>
  <si>
    <t>bfl_2021_lt</t>
  </si>
  <si>
    <t>bfl_2021_fire</t>
  </si>
  <si>
    <t>bfl_2021_gla</t>
  </si>
  <si>
    <t>bfl_2021_pol</t>
  </si>
  <si>
    <t>sfa_2021_ut</t>
  </si>
  <si>
    <t>sfa_2021_lt</t>
  </si>
  <si>
    <t>sfa_2021_fire</t>
  </si>
  <si>
    <t>sfa_2021_gla</t>
  </si>
  <si>
    <t>sfa_2021_pol</t>
  </si>
  <si>
    <t>Tariff/Top-up</t>
  </si>
  <si>
    <t>Breakdown of 2021-22 Elements (£m)</t>
  </si>
  <si>
    <t>2021-22</t>
  </si>
  <si>
    <t>tier_split_2022</t>
  </si>
  <si>
    <t>sfa_2022_tot</t>
  </si>
  <si>
    <t>rsg_2022_tot</t>
  </si>
  <si>
    <t>bfl_2022_tot</t>
  </si>
  <si>
    <t>tnt_2022</t>
  </si>
  <si>
    <t>snt_2022</t>
  </si>
  <si>
    <t>levy_2022</t>
  </si>
  <si>
    <t>rsg_2022_ut</t>
  </si>
  <si>
    <t>rsg_2022_lt</t>
  </si>
  <si>
    <t>rsg_2022_fire</t>
  </si>
  <si>
    <t>rsg_2022_gla</t>
  </si>
  <si>
    <t>rsg_2022_pol</t>
  </si>
  <si>
    <t>bfl_2022_ut</t>
  </si>
  <si>
    <t>bfl_2022_lt</t>
  </si>
  <si>
    <t>bfl_2022_fire</t>
  </si>
  <si>
    <t>bfl_2022_gla</t>
  </si>
  <si>
    <t>bfl_2022_pol</t>
  </si>
  <si>
    <t>sfa_2022_ut</t>
  </si>
  <si>
    <t>sfa_2022_lt</t>
  </si>
  <si>
    <t>sfa_2022_fire</t>
  </si>
  <si>
    <t>sfa_2022_gla</t>
  </si>
  <si>
    <t>sfa_2022_pol</t>
  </si>
  <si>
    <t>Supplementary Information for authorities with increased Business Rates Retention arrangements in 2022-23</t>
  </si>
  <si>
    <t>2022-23</t>
  </si>
  <si>
    <t>Breakdown of 2022-23 Elements (£m)</t>
  </si>
  <si>
    <t>Supplementary Information for authorities with increased Business Rates Retention arrangements²</t>
  </si>
  <si>
    <t>² Data only shown in year(s) for which the local authority is an authority with increased Business Rates Retention arrangements.</t>
  </si>
  <si>
    <t>Northamptonshire³</t>
  </si>
  <si>
    <t>⁴</t>
  </si>
  <si>
    <t>Somerset West and Taunton District Council⁴</t>
  </si>
  <si>
    <t>³</t>
  </si>
  <si>
    <t>Greater Manchester - combined authority²</t>
  </si>
  <si>
    <t>²Responsibility for fire services have transferred to Greater Manchester Combined Authority.</t>
  </si>
  <si>
    <t>Ecode</t>
  </si>
  <si>
    <t>Ashfield</t>
  </si>
  <si>
    <t>Barnsley</t>
  </si>
  <si>
    <t>Basildon</t>
  </si>
  <si>
    <t>Basingstoke and Deane</t>
  </si>
  <si>
    <t>Bassetlaw</t>
  </si>
  <si>
    <t>Bedford</t>
  </si>
  <si>
    <t>Braintree</t>
  </si>
  <si>
    <t>Brentwood</t>
  </si>
  <si>
    <t>Broxtowe</t>
  </si>
  <si>
    <t>Cambridge</t>
  </si>
  <si>
    <t>Cambridgeshire</t>
  </si>
  <si>
    <t>Castle Point</t>
  </si>
  <si>
    <t>Central Bedfordshire</t>
  </si>
  <si>
    <t>Chelmsford</t>
  </si>
  <si>
    <t>Cherwell</t>
  </si>
  <si>
    <t>Cheshire East</t>
  </si>
  <si>
    <t>Cheshire West and Chester</t>
  </si>
  <si>
    <t>Colchester</t>
  </si>
  <si>
    <t>Cumberland</t>
  </si>
  <si>
    <t>Cumbria Fire</t>
  </si>
  <si>
    <t>Darlington</t>
  </si>
  <si>
    <t>Doncaster</t>
  </si>
  <si>
    <t>Durham</t>
  </si>
  <si>
    <t>East Cambridgeshire</t>
  </si>
  <si>
    <t>East Hampshire</t>
  </si>
  <si>
    <t>East Riding of Yorkshire</t>
  </si>
  <si>
    <t>Eastleigh</t>
  </si>
  <si>
    <t>Epping Forest</t>
  </si>
  <si>
    <t>Essex</t>
  </si>
  <si>
    <t>Fareham</t>
  </si>
  <si>
    <t>Fenland</t>
  </si>
  <si>
    <t>Gateshead</t>
  </si>
  <si>
    <t>Gedling</t>
  </si>
  <si>
    <t>Gosport</t>
  </si>
  <si>
    <t>Hampshire</t>
  </si>
  <si>
    <t>Harlow</t>
  </si>
  <si>
    <t>Hart</t>
  </si>
  <si>
    <t>Hartlepool</t>
  </si>
  <si>
    <t>Havant</t>
  </si>
  <si>
    <t>Herefordshire</t>
  </si>
  <si>
    <t>Huntingdonshire</t>
  </si>
  <si>
    <t>Isles of Scilly</t>
  </si>
  <si>
    <t>Kingston upon Hull</t>
  </si>
  <si>
    <t>Lancaster</t>
  </si>
  <si>
    <t>Luton</t>
  </si>
  <si>
    <t>Maldon</t>
  </si>
  <si>
    <t>Mansfield</t>
  </si>
  <si>
    <t>Merseyside Fire</t>
  </si>
  <si>
    <t>Middlesbrough</t>
  </si>
  <si>
    <t>Milton Keynes</t>
  </si>
  <si>
    <t>New Forest</t>
  </si>
  <si>
    <t>Newark and Sherwood</t>
  </si>
  <si>
    <t>North East Lincolnshire</t>
  </si>
  <si>
    <t>North Somerset</t>
  </si>
  <si>
    <t>North Warwickshire</t>
  </si>
  <si>
    <t>Nottingham</t>
  </si>
  <si>
    <t>Nottinghamshire</t>
  </si>
  <si>
    <t>Nuneaton and Bedworth</t>
  </si>
  <si>
    <t>Oxford</t>
  </si>
  <si>
    <t>Oxfordshire</t>
  </si>
  <si>
    <t>Peterborough</t>
  </si>
  <si>
    <t>Redcar and Cleveland</t>
  </si>
  <si>
    <t>Rochford</t>
  </si>
  <si>
    <t>Rotherham</t>
  </si>
  <si>
    <t>Rugby</t>
  </si>
  <si>
    <t>Rushcliffe</t>
  </si>
  <si>
    <t>Rushmoor</t>
  </si>
  <si>
    <t>Rutland</t>
  </si>
  <si>
    <t>Sheffield</t>
  </si>
  <si>
    <t>Shropshire</t>
  </si>
  <si>
    <t>South Cambridgeshire</t>
  </si>
  <si>
    <t>South Oxfordshire</t>
  </si>
  <si>
    <t>South Tyneside</t>
  </si>
  <si>
    <t>South Yorkshire Fire</t>
  </si>
  <si>
    <t>Southend-on-Sea</t>
  </si>
  <si>
    <t>Stockton-on-Tees</t>
  </si>
  <si>
    <t>Stratford-on-Avon</t>
  </si>
  <si>
    <t>Sunderland</t>
  </si>
  <si>
    <t>Swindon</t>
  </si>
  <si>
    <t>Tendring</t>
  </si>
  <si>
    <t>Test Valley</t>
  </si>
  <si>
    <t>Thurrock</t>
  </si>
  <si>
    <t>Tyne and Wear Fire</t>
  </si>
  <si>
    <t>Uttlesford</t>
  </si>
  <si>
    <t>Vale of White Horse</t>
  </si>
  <si>
    <t>Warrington</t>
  </si>
  <si>
    <t>Warwick</t>
  </si>
  <si>
    <t>Warwickshire</t>
  </si>
  <si>
    <t>West Midlands Fire</t>
  </si>
  <si>
    <t>West Oxfordshire</t>
  </si>
  <si>
    <t>West Yorkshire Fire</t>
  </si>
  <si>
    <t>Wiltshire</t>
  </si>
  <si>
    <t>Winchester</t>
  </si>
  <si>
    <t>E3031</t>
  </si>
  <si>
    <t>E6101</t>
  </si>
  <si>
    <t>E4401</t>
  </si>
  <si>
    <t>E1531</t>
  </si>
  <si>
    <t>E1731</t>
  </si>
  <si>
    <t>E3032</t>
  </si>
  <si>
    <t>E0202</t>
  </si>
  <si>
    <t>E6102</t>
  </si>
  <si>
    <t>E1204</t>
  </si>
  <si>
    <t>E1532</t>
  </si>
  <si>
    <t>E1533</t>
  </si>
  <si>
    <t>E1401</t>
  </si>
  <si>
    <t>E3033</t>
  </si>
  <si>
    <t>E0402</t>
  </si>
  <si>
    <t>E6104</t>
  </si>
  <si>
    <t>E0531</t>
  </si>
  <si>
    <t>E0521</t>
  </si>
  <si>
    <t>E6105</t>
  </si>
  <si>
    <t>E1534</t>
  </si>
  <si>
    <t>E0203</t>
  </si>
  <si>
    <t>E1535</t>
  </si>
  <si>
    <t>E3131</t>
  </si>
  <si>
    <t>E0603</t>
  </si>
  <si>
    <t>E6106</t>
  </si>
  <si>
    <t>E0604</t>
  </si>
  <si>
    <t>E6107</t>
  </si>
  <si>
    <t>E1536</t>
  </si>
  <si>
    <t>E0901</t>
  </si>
  <si>
    <t>E6135</t>
  </si>
  <si>
    <t>E1301</t>
  </si>
  <si>
    <t>E6161</t>
  </si>
  <si>
    <t>E4402</t>
  </si>
  <si>
    <t>E6162</t>
  </si>
  <si>
    <t>E1203</t>
  </si>
  <si>
    <t>E1302</t>
  </si>
  <si>
    <t>E6113</t>
  </si>
  <si>
    <t>E0532</t>
  </si>
  <si>
    <t>E1732</t>
  </si>
  <si>
    <t>E2001</t>
  </si>
  <si>
    <t>E1733</t>
  </si>
  <si>
    <t>E1537</t>
  </si>
  <si>
    <t>E1521</t>
  </si>
  <si>
    <t>E6115</t>
  </si>
  <si>
    <t>E1734</t>
  </si>
  <si>
    <t>E0533</t>
  </si>
  <si>
    <t>E4501</t>
  </si>
  <si>
    <t>E3034</t>
  </si>
  <si>
    <t>E1735</t>
  </si>
  <si>
    <t>E1721</t>
  </si>
  <si>
    <t>E6163</t>
  </si>
  <si>
    <t>E1538</t>
  </si>
  <si>
    <t>E1736</t>
  </si>
  <si>
    <t>E0701</t>
  </si>
  <si>
    <t>E1737</t>
  </si>
  <si>
    <t>E6118</t>
  </si>
  <si>
    <t>E1801</t>
  </si>
  <si>
    <t>E6120</t>
  </si>
  <si>
    <t>E0551</t>
  </si>
  <si>
    <t>E4001</t>
  </si>
  <si>
    <t>E2002</t>
  </si>
  <si>
    <t>E2337</t>
  </si>
  <si>
    <t>E0201</t>
  </si>
  <si>
    <t>E1539</t>
  </si>
  <si>
    <t>E3035</t>
  </si>
  <si>
    <t>E6143</t>
  </si>
  <si>
    <t>E0702</t>
  </si>
  <si>
    <t>E0401</t>
  </si>
  <si>
    <t>E1738</t>
  </si>
  <si>
    <t>E3036</t>
  </si>
  <si>
    <t>E2003</t>
  </si>
  <si>
    <t>E2801</t>
  </si>
  <si>
    <t>E0104</t>
  </si>
  <si>
    <t>E3731</t>
  </si>
  <si>
    <t>E6127</t>
  </si>
  <si>
    <t>E6128</t>
  </si>
  <si>
    <t>E3001</t>
  </si>
  <si>
    <t>E3021</t>
  </si>
  <si>
    <t>E6130</t>
  </si>
  <si>
    <t>E3732</t>
  </si>
  <si>
    <t>E3132</t>
  </si>
  <si>
    <t>E3120</t>
  </si>
  <si>
    <t>E0501</t>
  </si>
  <si>
    <t>E0703</t>
  </si>
  <si>
    <t>E1540</t>
  </si>
  <si>
    <t>E4403</t>
  </si>
  <si>
    <t>E3733</t>
  </si>
  <si>
    <t>E3038</t>
  </si>
  <si>
    <t>E1740</t>
  </si>
  <si>
    <t>E2402</t>
  </si>
  <si>
    <t>E4404</t>
  </si>
  <si>
    <t>E3202</t>
  </si>
  <si>
    <t>E6132</t>
  </si>
  <si>
    <t>E0536</t>
  </si>
  <si>
    <t>E3133</t>
  </si>
  <si>
    <t>E4504</t>
  </si>
  <si>
    <t>E6144</t>
  </si>
  <si>
    <t>E1501</t>
  </si>
  <si>
    <t>E0704</t>
  </si>
  <si>
    <t>E3734</t>
  </si>
  <si>
    <t>E4505</t>
  </si>
  <si>
    <t>E3901</t>
  </si>
  <si>
    <t>E3201</t>
  </si>
  <si>
    <t>E1542</t>
  </si>
  <si>
    <t>E1742</t>
  </si>
  <si>
    <t>E1502</t>
  </si>
  <si>
    <t>E6145</t>
  </si>
  <si>
    <t>E1544</t>
  </si>
  <si>
    <t>E3134</t>
  </si>
  <si>
    <t>E0602</t>
  </si>
  <si>
    <t>E3735</t>
  </si>
  <si>
    <t>E3720</t>
  </si>
  <si>
    <t>E6146</t>
  </si>
  <si>
    <t>E2802</t>
  </si>
  <si>
    <t>E6354</t>
  </si>
  <si>
    <t>E3135</t>
  </si>
  <si>
    <t>E3539</t>
  </si>
  <si>
    <t>E6147</t>
  </si>
  <si>
    <t>E0902</t>
  </si>
  <si>
    <t>E3902</t>
  </si>
  <si>
    <t>E1743</t>
  </si>
  <si>
    <t>tier_split_2023</t>
  </si>
  <si>
    <t>sfa_2023_tot</t>
  </si>
  <si>
    <t>rsg_2023_tot</t>
  </si>
  <si>
    <t>bfl_2023_tot</t>
  </si>
  <si>
    <t>tnt_2023</t>
  </si>
  <si>
    <t>snt_2023</t>
  </si>
  <si>
    <t>levy_2023</t>
  </si>
  <si>
    <t>rsg_2023_ut</t>
  </si>
  <si>
    <t>rsg_2023_lt</t>
  </si>
  <si>
    <t>rsg_2023_fire</t>
  </si>
  <si>
    <t>rsg_2023_gla</t>
  </si>
  <si>
    <t>rsg_2023_pol</t>
  </si>
  <si>
    <t>bfl_2023_ut</t>
  </si>
  <si>
    <t>bfl_2023_lt</t>
  </si>
  <si>
    <t>bfl_2023_fire</t>
  </si>
  <si>
    <t>bfl_2023_gla</t>
  </si>
  <si>
    <t>bfl_2023_pol</t>
  </si>
  <si>
    <t>sfa_2023_ut</t>
  </si>
  <si>
    <t>sfa_2023_lt</t>
  </si>
  <si>
    <t>sfa_2023_fire</t>
  </si>
  <si>
    <t>sfa_2023_gla</t>
  </si>
  <si>
    <t>sfa_2023_pol</t>
  </si>
  <si>
    <t>E12000007</t>
  </si>
  <si>
    <t>family_grant</t>
  </si>
  <si>
    <t>lcts_allocation</t>
  </si>
  <si>
    <t>Family Annexe Grant</t>
  </si>
  <si>
    <t>Local Council Tax Support</t>
  </si>
  <si>
    <t>2023-24</t>
  </si>
  <si>
    <t>Breakdown of 2023-24 Elements (£m)</t>
  </si>
  <si>
    <t>Westmorland and Furness</t>
  </si>
  <si>
    <t>fse_grant_2023</t>
  </si>
  <si>
    <t>Food Security Enforcement Grant</t>
  </si>
  <si>
    <t>Restructure message (blank cells must contain a space)</t>
  </si>
  <si>
    <t>Allerdale</t>
  </si>
  <si>
    <t>E0931</t>
  </si>
  <si>
    <t>Avon Fire Authority</t>
  </si>
  <si>
    <t>Barrow-in-Furness</t>
  </si>
  <si>
    <t>E0932</t>
  </si>
  <si>
    <t>⁴ RSG payments for Bedfordshire Fire include an overpayment of  £204,110 in 2016,17, £195,536 in 17-18 and £191,898 in 2018-19 as a result of a historical error.</t>
  </si>
  <si>
    <t>Bedfordshire Fire Authority⁵</t>
  </si>
  <si>
    <t>Berkshire Fire Authority</t>
  </si>
  <si>
    <t>⁴ On 1 April 2019 Bournemouth, Christchurch and Poole Council was established, comprising the areas of Bournemouth Borough Council, Christchurch Borough Council &amp; Poole Borough Council.</t>
  </si>
  <si>
    <t>Bournemouth⁵</t>
  </si>
  <si>
    <t>E1202</t>
  </si>
  <si>
    <t>Bournemouth, Christchurch and Poole Council⁵</t>
  </si>
  <si>
    <t>Brighton &amp; Hove</t>
  </si>
  <si>
    <t>⁴ On 1 April 2020 Buckinghamshire Council will be established, comprising the areas of Aylesbury Vale, Chiltern, South Bucks, Wycombe, and Buckinghamshire County Council</t>
  </si>
  <si>
    <t>Buckinghamshire⁵</t>
  </si>
  <si>
    <t>Buckinghamshire Council⁵</t>
  </si>
  <si>
    <t>Buckinghamshire Fire Authority</t>
  </si>
  <si>
    <t>Cambridgeshire Fire Authority</t>
  </si>
  <si>
    <t>Carlisle</t>
  </si>
  <si>
    <t>E0933</t>
  </si>
  <si>
    <t>Cheshire Fire Authority</t>
  </si>
  <si>
    <t>Christchurch⁵</t>
  </si>
  <si>
    <t>E1232</t>
  </si>
  <si>
    <t>Cleveland Fire Authority</t>
  </si>
  <si>
    <t>Copeland</t>
  </si>
  <si>
    <t>E0934</t>
  </si>
  <si>
    <t>Cumbria</t>
  </si>
  <si>
    <t>E0920</t>
  </si>
  <si>
    <t>⁴ On 1 April 2019 Bournemouth, Christchurch and Poole Council was established, comprising the areas of Bournemouth Borough Council, Christchurch Borough Council &amp; Poole Borough Council. Dorset Council was established, comprising the areas of East Dorset District Council, North Dorset District Council, Purbeck District Council, West Dorset District Council and Weymouth &amp; Portland District Council.</t>
  </si>
  <si>
    <t>Devon &amp; Somerset Fire</t>
  </si>
  <si>
    <t>Dorset⁵</t>
  </si>
  <si>
    <t>E1221</t>
  </si>
  <si>
    <t>Dorset &amp; Wiltshire Fire</t>
  </si>
  <si>
    <t>Dorset Council⁵</t>
  </si>
  <si>
    <t>Durham Fire Authority</t>
  </si>
  <si>
    <t>⁴ On 1 April 2019 Dorset Council was established, comprising the areas of East Dorset District Council, North Dorset District Council, Purbeck District Council, West Dorset District Council and Weymouth &amp; Portland District Council.</t>
  </si>
  <si>
    <t>East Dorset⁵</t>
  </si>
  <si>
    <t>E1233</t>
  </si>
  <si>
    <t>⁴ On 1 April 2019, East Suffolk District Council was established, comprising the areas of Suffolk Coastal District Council and Waveney District Council.</t>
  </si>
  <si>
    <t>East Suffolk District Council⁵</t>
  </si>
  <si>
    <t>East Sussex Fire Authority</t>
  </si>
  <si>
    <t>Eden</t>
  </si>
  <si>
    <t>E0935</t>
  </si>
  <si>
    <t>Essex Fire Authority</t>
  </si>
  <si>
    <t>⁴ On 1 April 2018, Shepway District Council changed its name to Folkestone and Hythe District Council. The district is referred to as Folkestone and Hythe in all years.</t>
  </si>
  <si>
    <t>⁴On 1 April 2019, West Suffolk District Council was established, comprising the areas of Forest Heath District Council and St Edmundsbury District Council.</t>
  </si>
  <si>
    <t>Folkestone and Hythe⁵</t>
  </si>
  <si>
    <t>Forest Heath⁵</t>
  </si>
  <si>
    <t>⁴ Responsibility for fire services have transferred to Greater Manchester Combined Authority.</t>
  </si>
  <si>
    <t>Greater Manchester - combined authority⁵</t>
  </si>
  <si>
    <t>Greater Manchester Fire⁵</t>
  </si>
  <si>
    <t>E6142</t>
  </si>
  <si>
    <t>⁴ From 1st April 2021, responsibility for fire and rescue services is transferring from Isle of Wight Unitary Authority to merge with Hampshire Fire and Rescue Service. </t>
  </si>
  <si>
    <t>Hampshire and Isle of Wight Fire and Rescue⁵</t>
  </si>
  <si>
    <t>Hampshire Fire Authority</t>
  </si>
  <si>
    <t>E6117</t>
  </si>
  <si>
    <t>Hereford and Worcester Fire Authority</t>
  </si>
  <si>
    <t>Humberside Fire Authority</t>
  </si>
  <si>
    <t>Lancashire Fire Authority</t>
  </si>
  <si>
    <t>Leicestershire Fire Authority</t>
  </si>
  <si>
    <t>North Dorset⁵</t>
  </si>
  <si>
    <t>E1234</t>
  </si>
  <si>
    <t>⁴ On 1 April 2021 North Northamptonshire Council will be established, comprising the areas of Corby, East Northamptonshire, Kettering, Wellingborough and part of Northampstonshire County Council.</t>
  </si>
  <si>
    <t>North Northamptonshire⁵</t>
  </si>
  <si>
    <t>⁴ On 1 April 2019, responsibility for fire services was transfered to the Police and Crime Commissioner.</t>
  </si>
  <si>
    <t>⁴ On 1 January 2019, responsibility for fire services transfered from Northamptonshire County Council to Northamptonshire Police and Crime Commissioner</t>
  </si>
  <si>
    <t>North Yorkshire Police, Fire and Crime Commissioner⁵</t>
  </si>
  <si>
    <t>Northamptonshire⁵</t>
  </si>
  <si>
    <t>Northamptonshire  Police, Fire and Crime Commissioner⁵</t>
  </si>
  <si>
    <t>Nottinghamshire Fire Authority</t>
  </si>
  <si>
    <t>Poole⁵</t>
  </si>
  <si>
    <t>E1201</t>
  </si>
  <si>
    <t>Purbeck⁵</t>
  </si>
  <si>
    <t>E1236</t>
  </si>
  <si>
    <t>Shropshire Fire Authority</t>
  </si>
  <si>
    <t>⁴ On 1 April 2019, Somerset West and Taunton District Council was established, comprising the areas of West Somerset District Council and Taunton Deane District Council.</t>
  </si>
  <si>
    <t>Somerset West and Taunton District Council⁵</t>
  </si>
  <si>
    <t>South Lakeland</t>
  </si>
  <si>
    <t>E0936</t>
  </si>
  <si>
    <t>⁴ On 1 April 2019, West Suffolk District Council was established, comprising the areas of Forest Heath District Council and St Edmundsbury District Council.</t>
  </si>
  <si>
    <t>St Edmundsbury⁵</t>
  </si>
  <si>
    <t>⁴ On 1 April 2019, responsibility for fire services transfered to the Police and Crime Commissioner.</t>
  </si>
  <si>
    <t>Staffordshire Police, Fire and Crime Commissioner⁵</t>
  </si>
  <si>
    <t>Suffolk Coastal⁵</t>
  </si>
  <si>
    <t>Taunton Deane⁵</t>
  </si>
  <si>
    <t>E3333</t>
  </si>
  <si>
    <t>Telford and the Wrekin</t>
  </si>
  <si>
    <t>Waveney⁵</t>
  </si>
  <si>
    <t>West Dorset⁵</t>
  </si>
  <si>
    <t>E1237</t>
  </si>
  <si>
    <t>⁴ On 1 April 2021 West Northamptonshire Council will be established, comprising the areas of Northampton, Daventry, South Northamptonshire, and part of Northampstonshire County Council.</t>
  </si>
  <si>
    <t>West Northamptonshire⁵</t>
  </si>
  <si>
    <t>West of England - combined authority</t>
  </si>
  <si>
    <t>West Somerset⁵</t>
  </si>
  <si>
    <t>E3335</t>
  </si>
  <si>
    <t>West Suffolk District Council⁵</t>
  </si>
  <si>
    <t>Weymouth and Portland⁵</t>
  </si>
  <si>
    <t>E1238</t>
  </si>
  <si>
    <t>Split of Grants Rolled In (£m)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</si>
</sst>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203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027">
    <xf numFmtId="0" fontId="0" fillId="0" borderId="0"/>
    <xf numFmtId="0" fontId="23" fillId="0" borderId="0"/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0" fillId="0" borderId="10" applyNumberFormat="0" applyFill="0" applyProtection="0">
      <alignment horizontal="center"/>
    </xf>
    <xf numFmtId="164" fontId="28" fillId="0" borderId="0" applyFont="0" applyFill="0" applyBorder="0" applyProtection="0">
      <alignment horizontal="right"/>
    </xf>
    <xf numFmtId="164" fontId="28" fillId="0" borderId="0" applyFont="0" applyFill="0" applyBorder="0" applyProtection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165" fontId="28" fillId="0" borderId="0" applyFont="0" applyFill="0" applyBorder="0" applyProtection="0">
      <alignment horizontal="right"/>
    </xf>
    <xf numFmtId="165" fontId="28" fillId="0" borderId="0" applyFont="0" applyFill="0" applyBorder="0" applyProtection="0">
      <alignment horizontal="right"/>
    </xf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166" fontId="28" fillId="0" borderId="0" applyFont="0" applyFill="0" applyBorder="0" applyProtection="0">
      <alignment horizontal="right"/>
    </xf>
    <xf numFmtId="166" fontId="28" fillId="0" borderId="0" applyFont="0" applyFill="0" applyBorder="0" applyProtection="0">
      <alignment horizontal="right"/>
    </xf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ont="0" applyBorder="0" applyAlignment="0">
      <alignment horizontal="left" vertical="center"/>
    </xf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167" fontId="28" fillId="0" borderId="0" applyBorder="0"/>
    <xf numFmtId="0" fontId="35" fillId="25" borderId="11" applyNumberFormat="0" applyAlignment="0" applyProtection="0"/>
    <xf numFmtId="0" fontId="36" fillId="26" borderId="11" applyNumberFormat="0" applyAlignment="0" applyProtection="0"/>
    <xf numFmtId="168" fontId="28" fillId="27" borderId="12">
      <alignment horizontal="right" vertical="top"/>
    </xf>
    <xf numFmtId="0" fontId="28" fillId="27" borderId="12">
      <alignment horizontal="left" indent="5"/>
    </xf>
    <xf numFmtId="3" fontId="28" fillId="27" borderId="12">
      <alignment horizontal="right"/>
    </xf>
    <xf numFmtId="3" fontId="28" fillId="27" borderId="12">
      <alignment horizontal="right"/>
    </xf>
    <xf numFmtId="168" fontId="28" fillId="27" borderId="13" applyNumberFormat="0">
      <alignment horizontal="right" vertical="top"/>
    </xf>
    <xf numFmtId="0" fontId="28" fillId="27" borderId="13">
      <alignment horizontal="left" indent="3"/>
    </xf>
    <xf numFmtId="3" fontId="28" fillId="27" borderId="13">
      <alignment horizontal="right"/>
    </xf>
    <xf numFmtId="168" fontId="37" fillId="27" borderId="13" applyNumberFormat="0">
      <alignment horizontal="right" vertical="top"/>
    </xf>
    <xf numFmtId="0" fontId="37" fillId="27" borderId="13">
      <alignment horizontal="left" indent="1"/>
    </xf>
    <xf numFmtId="0" fontId="37" fillId="27" borderId="13">
      <alignment horizontal="right" vertical="top"/>
    </xf>
    <xf numFmtId="0" fontId="37" fillId="27" borderId="13"/>
    <xf numFmtId="169" fontId="37" fillId="27" borderId="13">
      <alignment horizontal="right"/>
    </xf>
    <xf numFmtId="3" fontId="37" fillId="27" borderId="13">
      <alignment horizontal="right"/>
    </xf>
    <xf numFmtId="0" fontId="28" fillId="27" borderId="14" applyFont="0" applyFill="0" applyAlignment="0"/>
    <xf numFmtId="0" fontId="37" fillId="27" borderId="13">
      <alignment horizontal="right" vertical="top"/>
    </xf>
    <xf numFmtId="0" fontId="37" fillId="27" borderId="13">
      <alignment horizontal="left" indent="2"/>
    </xf>
    <xf numFmtId="3" fontId="37" fillId="27" borderId="13">
      <alignment horizontal="right"/>
    </xf>
    <xf numFmtId="168" fontId="28" fillId="27" borderId="13" applyNumberFormat="0">
      <alignment horizontal="right" vertical="top"/>
    </xf>
    <xf numFmtId="0" fontId="28" fillId="27" borderId="13">
      <alignment horizontal="left" indent="3"/>
    </xf>
    <xf numFmtId="3" fontId="28" fillId="27" borderId="13">
      <alignment horizontal="right"/>
    </xf>
    <xf numFmtId="3" fontId="28" fillId="27" borderId="13">
      <alignment horizontal="right"/>
    </xf>
    <xf numFmtId="0" fontId="38" fillId="28" borderId="15" applyNumberFormat="0" applyAlignment="0" applyProtection="0"/>
    <xf numFmtId="0" fontId="38" fillId="28" borderId="15" applyNumberFormat="0" applyAlignment="0" applyProtection="0"/>
    <xf numFmtId="166" fontId="39" fillId="0" borderId="0" applyFont="0" applyFill="0" applyBorder="0" applyProtection="0">
      <alignment horizontal="right"/>
    </xf>
    <xf numFmtId="170" fontId="39" fillId="0" borderId="0" applyFont="0" applyFill="0" applyBorder="0" applyProtection="0">
      <alignment horizontal="left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37" fillId="0" borderId="0"/>
    <xf numFmtId="0" fontId="41" fillId="0" borderId="16" applyNumberFormat="0" applyBorder="0" applyAlignment="0" applyProtection="0">
      <alignment horizontal="right" vertical="center"/>
    </xf>
    <xf numFmtId="0" fontId="41" fillId="0" borderId="16" applyNumberFormat="0" applyBorder="0" applyAlignment="0" applyProtection="0">
      <alignment horizontal="right" vertical="center"/>
    </xf>
    <xf numFmtId="174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right"/>
      <protection locked="0"/>
    </xf>
    <xf numFmtId="0" fontId="44" fillId="0" borderId="0">
      <alignment horizontal="left"/>
    </xf>
    <xf numFmtId="0" fontId="45" fillId="0" borderId="0">
      <alignment horizontal="left"/>
    </xf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38" fontId="47" fillId="29" borderId="0" applyNumberFormat="0" applyBorder="0" applyAlignment="0" applyProtection="0"/>
    <xf numFmtId="0" fontId="48" fillId="30" borderId="17" applyProtection="0">
      <alignment horizontal="right"/>
    </xf>
    <xf numFmtId="0" fontId="49" fillId="0" borderId="0">
      <alignment horizontal="left" wrapText="1"/>
    </xf>
    <xf numFmtId="0" fontId="50" fillId="30" borderId="0" applyProtection="0">
      <alignment horizontal="left"/>
    </xf>
    <xf numFmtId="0" fontId="51" fillId="0" borderId="18" applyNumberFormat="0" applyFill="0" applyAlignment="0" applyProtection="0"/>
    <xf numFmtId="0" fontId="52" fillId="0" borderId="0">
      <alignment vertical="top" wrapText="1"/>
    </xf>
    <xf numFmtId="0" fontId="52" fillId="0" borderId="0">
      <alignment vertical="top" wrapText="1"/>
    </xf>
    <xf numFmtId="0" fontId="52" fillId="0" borderId="0">
      <alignment vertical="top" wrapText="1"/>
    </xf>
    <xf numFmtId="0" fontId="52" fillId="0" borderId="0">
      <alignment vertical="top" wrapText="1"/>
    </xf>
    <xf numFmtId="0" fontId="53" fillId="0" borderId="19" applyNumberFormat="0" applyFill="0" applyAlignment="0" applyProtection="0"/>
    <xf numFmtId="175" fontId="54" fillId="0" borderId="0" applyNumberFormat="0" applyFill="0" applyAlignment="0" applyProtection="0"/>
    <xf numFmtId="0" fontId="55" fillId="0" borderId="20" applyNumberFormat="0" applyFill="0" applyAlignment="0" applyProtection="0"/>
    <xf numFmtId="175" fontId="56" fillId="0" borderId="0" applyNumberFormat="0" applyFill="0" applyAlignment="0" applyProtection="0"/>
    <xf numFmtId="0" fontId="55" fillId="0" borderId="0" applyNumberFormat="0" applyFill="0" applyBorder="0" applyAlignment="0" applyProtection="0"/>
    <xf numFmtId="175" fontId="37" fillId="0" borderId="0" applyNumberFormat="0" applyFill="0" applyAlignment="0" applyProtection="0"/>
    <xf numFmtId="175" fontId="57" fillId="0" borderId="0" applyNumberFormat="0" applyFill="0" applyAlignment="0" applyProtection="0"/>
    <xf numFmtId="175" fontId="58" fillId="0" borderId="0" applyNumberFormat="0" applyFill="0" applyAlignment="0" applyProtection="0"/>
    <xf numFmtId="175" fontId="58" fillId="0" borderId="0" applyNumberFormat="0" applyFont="0" applyFill="0" applyBorder="0" applyAlignment="0" applyProtection="0"/>
    <xf numFmtId="175" fontId="58" fillId="0" borderId="0" applyNumberFormat="0" applyFont="0" applyFill="0" applyBorder="0" applyAlignment="0" applyProtection="0"/>
    <xf numFmtId="0" fontId="37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10" fontId="47" fillId="31" borderId="13" applyNumberFormat="0" applyBorder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48" fillId="0" borderId="21" applyProtection="0">
      <alignment horizontal="right"/>
    </xf>
    <xf numFmtId="0" fontId="48" fillId="0" borderId="17" applyProtection="0">
      <alignment horizontal="right"/>
    </xf>
    <xf numFmtId="0" fontId="48" fillId="0" borderId="22" applyProtection="0">
      <alignment horizontal="center"/>
      <protection locked="0"/>
    </xf>
    <xf numFmtId="0" fontId="47" fillId="0" borderId="0">
      <alignment horizontal="left" vertical="center"/>
    </xf>
    <xf numFmtId="0" fontId="47" fillId="0" borderId="0">
      <alignment horizontal="left" vertical="center"/>
    </xf>
    <xf numFmtId="0" fontId="47" fillId="0" borderId="0">
      <alignment horizontal="center" vertical="center"/>
    </xf>
    <xf numFmtId="0" fontId="47" fillId="0" borderId="0">
      <alignment horizontal="center" vertical="center"/>
    </xf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28" fillId="0" borderId="0"/>
    <xf numFmtId="0" fontId="28" fillId="0" borderId="0"/>
    <xf numFmtId="1" fontId="28" fillId="0" borderId="0" applyFont="0" applyFill="0" applyBorder="0" applyProtection="0">
      <alignment horizontal="right"/>
    </xf>
    <xf numFmtId="1" fontId="28" fillId="0" borderId="0" applyFont="0" applyFill="0" applyBorder="0" applyProtection="0">
      <alignment horizontal="right"/>
    </xf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176" fontId="2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7" fontId="40" fillId="0" borderId="0"/>
    <xf numFmtId="0" fontId="28" fillId="0" borderId="0">
      <alignment vertical="top"/>
    </xf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0" fontId="24" fillId="0" borderId="0"/>
    <xf numFmtId="177" fontId="40" fillId="0" borderId="0"/>
    <xf numFmtId="0" fontId="28" fillId="0" borderId="0">
      <alignment vertical="top"/>
    </xf>
    <xf numFmtId="0" fontId="24" fillId="0" borderId="0"/>
    <xf numFmtId="0" fontId="28" fillId="0" borderId="0">
      <alignment vertical="top"/>
    </xf>
    <xf numFmtId="177" fontId="40" fillId="0" borderId="0"/>
    <xf numFmtId="0" fontId="24" fillId="0" borderId="0"/>
    <xf numFmtId="0" fontId="28" fillId="0" borderId="0">
      <alignment vertical="top"/>
    </xf>
    <xf numFmtId="0" fontId="24" fillId="0" borderId="0"/>
    <xf numFmtId="0" fontId="24" fillId="0" borderId="0"/>
    <xf numFmtId="0" fontId="28" fillId="0" borderId="0">
      <alignment vertical="top"/>
    </xf>
    <xf numFmtId="0" fontId="28" fillId="0" borderId="0"/>
    <xf numFmtId="0" fontId="28" fillId="0" borderId="0"/>
    <xf numFmtId="177" fontId="40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4" fillId="0" borderId="0"/>
    <xf numFmtId="0" fontId="24" fillId="0" borderId="0"/>
    <xf numFmtId="0" fontId="28" fillId="0" borderId="0">
      <alignment vertical="top"/>
    </xf>
    <xf numFmtId="0" fontId="24" fillId="0" borderId="0"/>
    <xf numFmtId="0" fontId="28" fillId="0" borderId="0"/>
    <xf numFmtId="0" fontId="23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7" fontId="40" fillId="0" borderId="0"/>
    <xf numFmtId="0" fontId="74" fillId="0" borderId="0"/>
    <xf numFmtId="0" fontId="28" fillId="0" borderId="0"/>
    <xf numFmtId="0" fontId="24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177" fontId="40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4" fillId="0" borderId="0"/>
    <xf numFmtId="0" fontId="23" fillId="0" borderId="0"/>
    <xf numFmtId="0" fontId="28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8" fillId="0" borderId="0"/>
    <xf numFmtId="0" fontId="28" fillId="0" borderId="0"/>
    <xf numFmtId="0" fontId="23" fillId="0" borderId="0"/>
    <xf numFmtId="0" fontId="24" fillId="0" borderId="0"/>
    <xf numFmtId="177" fontId="40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7" fontId="40" fillId="0" borderId="0"/>
    <xf numFmtId="0" fontId="28" fillId="0" borderId="0">
      <alignment vertical="top"/>
    </xf>
    <xf numFmtId="0" fontId="23" fillId="0" borderId="0"/>
    <xf numFmtId="0" fontId="23" fillId="0" borderId="0"/>
    <xf numFmtId="177" fontId="40" fillId="0" borderId="0"/>
    <xf numFmtId="0" fontId="28" fillId="0" borderId="0">
      <alignment vertical="top"/>
    </xf>
    <xf numFmtId="0" fontId="23" fillId="0" borderId="0"/>
    <xf numFmtId="177" fontId="40" fillId="0" borderId="0"/>
    <xf numFmtId="0" fontId="28" fillId="0" borderId="0">
      <alignment vertical="top"/>
    </xf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76" fillId="25" borderId="26" applyNumberFormat="0" applyAlignment="0" applyProtection="0"/>
    <xf numFmtId="0" fontId="76" fillId="26" borderId="26" applyNumberFormat="0" applyAlignment="0" applyProtection="0"/>
    <xf numFmtId="40" fontId="77" fillId="27" borderId="0">
      <alignment horizontal="right"/>
    </xf>
    <xf numFmtId="0" fontId="78" fillId="27" borderId="0">
      <alignment horizontal="right"/>
    </xf>
    <xf numFmtId="0" fontId="79" fillId="27" borderId="8"/>
    <xf numFmtId="0" fontId="79" fillId="0" borderId="0" applyBorder="0">
      <alignment horizontal="centerContinuous"/>
    </xf>
    <xf numFmtId="0" fontId="80" fillId="0" borderId="0" applyBorder="0">
      <alignment horizontal="centerContinuous"/>
    </xf>
    <xf numFmtId="178" fontId="28" fillId="0" borderId="0" applyFont="0" applyFill="0" applyBorder="0" applyProtection="0">
      <alignment horizontal="right"/>
    </xf>
    <xf numFmtId="178" fontId="28" fillId="0" borderId="0" applyFont="0" applyFill="0" applyBorder="0" applyProtection="0">
      <alignment horizontal="right"/>
    </xf>
    <xf numFmtId="10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/>
    <xf numFmtId="2" fontId="81" fillId="32" borderId="27" applyAlignment="0" applyProtection="0">
      <protection locked="0"/>
    </xf>
    <xf numFmtId="0" fontId="82" fillId="31" borderId="27" applyNumberFormat="0" applyAlignment="0" applyProtection="0"/>
    <xf numFmtId="0" fontId="83" fillId="33" borderId="13" applyNumberFormat="0" applyAlignment="0" applyProtection="0">
      <alignment horizontal="center" vertical="center"/>
    </xf>
    <xf numFmtId="0" fontId="28" fillId="0" borderId="0">
      <alignment textRotation="90"/>
    </xf>
    <xf numFmtId="4" fontId="74" fillId="34" borderId="26" applyNumberFormat="0" applyProtection="0">
      <alignment vertical="center"/>
    </xf>
    <xf numFmtId="4" fontId="84" fillId="34" borderId="26" applyNumberFormat="0" applyProtection="0">
      <alignment vertical="center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6" borderId="26" applyNumberFormat="0" applyProtection="0">
      <alignment horizontal="right" vertical="center"/>
    </xf>
    <xf numFmtId="4" fontId="74" fillId="37" borderId="26" applyNumberFormat="0" applyProtection="0">
      <alignment horizontal="right" vertical="center"/>
    </xf>
    <xf numFmtId="4" fontId="74" fillId="38" borderId="26" applyNumberFormat="0" applyProtection="0">
      <alignment horizontal="right" vertical="center"/>
    </xf>
    <xf numFmtId="4" fontId="74" fillId="39" borderId="26" applyNumberFormat="0" applyProtection="0">
      <alignment horizontal="right" vertical="center"/>
    </xf>
    <xf numFmtId="4" fontId="74" fillId="40" borderId="26" applyNumberFormat="0" applyProtection="0">
      <alignment horizontal="right" vertical="center"/>
    </xf>
    <xf numFmtId="4" fontId="74" fillId="41" borderId="26" applyNumberFormat="0" applyProtection="0">
      <alignment horizontal="right" vertical="center"/>
    </xf>
    <xf numFmtId="4" fontId="74" fillId="42" borderId="26" applyNumberFormat="0" applyProtection="0">
      <alignment horizontal="right" vertical="center"/>
    </xf>
    <xf numFmtId="4" fontId="74" fillId="43" borderId="26" applyNumberFormat="0" applyProtection="0">
      <alignment horizontal="right" vertical="center"/>
    </xf>
    <xf numFmtId="4" fontId="74" fillId="44" borderId="26" applyNumberFormat="0" applyProtection="0">
      <alignment horizontal="right" vertical="center"/>
    </xf>
    <xf numFmtId="4" fontId="85" fillId="45" borderId="26" applyNumberFormat="0" applyProtection="0">
      <alignment horizontal="left" vertical="center" indent="1"/>
    </xf>
    <xf numFmtId="4" fontId="74" fillId="46" borderId="28" applyNumberFormat="0" applyProtection="0">
      <alignment horizontal="left" vertical="center" indent="1"/>
    </xf>
    <xf numFmtId="4" fontId="86" fillId="47" borderId="0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46" borderId="26" applyNumberFormat="0" applyProtection="0">
      <alignment horizontal="left" vertical="center" indent="1"/>
    </xf>
    <xf numFmtId="4" fontId="74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1" borderId="26" applyNumberFormat="0" applyProtection="0">
      <alignment vertical="center"/>
    </xf>
    <xf numFmtId="4" fontId="84" fillId="31" borderId="26" applyNumberFormat="0" applyProtection="0">
      <alignment vertical="center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87" fillId="0" borderId="0"/>
    <xf numFmtId="4" fontId="88" fillId="46" borderId="26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horizontal="left" wrapText="1"/>
    </xf>
    <xf numFmtId="0" fontId="89" fillId="27" borderId="6">
      <alignment horizontal="center"/>
    </xf>
    <xf numFmtId="0" fontId="49" fillId="0" borderId="0">
      <alignment horizontal="left"/>
    </xf>
    <xf numFmtId="3" fontId="90" fillId="27" borderId="0"/>
    <xf numFmtId="3" fontId="89" fillId="27" borderId="0"/>
    <xf numFmtId="0" fontId="90" fillId="27" borderId="0"/>
    <xf numFmtId="0" fontId="89" fillId="27" borderId="0"/>
    <xf numFmtId="0" fontId="90" fillId="27" borderId="0">
      <alignment horizontal="center"/>
    </xf>
    <xf numFmtId="179" fontId="91" fillId="0" borderId="29" applyFill="0" applyBorder="0" applyProtection="0">
      <alignment horizontal="right"/>
    </xf>
    <xf numFmtId="0" fontId="92" fillId="0" borderId="0" applyNumberFormat="0" applyFill="0" applyBorder="0" applyProtection="0">
      <alignment horizontal="center" vertical="center" wrapText="1"/>
    </xf>
    <xf numFmtId="0" fontId="93" fillId="0" borderId="0">
      <alignment wrapText="1"/>
    </xf>
    <xf numFmtId="0" fontId="93" fillId="0" borderId="0">
      <alignment wrapText="1"/>
    </xf>
    <xf numFmtId="0" fontId="93" fillId="0" borderId="0">
      <alignment wrapText="1"/>
    </xf>
    <xf numFmtId="0" fontId="49" fillId="49" borderId="0">
      <alignment horizontal="right" vertical="top" wrapText="1"/>
    </xf>
    <xf numFmtId="0" fontId="49" fillId="49" borderId="0">
      <alignment horizontal="right" vertical="top" wrapText="1"/>
    </xf>
    <xf numFmtId="0" fontId="49" fillId="49" borderId="0">
      <alignment horizontal="right" vertical="top" wrapText="1"/>
    </xf>
    <xf numFmtId="0" fontId="94" fillId="0" borderId="0"/>
    <xf numFmtId="0" fontId="94" fillId="0" borderId="0"/>
    <xf numFmtId="0" fontId="94" fillId="0" borderId="0"/>
    <xf numFmtId="0" fontId="95" fillId="0" borderId="0"/>
    <xf numFmtId="0" fontId="95" fillId="0" borderId="0"/>
    <xf numFmtId="1" fontId="96" fillId="0" borderId="0" applyNumberFormat="0" applyFill="0" applyBorder="0" applyProtection="0">
      <alignment horizontal="right" vertical="top"/>
    </xf>
    <xf numFmtId="0" fontId="97" fillId="0" borderId="0"/>
    <xf numFmtId="0" fontId="97" fillId="0" borderId="0"/>
    <xf numFmtId="180" fontId="47" fillId="0" borderId="0">
      <alignment wrapText="1"/>
      <protection locked="0"/>
    </xf>
    <xf numFmtId="180" fontId="47" fillId="0" borderId="0">
      <alignment wrapText="1"/>
      <protection locked="0"/>
    </xf>
    <xf numFmtId="180" fontId="49" fillId="50" borderId="0">
      <alignment wrapText="1"/>
      <protection locked="0"/>
    </xf>
    <xf numFmtId="180" fontId="49" fillId="50" borderId="0">
      <alignment wrapText="1"/>
      <protection locked="0"/>
    </xf>
    <xf numFmtId="180" fontId="49" fillId="50" borderId="0">
      <alignment wrapText="1"/>
      <protection locked="0"/>
    </xf>
    <xf numFmtId="180" fontId="49" fillId="50" borderId="0">
      <alignment wrapText="1"/>
      <protection locked="0"/>
    </xf>
    <xf numFmtId="181" fontId="91" fillId="0" borderId="0" applyNumberFormat="0" applyFill="0" applyBorder="0" applyProtection="0">
      <alignment horizontal="left"/>
    </xf>
    <xf numFmtId="182" fontId="47" fillId="0" borderId="0">
      <alignment wrapText="1"/>
      <protection locked="0"/>
    </xf>
    <xf numFmtId="182" fontId="47" fillId="0" borderId="0">
      <alignment wrapText="1"/>
      <protection locked="0"/>
    </xf>
    <xf numFmtId="182" fontId="47" fillId="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2" fontId="49" fillId="50" borderId="0">
      <alignment wrapText="1"/>
      <protection locked="0"/>
    </xf>
    <xf numFmtId="183" fontId="47" fillId="0" borderId="0">
      <alignment wrapText="1"/>
      <protection locked="0"/>
    </xf>
    <xf numFmtId="183" fontId="47" fillId="0" borderId="0">
      <alignment wrapText="1"/>
      <protection locked="0"/>
    </xf>
    <xf numFmtId="183" fontId="49" fillId="50" borderId="0">
      <alignment wrapText="1"/>
      <protection locked="0"/>
    </xf>
    <xf numFmtId="183" fontId="49" fillId="50" borderId="0">
      <alignment wrapText="1"/>
      <protection locked="0"/>
    </xf>
    <xf numFmtId="183" fontId="49" fillId="50" borderId="0">
      <alignment wrapText="1"/>
      <protection locked="0"/>
    </xf>
    <xf numFmtId="183" fontId="49" fillId="50" borderId="0">
      <alignment wrapText="1"/>
      <protection locked="0"/>
    </xf>
    <xf numFmtId="0" fontId="96" fillId="0" borderId="0" applyNumberFormat="0" applyFill="0" applyBorder="0" applyProtection="0">
      <alignment horizontal="left" vertical="top"/>
    </xf>
    <xf numFmtId="184" fontId="49" fillId="49" borderId="30">
      <alignment wrapText="1"/>
    </xf>
    <xf numFmtId="184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0" fontId="94" fillId="0" borderId="31">
      <alignment horizontal="right"/>
    </xf>
    <xf numFmtId="0" fontId="94" fillId="0" borderId="31">
      <alignment horizontal="right"/>
    </xf>
    <xf numFmtId="0" fontId="94" fillId="0" borderId="31">
      <alignment horizontal="right"/>
    </xf>
    <xf numFmtId="0" fontId="54" fillId="0" borderId="0"/>
    <xf numFmtId="40" fontId="92" fillId="0" borderId="0"/>
    <xf numFmtId="0" fontId="98" fillId="0" borderId="0" applyNumberFormat="0" applyFill="0" applyBorder="0" applyAlignment="0" applyProtection="0"/>
    <xf numFmtId="0" fontId="33" fillId="0" borderId="0" applyNumberFormat="0" applyFill="0" applyBorder="0" applyProtection="0">
      <alignment horizontal="left" vertical="center" indent="10"/>
    </xf>
    <xf numFmtId="0" fontId="33" fillId="0" borderId="0" applyNumberFormat="0" applyFill="0" applyBorder="0" applyProtection="0">
      <alignment horizontal="left" vertical="center" indent="10"/>
    </xf>
    <xf numFmtId="0" fontId="99" fillId="0" borderId="32" applyNumberFormat="0" applyFill="0" applyAlignment="0" applyProtection="0"/>
    <xf numFmtId="0" fontId="9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/>
    <xf numFmtId="0" fontId="28" fillId="0" borderId="0"/>
    <xf numFmtId="0" fontId="47" fillId="0" borderId="0"/>
    <xf numFmtId="189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110" fillId="0" borderId="0"/>
    <xf numFmtId="190" fontId="74" fillId="0" borderId="13">
      <alignment vertical="center"/>
    </xf>
    <xf numFmtId="190" fontId="85" fillId="0" borderId="13">
      <alignment horizontal="right" vertical="center"/>
    </xf>
    <xf numFmtId="190" fontId="85" fillId="0" borderId="51">
      <alignment horizontal="right" vertical="center"/>
    </xf>
    <xf numFmtId="0" fontId="111" fillId="65" borderId="13">
      <alignment horizontal="center" vertical="center" wrapText="1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left" wrapText="1"/>
    </xf>
    <xf numFmtId="0" fontId="110" fillId="0" borderId="0"/>
    <xf numFmtId="0" fontId="110" fillId="0" borderId="0"/>
    <xf numFmtId="190" fontId="74" fillId="65" borderId="13">
      <alignment vertical="center"/>
      <protection locked="0"/>
    </xf>
    <xf numFmtId="190" fontId="74" fillId="66" borderId="52">
      <alignment horizontal="right" vertical="center"/>
      <protection locked="0"/>
    </xf>
    <xf numFmtId="190" fontId="74" fillId="67" borderId="13">
      <alignment vertical="center"/>
      <protection locked="0"/>
    </xf>
    <xf numFmtId="0" fontId="28" fillId="0" borderId="0"/>
    <xf numFmtId="0" fontId="28" fillId="0" borderId="0"/>
    <xf numFmtId="49" fontId="112" fillId="68" borderId="53">
      <alignment horizontal="center"/>
    </xf>
    <xf numFmtId="190" fontId="28" fillId="69" borderId="54">
      <alignment vertical="center"/>
    </xf>
    <xf numFmtId="0" fontId="113" fillId="0" borderId="0">
      <alignment horizontal="left" vertical="center"/>
    </xf>
    <xf numFmtId="0" fontId="1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left" wrapText="1"/>
    </xf>
    <xf numFmtId="0" fontId="28" fillId="0" borderId="0"/>
    <xf numFmtId="0" fontId="28" fillId="0" borderId="0"/>
    <xf numFmtId="49" fontId="112" fillId="68" borderId="13">
      <alignment horizontal="center" vertic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0" fontId="30" fillId="0" borderId="55" applyNumberFormat="0" applyFill="0" applyProtection="0">
      <alignment horizontal="center"/>
    </xf>
    <xf numFmtId="191" fontId="114" fillId="0" borderId="0" applyNumberFormat="0" applyFill="0" applyBorder="0" applyProtection="0">
      <alignment horizontal="centerContinuous"/>
    </xf>
    <xf numFmtId="0" fontId="28" fillId="0" borderId="0"/>
    <xf numFmtId="0" fontId="28" fillId="34" borderId="14">
      <alignment horizontal="left" vertical="center" wrapText="1"/>
      <protection locked="0"/>
    </xf>
    <xf numFmtId="0" fontId="28" fillId="0" borderId="0"/>
    <xf numFmtId="164" fontId="28" fillId="0" borderId="0" applyFont="0" applyFill="0" applyBorder="0" applyProtection="0">
      <alignment horizontal="right"/>
    </xf>
    <xf numFmtId="164" fontId="28" fillId="0" borderId="0" applyFont="0" applyFill="0" applyBorder="0" applyProtection="0">
      <alignment horizontal="right"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1" fillId="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1" fillId="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31" fillId="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31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1" fillId="1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31" fillId="10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165" fontId="28" fillId="0" borderId="0" applyFont="0" applyFill="0" applyBorder="0" applyProtection="0">
      <alignment horizontal="right"/>
    </xf>
    <xf numFmtId="165" fontId="28" fillId="0" borderId="0" applyFont="0" applyFill="0" applyBorder="0" applyProtection="0">
      <alignment horizontal="right"/>
    </xf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31" fillId="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31" fillId="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31" fillId="12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1" fillId="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31" fillId="4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31" fillId="1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166" fontId="28" fillId="0" borderId="0" applyFont="0" applyFill="0" applyBorder="0" applyProtection="0">
      <alignment horizontal="right"/>
    </xf>
    <xf numFmtId="166" fontId="28" fillId="0" borderId="0" applyFont="0" applyFill="0" applyBorder="0" applyProtection="0">
      <alignment horizontal="righ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0" fontId="115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/>
    <xf numFmtId="0" fontId="116" fillId="0" borderId="56">
      <alignment horizontal="center" vertical="center"/>
    </xf>
    <xf numFmtId="0" fontId="47" fillId="0" borderId="57">
      <alignment vertical="center"/>
      <protection locked="0"/>
    </xf>
    <xf numFmtId="192" fontId="47" fillId="0" borderId="57">
      <alignment horizontal="right" vertical="center"/>
      <protection locked="0"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117" fillId="0" borderId="0" applyNumberFormat="0" applyAlignment="0">
      <alignment horizontal="left"/>
    </xf>
    <xf numFmtId="0" fontId="118" fillId="0" borderId="58" applyNumberFormat="0" applyAlignment="0" applyProtection="0"/>
    <xf numFmtId="0" fontId="119" fillId="0" borderId="0" applyNumberFormat="0" applyAlignment="0" applyProtection="0"/>
    <xf numFmtId="0" fontId="120" fillId="0" borderId="0" applyNumberFormat="0" applyAlignment="0" applyProtection="0"/>
    <xf numFmtId="0" fontId="119" fillId="0" borderId="59" applyNumberForma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7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10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71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39" fillId="13" borderId="52" applyNumberFormat="0" applyFont="0" applyAlignment="0" applyProtection="0"/>
    <xf numFmtId="0" fontId="121" fillId="0" borderId="0" applyNumberFormat="0" applyFill="0" applyBorder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0" fontId="39" fillId="7" borderId="52" applyNumberFormat="0" applyFont="0" applyAlignment="0" applyProtection="0"/>
    <xf numFmtId="193" fontId="122" fillId="0" borderId="60" applyAlignment="0" applyProtection="0"/>
    <xf numFmtId="49" fontId="123" fillId="0" borderId="0" applyFont="0" applyFill="0" applyBorder="0" applyAlignment="0" applyProtection="0">
      <alignment horizontal="left"/>
    </xf>
    <xf numFmtId="3" fontId="39" fillId="0" borderId="0" applyAlignment="0" applyProtection="0"/>
    <xf numFmtId="194" fontId="47" fillId="0" borderId="0" applyFill="0" applyBorder="0" applyAlignment="0" applyProtection="0"/>
    <xf numFmtId="49" fontId="47" fillId="0" borderId="0" applyNumberFormat="0" applyAlignment="0" applyProtection="0">
      <alignment horizontal="left"/>
    </xf>
    <xf numFmtId="49" fontId="124" fillId="0" borderId="61" applyNumberFormat="0" applyAlignment="0" applyProtection="0">
      <alignment horizontal="left" wrapText="1"/>
    </xf>
    <xf numFmtId="49" fontId="124" fillId="0" borderId="0" applyNumberFormat="0" applyAlignment="0" applyProtection="0">
      <alignment horizontal="left" wrapText="1"/>
    </xf>
    <xf numFmtId="49" fontId="125" fillId="0" borderId="0" applyAlignment="0" applyProtection="0">
      <alignment horizontal="left"/>
    </xf>
    <xf numFmtId="195" fontId="28" fillId="72" borderId="62" applyNumberFormat="0">
      <alignment vertical="center"/>
    </xf>
    <xf numFmtId="175" fontId="28" fillId="31" borderId="62" applyNumberFormat="0">
      <alignment vertical="center"/>
    </xf>
    <xf numFmtId="175" fontId="28" fillId="31" borderId="62" applyNumberFormat="0">
      <alignment vertical="center"/>
    </xf>
    <xf numFmtId="1" fontId="28" fillId="73" borderId="62" applyNumberFormat="0">
      <alignment vertical="center"/>
    </xf>
    <xf numFmtId="1" fontId="28" fillId="73" borderId="62" applyNumberFormat="0">
      <alignment vertical="center"/>
    </xf>
    <xf numFmtId="195" fontId="28" fillId="73" borderId="62" applyNumberFormat="0">
      <alignment vertical="center"/>
    </xf>
    <xf numFmtId="195" fontId="28" fillId="73" borderId="62" applyNumberFormat="0">
      <alignment vertical="center"/>
    </xf>
    <xf numFmtId="195" fontId="28" fillId="29" borderId="62" applyNumberFormat="0">
      <alignment vertical="center"/>
    </xf>
    <xf numFmtId="195" fontId="28" fillId="29" borderId="62" applyNumberFormat="0">
      <alignment vertical="center"/>
    </xf>
    <xf numFmtId="3" fontId="28" fillId="0" borderId="62" applyNumberFormat="0">
      <alignment vertical="center"/>
    </xf>
    <xf numFmtId="3" fontId="28" fillId="0" borderId="62" applyNumberFormat="0">
      <alignment vertical="center"/>
    </xf>
    <xf numFmtId="195" fontId="28" fillId="72" borderId="62" applyNumberFormat="0">
      <alignment vertical="center"/>
    </xf>
    <xf numFmtId="0" fontId="28" fillId="72" borderId="62" applyNumberFormat="0">
      <alignment vertical="center"/>
    </xf>
    <xf numFmtId="0" fontId="28" fillId="72" borderId="62" applyNumberFormat="0">
      <alignment vertical="center"/>
    </xf>
    <xf numFmtId="0" fontId="36" fillId="26" borderId="11" applyNumberFormat="0" applyAlignment="0" applyProtection="0"/>
    <xf numFmtId="0" fontId="36" fillId="26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6" fillId="26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5" fillId="25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168" fontId="28" fillId="27" borderId="63" applyNumberFormat="0">
      <alignment horizontal="right" vertical="top"/>
    </xf>
    <xf numFmtId="168" fontId="28" fillId="27" borderId="63" applyNumberFormat="0">
      <alignment horizontal="right" vertical="top"/>
    </xf>
    <xf numFmtId="0" fontId="28" fillId="27" borderId="63">
      <alignment horizontal="left" indent="3"/>
    </xf>
    <xf numFmtId="0" fontId="28" fillId="27" borderId="63">
      <alignment horizontal="left" indent="3"/>
    </xf>
    <xf numFmtId="3" fontId="28" fillId="27" borderId="63">
      <alignment horizontal="right"/>
    </xf>
    <xf numFmtId="3" fontId="28" fillId="27" borderId="63">
      <alignment horizontal="right"/>
    </xf>
    <xf numFmtId="168" fontId="37" fillId="27" borderId="63" applyNumberFormat="0">
      <alignment horizontal="right" vertical="top"/>
    </xf>
    <xf numFmtId="168" fontId="37" fillId="27" borderId="63" applyNumberFormat="0">
      <alignment horizontal="right" vertical="top"/>
    </xf>
    <xf numFmtId="0" fontId="37" fillId="27" borderId="63">
      <alignment horizontal="left" indent="1"/>
    </xf>
    <xf numFmtId="0" fontId="37" fillId="27" borderId="63">
      <alignment horizontal="left" indent="1"/>
    </xf>
    <xf numFmtId="0" fontId="37" fillId="27" borderId="63">
      <alignment horizontal="right" vertical="top"/>
    </xf>
    <xf numFmtId="0" fontId="37" fillId="27" borderId="63">
      <alignment horizontal="right" vertical="top"/>
    </xf>
    <xf numFmtId="0" fontId="37" fillId="27" borderId="63"/>
    <xf numFmtId="0" fontId="37" fillId="27" borderId="63"/>
    <xf numFmtId="169" fontId="37" fillId="27" borderId="63">
      <alignment horizontal="right"/>
    </xf>
    <xf numFmtId="169" fontId="37" fillId="27" borderId="63">
      <alignment horizontal="right"/>
    </xf>
    <xf numFmtId="3" fontId="37" fillId="27" borderId="63">
      <alignment horizontal="right"/>
    </xf>
    <xf numFmtId="3" fontId="37" fillId="27" borderId="63">
      <alignment horizontal="right"/>
    </xf>
    <xf numFmtId="0" fontId="37" fillId="27" borderId="63">
      <alignment horizontal="right" vertical="top"/>
    </xf>
    <xf numFmtId="0" fontId="37" fillId="27" borderId="63">
      <alignment horizontal="right" vertical="top"/>
    </xf>
    <xf numFmtId="0" fontId="37" fillId="27" borderId="63">
      <alignment horizontal="left" indent="2"/>
    </xf>
    <xf numFmtId="0" fontId="37" fillId="27" borderId="63">
      <alignment horizontal="left" indent="2"/>
    </xf>
    <xf numFmtId="3" fontId="37" fillId="27" borderId="63">
      <alignment horizontal="right"/>
    </xf>
    <xf numFmtId="3" fontId="37" fillId="27" borderId="63">
      <alignment horizontal="right"/>
    </xf>
    <xf numFmtId="168" fontId="28" fillId="27" borderId="63" applyNumberFormat="0">
      <alignment horizontal="right" vertical="top"/>
    </xf>
    <xf numFmtId="168" fontId="28" fillId="27" borderId="63" applyNumberFormat="0">
      <alignment horizontal="right" vertical="top"/>
    </xf>
    <xf numFmtId="0" fontId="28" fillId="27" borderId="63">
      <alignment horizontal="left" indent="3"/>
    </xf>
    <xf numFmtId="0" fontId="28" fillId="27" borderId="63">
      <alignment horizontal="left" indent="3"/>
    </xf>
    <xf numFmtId="3" fontId="28" fillId="27" borderId="63">
      <alignment horizontal="right"/>
    </xf>
    <xf numFmtId="3" fontId="28" fillId="27" borderId="63">
      <alignment horizontal="right"/>
    </xf>
    <xf numFmtId="3" fontId="28" fillId="27" borderId="63">
      <alignment horizontal="right"/>
    </xf>
    <xf numFmtId="3" fontId="28" fillId="27" borderId="63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38" fillId="28" borderId="15" applyNumberFormat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95" fontId="85" fillId="71" borderId="64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3" fontId="127" fillId="0" borderId="0"/>
    <xf numFmtId="0" fontId="128" fillId="0" borderId="0" applyFont="0" applyFill="0" applyBorder="0" applyAlignment="0" applyProtection="0">
      <alignment horizontal="right"/>
    </xf>
    <xf numFmtId="196" fontId="128" fillId="0" borderId="0" applyFont="0" applyFill="0" applyBorder="0" applyAlignment="0" applyProtection="0"/>
    <xf numFmtId="197" fontId="128" fillId="0" borderId="0" applyFont="0" applyFill="0" applyBorder="0" applyAlignment="0" applyProtection="0">
      <alignment horizontal="right"/>
    </xf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6" fillId="0" borderId="0" applyFont="0" applyFill="0" applyBorder="0" applyAlignment="0" applyProtection="0"/>
    <xf numFmtId="172" fontId="11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4" fillId="0" borderId="0" applyFont="0" applyFill="0" applyBorder="0" applyAlignment="0" applyProtection="0"/>
    <xf numFmtId="198" fontId="128" fillId="0" borderId="0" applyFont="0" applyFill="0" applyBorder="0" applyAlignment="0" applyProtection="0"/>
    <xf numFmtId="199" fontId="128" fillId="0" borderId="0" applyFont="0" applyFill="0" applyBorder="0" applyAlignment="0" applyProtection="0">
      <alignment horizontal="right"/>
    </xf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00" fontId="12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01" fontId="128" fillId="0" borderId="0" applyFont="0" applyFill="0" applyBorder="0" applyAlignment="0" applyProtection="0"/>
    <xf numFmtId="3" fontId="129" fillId="0" borderId="0" applyFont="0" applyFill="0" applyBorder="0" applyAlignment="0" applyProtection="0"/>
    <xf numFmtId="0" fontId="130" fillId="0" borderId="0"/>
    <xf numFmtId="0" fontId="131" fillId="0" borderId="0"/>
    <xf numFmtId="0" fontId="130" fillId="0" borderId="0"/>
    <xf numFmtId="0" fontId="131" fillId="0" borderId="0"/>
    <xf numFmtId="0" fontId="28" fillId="0" borderId="0"/>
    <xf numFmtId="0" fontId="28" fillId="0" borderId="0"/>
    <xf numFmtId="0" fontId="28" fillId="0" borderId="0"/>
    <xf numFmtId="0" fontId="37" fillId="0" borderId="0">
      <alignment horizontal="left" indent="3"/>
    </xf>
    <xf numFmtId="0" fontId="37" fillId="0" borderId="0">
      <alignment horizontal="left" indent="5"/>
    </xf>
    <xf numFmtId="0" fontId="28" fillId="0" borderId="0">
      <alignment horizontal="left"/>
    </xf>
    <xf numFmtId="0" fontId="28" fillId="0" borderId="0"/>
    <xf numFmtId="0" fontId="28" fillId="0" borderId="0">
      <alignment horizontal="left"/>
    </xf>
    <xf numFmtId="0" fontId="28" fillId="34" borderId="0">
      <alignment vertical="top" wrapText="1"/>
      <protection locked="0"/>
    </xf>
    <xf numFmtId="202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0" fontId="128" fillId="0" borderId="0" applyFont="0" applyFill="0" applyBorder="0" applyAlignment="0" applyProtection="0">
      <alignment horizontal="right"/>
    </xf>
    <xf numFmtId="17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132" fillId="0" borderId="0" applyFont="0" applyFill="0" applyBorder="0" applyAlignment="0" applyProtection="0"/>
    <xf numFmtId="0" fontId="128" fillId="0" borderId="0" applyFill="0" applyBorder="0" applyProtection="0"/>
    <xf numFmtId="205" fontId="13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206" fontId="128" fillId="0" borderId="0" applyFont="0" applyFill="0" applyBorder="0" applyAlignment="0" applyProtection="0"/>
    <xf numFmtId="207" fontId="12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210" fontId="91" fillId="29" borderId="26">
      <alignment horizontal="center"/>
    </xf>
    <xf numFmtId="0" fontId="41" fillId="0" borderId="16" applyNumberFormat="0" applyBorder="0" applyAlignment="0" applyProtection="0">
      <alignment horizontal="right" vertical="center"/>
    </xf>
    <xf numFmtId="0" fontId="41" fillId="0" borderId="16" applyNumberFormat="0" applyBorder="0" applyAlignment="0" applyProtection="0">
      <alignment horizontal="right" vertical="center"/>
    </xf>
    <xf numFmtId="0" fontId="28" fillId="0" borderId="0">
      <protection locked="0"/>
    </xf>
    <xf numFmtId="0" fontId="28" fillId="0" borderId="0"/>
    <xf numFmtId="0" fontId="133" fillId="74" borderId="0" applyNumberFormat="0" applyBorder="0" applyAlignment="0"/>
    <xf numFmtId="164" fontId="116" fillId="0" borderId="0" applyBorder="0"/>
    <xf numFmtId="164" fontId="116" fillId="0" borderId="9"/>
    <xf numFmtId="0" fontId="128" fillId="0" borderId="65" applyNumberFormat="0" applyFon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134" fillId="0" borderId="0" applyNumberFormat="0" applyFill="0" applyBorder="0" applyAlignment="0" applyProtection="0">
      <protection locked="0"/>
    </xf>
    <xf numFmtId="211" fontId="28" fillId="0" borderId="0" applyFont="0" applyFill="0" applyBorder="0" applyAlignment="0" applyProtection="0"/>
    <xf numFmtId="0" fontId="91" fillId="39" borderId="66" applyNumberFormat="0"/>
    <xf numFmtId="37" fontId="47" fillId="0" borderId="67" applyNumberFormat="0">
      <alignment horizontal="centerContinuous" vertical="top" wrapText="1"/>
    </xf>
    <xf numFmtId="37" fontId="47" fillId="0" borderId="67" applyNumberFormat="0">
      <alignment horizontal="centerContinuous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135" fillId="0" borderId="0" applyNumberFormat="0" applyFill="0" applyBorder="0" applyAlignment="0" applyProtection="0"/>
    <xf numFmtId="212" fontId="94" fillId="0" borderId="0" applyFill="0" applyBorder="0"/>
    <xf numFmtId="15" fontId="74" fillId="0" borderId="0" applyFill="0" applyBorder="0" applyProtection="0">
      <alignment horizontal="center"/>
    </xf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3" fontId="86" fillId="25" borderId="56" applyAlignment="0" applyProtection="0"/>
    <xf numFmtId="214" fontId="136" fillId="0" borderId="0" applyNumberFormat="0" applyFill="0" applyBorder="0" applyAlignment="0" applyProtection="0"/>
    <xf numFmtId="214" fontId="137" fillId="13" borderId="14" applyAlignment="0">
      <protection locked="0"/>
    </xf>
    <xf numFmtId="215" fontId="74" fillId="0" borderId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91" fillId="29" borderId="26">
      <alignment horizontal="center"/>
    </xf>
    <xf numFmtId="0" fontId="28" fillId="0" borderId="0">
      <protection locked="0"/>
    </xf>
    <xf numFmtId="190" fontId="28" fillId="0" borderId="0" applyFont="0" applyFill="0" applyBorder="0" applyAlignment="0" applyProtection="0"/>
    <xf numFmtId="0" fontId="28" fillId="0" borderId="0">
      <protection locked="0"/>
    </xf>
    <xf numFmtId="2" fontId="129" fillId="0" borderId="0" applyFont="0" applyFill="0" applyBorder="0" applyAlignment="0" applyProtection="0"/>
    <xf numFmtId="0" fontId="138" fillId="0" borderId="0"/>
    <xf numFmtId="0" fontId="28" fillId="0" borderId="49"/>
    <xf numFmtId="0" fontId="28" fillId="0" borderId="0">
      <alignment horizontal="left"/>
    </xf>
    <xf numFmtId="0" fontId="139" fillId="0" borderId="0">
      <alignment horizontal="left"/>
    </xf>
    <xf numFmtId="0" fontId="44" fillId="0" borderId="0" applyFill="0" applyBorder="0" applyProtection="0">
      <alignment horizontal="left"/>
    </xf>
    <xf numFmtId="0" fontId="140" fillId="0" borderId="0" applyNumberFormat="0" applyFill="0" applyBorder="0" applyProtection="0">
      <alignment horizontal="left"/>
    </xf>
    <xf numFmtId="0" fontId="140" fillId="0" borderId="0">
      <alignment horizontal="left"/>
    </xf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37" fontId="49" fillId="29" borderId="27" applyBorder="0" applyAlignment="0"/>
    <xf numFmtId="37" fontId="49" fillId="29" borderId="27" applyBorder="0" applyAlignment="0"/>
    <xf numFmtId="37" fontId="49" fillId="29" borderId="27" applyBorder="0" applyAlignment="0"/>
    <xf numFmtId="0" fontId="141" fillId="29" borderId="68" applyNumberFormat="0">
      <alignment vertical="center"/>
    </xf>
    <xf numFmtId="37" fontId="49" fillId="29" borderId="27" applyBorder="0" applyAlignment="0"/>
    <xf numFmtId="0" fontId="28" fillId="0" borderId="0"/>
    <xf numFmtId="0" fontId="28" fillId="0" borderId="0"/>
    <xf numFmtId="0" fontId="142" fillId="0" borderId="0">
      <alignment horizontal="left" vertical="top"/>
    </xf>
    <xf numFmtId="0" fontId="143" fillId="0" borderId="0">
      <alignment horizontal="left" indent="1"/>
    </xf>
    <xf numFmtId="0" fontId="144" fillId="0" borderId="0">
      <alignment horizontal="left" indent="2"/>
    </xf>
    <xf numFmtId="0" fontId="145" fillId="0" borderId="0">
      <alignment horizontal="left" indent="2"/>
    </xf>
    <xf numFmtId="0" fontId="128" fillId="0" borderId="0" applyFont="0" applyFill="0" applyBorder="0" applyAlignment="0" applyProtection="0">
      <alignment horizontal="right"/>
    </xf>
    <xf numFmtId="0" fontId="49" fillId="0" borderId="0">
      <alignment horizontal="center" vertical="center" wrapText="1"/>
    </xf>
    <xf numFmtId="0" fontId="146" fillId="0" borderId="0">
      <alignment horizontal="left"/>
    </xf>
    <xf numFmtId="0" fontId="146" fillId="0" borderId="0">
      <alignment horizontal="left"/>
    </xf>
    <xf numFmtId="0" fontId="147" fillId="0" borderId="0">
      <alignment horizontal="left" vertical="center"/>
    </xf>
    <xf numFmtId="0" fontId="54" fillId="0" borderId="37" applyNumberFormat="0" applyAlignment="0" applyProtection="0">
      <alignment horizontal="left" vertical="center"/>
    </xf>
    <xf numFmtId="0" fontId="54" fillId="0" borderId="56">
      <alignment horizontal="left" vertical="center"/>
    </xf>
    <xf numFmtId="0" fontId="47" fillId="0" borderId="56">
      <alignment horizontal="center" vertical="center" wrapText="1"/>
    </xf>
    <xf numFmtId="0" fontId="148" fillId="0" borderId="0" applyNumberFormat="0" applyFill="0" applyBorder="0" applyAlignment="0" applyProtection="0"/>
    <xf numFmtId="0" fontId="52" fillId="0" borderId="0">
      <alignment vertical="top" wrapText="1"/>
    </xf>
    <xf numFmtId="0" fontId="52" fillId="0" borderId="0">
      <alignment vertical="top" wrapText="1"/>
    </xf>
    <xf numFmtId="0" fontId="51" fillId="0" borderId="18" applyNumberFormat="0" applyFill="0" applyAlignment="0" applyProtection="0"/>
    <xf numFmtId="0" fontId="52" fillId="0" borderId="0">
      <alignment vertical="top" wrapText="1"/>
    </xf>
    <xf numFmtId="0" fontId="149" fillId="0" borderId="69" applyNumberFormat="0" applyFill="0" applyAlignment="0" applyProtection="0"/>
    <xf numFmtId="0" fontId="51" fillId="0" borderId="18" applyNumberFormat="0" applyFill="0" applyAlignment="0" applyProtection="0"/>
    <xf numFmtId="0" fontId="149" fillId="0" borderId="69" applyNumberFormat="0" applyFill="0" applyAlignment="0" applyProtection="0"/>
    <xf numFmtId="0" fontId="150" fillId="0" borderId="0">
      <alignment horizontal="left"/>
    </xf>
    <xf numFmtId="0" fontId="28" fillId="0" borderId="9">
      <alignment horizontal="left" vertical="top"/>
    </xf>
    <xf numFmtId="175" fontId="54" fillId="0" borderId="0" applyNumberFormat="0" applyFill="0" applyAlignment="0" applyProtection="0"/>
    <xf numFmtId="0" fontId="53" fillId="0" borderId="19" applyNumberFormat="0" applyFill="0" applyAlignment="0" applyProtection="0"/>
    <xf numFmtId="175" fontId="54" fillId="0" borderId="0" applyNumberFormat="0" applyFill="0" applyAlignment="0" applyProtection="0"/>
    <xf numFmtId="0" fontId="151" fillId="0" borderId="7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151" fillId="0" borderId="70" applyNumberFormat="0" applyFill="0" applyAlignment="0" applyProtection="0"/>
    <xf numFmtId="0" fontId="152" fillId="0" borderId="0">
      <alignment horizontal="left"/>
    </xf>
    <xf numFmtId="0" fontId="28" fillId="0" borderId="9">
      <alignment horizontal="left" vertical="top"/>
    </xf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175" fontId="56" fillId="0" borderId="0" applyNumberFormat="0" applyFill="0" applyAlignment="0" applyProtection="0"/>
    <xf numFmtId="0" fontId="55" fillId="0" borderId="71" applyNumberFormat="0" applyFill="0" applyAlignment="0" applyProtection="0"/>
    <xf numFmtId="175" fontId="56" fillId="0" borderId="0" applyNumberFormat="0" applyFill="0" applyAlignment="0" applyProtection="0"/>
    <xf numFmtId="0" fontId="153" fillId="0" borderId="72" applyNumberFormat="0" applyFill="0" applyAlignment="0" applyProtection="0"/>
    <xf numFmtId="0" fontId="153" fillId="0" borderId="72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153" fillId="0" borderId="72" applyNumberFormat="0" applyFill="0" applyAlignment="0" applyProtection="0"/>
    <xf numFmtId="0" fontId="153" fillId="0" borderId="72" applyNumberFormat="0" applyFill="0" applyAlignment="0" applyProtection="0"/>
    <xf numFmtId="0" fontId="153" fillId="0" borderId="72" applyNumberFormat="0" applyFill="0" applyAlignment="0" applyProtection="0"/>
    <xf numFmtId="0" fontId="154" fillId="0" borderId="0">
      <alignment horizontal="left"/>
    </xf>
    <xf numFmtId="175" fontId="37" fillId="0" borderId="0" applyNumberFormat="0" applyFill="0" applyAlignment="0" applyProtection="0"/>
    <xf numFmtId="0" fontId="55" fillId="0" borderId="0" applyNumberFormat="0" applyFill="0" applyBorder="0" applyAlignment="0" applyProtection="0"/>
    <xf numFmtId="175" fontId="37" fillId="0" borderId="0" applyNumberFormat="0" applyFill="0" applyAlignment="0" applyProtection="0"/>
    <xf numFmtId="0" fontId="1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8" fillId="0" borderId="0">
      <alignment horizontal="center"/>
    </xf>
    <xf numFmtId="0" fontId="15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56" fillId="71" borderId="0" applyFill="0" applyBorder="0" applyProtection="0"/>
    <xf numFmtId="0" fontId="10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58" fillId="54" borderId="0" applyNumberFormat="0" applyBorder="0" applyAlignment="0"/>
    <xf numFmtId="1" fontId="159" fillId="0" borderId="0" applyNumberFormat="0" applyFill="0" applyBorder="0" applyAlignment="0" applyProtection="0"/>
    <xf numFmtId="0" fontId="28" fillId="0" borderId="0">
      <alignment horizontal="left" vertical="top" wrapText="1" indent="2"/>
    </xf>
    <xf numFmtId="10" fontId="47" fillId="31" borderId="63" applyNumberFormat="0" applyBorder="0" applyAlignment="0" applyProtection="0"/>
    <xf numFmtId="10" fontId="47" fillId="31" borderId="63" applyNumberFormat="0" applyBorder="0" applyAlignment="0" applyProtection="0"/>
    <xf numFmtId="195" fontId="129" fillId="34" borderId="73" applyNumberFormat="0">
      <alignment vertical="center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37" fontId="160" fillId="0" borderId="9" applyNumberFormat="0" applyBorder="0" applyAlignment="0">
      <protection locked="0"/>
    </xf>
    <xf numFmtId="0" fontId="129" fillId="75" borderId="73" applyNumberFormat="0">
      <alignment vertical="center"/>
      <protection locked="0"/>
    </xf>
    <xf numFmtId="0" fontId="129" fillId="75" borderId="73" applyNumberFormat="0">
      <alignment vertical="center"/>
      <protection locked="0"/>
    </xf>
    <xf numFmtId="0" fontId="129" fillId="75" borderId="73" applyNumberFormat="0">
      <alignment vertical="center"/>
      <protection locked="0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75" borderId="73" applyNumberFormat="0">
      <alignment vertical="center"/>
      <protection locked="0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75" borderId="73" applyNumberFormat="0">
      <alignment vertical="center"/>
      <protection locked="0"/>
    </xf>
    <xf numFmtId="37" fontId="160" fillId="0" borderId="9" applyNumberFormat="0" applyBorder="0" applyAlignment="0">
      <protection locked="0"/>
    </xf>
    <xf numFmtId="37" fontId="160" fillId="0" borderId="9" applyNumberFormat="0" applyBorder="0" applyAlignment="0">
      <protection locked="0"/>
    </xf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75" borderId="73" applyNumberFormat="0">
      <alignment vertical="center"/>
      <protection locked="0"/>
    </xf>
    <xf numFmtId="1" fontId="161" fillId="76" borderId="0" applyNumberFormat="0" applyFill="0" applyBorder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1" fontId="161" fillId="76" borderId="0" applyNumberFormat="0" applyFill="0" applyBorder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3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68" fillId="10" borderId="11" applyNumberFormat="0" applyAlignment="0" applyProtection="0"/>
    <xf numFmtId="0" fontId="129" fillId="34" borderId="73" applyNumberFormat="0">
      <alignment vertical="center"/>
    </xf>
    <xf numFmtId="0" fontId="132" fillId="0" borderId="0" applyFill="0" applyBorder="0" applyProtection="0"/>
    <xf numFmtId="0" fontId="132" fillId="0" borderId="0" applyFill="0" applyBorder="0" applyProtection="0"/>
    <xf numFmtId="0" fontId="132" fillId="0" borderId="0" applyFill="0" applyBorder="0" applyProtection="0"/>
    <xf numFmtId="0" fontId="132" fillId="0" borderId="0" applyFill="0" applyBorder="0" applyProtection="0"/>
    <xf numFmtId="38" fontId="162" fillId="0" borderId="0"/>
    <xf numFmtId="38" fontId="163" fillId="0" borderId="0"/>
    <xf numFmtId="38" fontId="164" fillId="0" borderId="0"/>
    <xf numFmtId="38" fontId="165" fillId="0" borderId="0"/>
    <xf numFmtId="0" fontId="91" fillId="0" borderId="0"/>
    <xf numFmtId="0" fontId="91" fillId="0" borderId="0"/>
    <xf numFmtId="0" fontId="48" fillId="0" borderId="74" applyProtection="0">
      <alignment horizontal="right"/>
    </xf>
    <xf numFmtId="0" fontId="48" fillId="0" borderId="74" applyProtection="0">
      <alignment horizontal="right"/>
    </xf>
    <xf numFmtId="0" fontId="48" fillId="0" borderId="74" applyProtection="0">
      <alignment horizontal="right"/>
    </xf>
    <xf numFmtId="0" fontId="48" fillId="0" borderId="75" applyProtection="0">
      <alignment horizontal="center"/>
      <protection locked="0"/>
    </xf>
    <xf numFmtId="0" fontId="48" fillId="0" borderId="75" applyProtection="0">
      <alignment horizontal="center"/>
      <protection locked="0"/>
    </xf>
    <xf numFmtId="0" fontId="48" fillId="0" borderId="75" applyProtection="0">
      <alignment horizontal="center"/>
      <protection locked="0"/>
    </xf>
    <xf numFmtId="37" fontId="28" fillId="0" borderId="0" applyBorder="0" applyAlignment="0">
      <alignment horizontal="left"/>
      <protection locked="0"/>
    </xf>
    <xf numFmtId="37" fontId="28" fillId="0" borderId="0" applyBorder="0" applyAlignment="0">
      <alignment horizontal="left"/>
      <protection locked="0"/>
    </xf>
    <xf numFmtId="0" fontId="166" fillId="77" borderId="0" applyNumberFormat="0" applyBorder="0" applyAlignment="0"/>
    <xf numFmtId="0" fontId="28" fillId="0" borderId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10" fontId="167" fillId="0" borderId="76" applyFill="0" applyAlignment="0" applyProtection="0">
      <protection locked="0"/>
    </xf>
    <xf numFmtId="0" fontId="168" fillId="78" borderId="0" applyNumberFormat="0" applyBorder="0" applyAlignment="0"/>
    <xf numFmtId="0" fontId="28" fillId="0" borderId="77" applyBorder="0">
      <alignment horizontal="center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216" fontId="128" fillId="0" borderId="0" applyFont="0" applyFill="0" applyBorder="0" applyAlignment="0" applyProtection="0"/>
    <xf numFmtId="217" fontId="128" fillId="0" borderId="0" applyFont="0" applyFill="0" applyBorder="0" applyAlignment="0" applyProtection="0"/>
    <xf numFmtId="218" fontId="74" fillId="0" borderId="0" applyFont="0" applyFill="0" applyBorder="0" applyAlignment="0" applyProtection="0"/>
    <xf numFmtId="203" fontId="74" fillId="0" borderId="0" applyFont="0" applyFill="0" applyBorder="0" applyAlignment="0" applyProtection="0"/>
    <xf numFmtId="0" fontId="111" fillId="0" borderId="0" applyNumberFormat="0">
      <alignment horizontal="left"/>
    </xf>
    <xf numFmtId="0" fontId="128" fillId="0" borderId="0" applyFont="0" applyFill="0" applyBorder="0" applyAlignment="0" applyProtection="0">
      <alignment horizontal="right"/>
    </xf>
    <xf numFmtId="219" fontId="128" fillId="0" borderId="0" applyFont="0" applyFill="0" applyBorder="0" applyAlignment="0" applyProtection="0">
      <alignment horizontal="right"/>
    </xf>
    <xf numFmtId="1" fontId="28" fillId="0" borderId="0" applyFont="0" applyFill="0" applyBorder="0" applyProtection="0">
      <alignment horizontal="right"/>
    </xf>
    <xf numFmtId="1" fontId="28" fillId="0" borderId="0" applyFont="0" applyFill="0" applyBorder="0" applyProtection="0">
      <alignment horizontal="right"/>
    </xf>
    <xf numFmtId="0" fontId="129" fillId="72" borderId="78" applyNumberFormat="0">
      <alignment vertical="center"/>
      <protection locked="0"/>
    </xf>
    <xf numFmtId="0" fontId="169" fillId="72" borderId="78" applyFont="0">
      <protection locked="0"/>
    </xf>
    <xf numFmtId="0" fontId="170" fillId="0" borderId="0" applyBorder="0">
      <alignment horizontal="left" vertical="top"/>
    </xf>
    <xf numFmtId="0" fontId="171" fillId="0" borderId="0">
      <alignment horizontal="left" wrapText="1"/>
    </xf>
    <xf numFmtId="0" fontId="72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37" fontId="172" fillId="0" borderId="0"/>
    <xf numFmtId="3" fontId="173" fillId="0" borderId="0"/>
    <xf numFmtId="0" fontId="128" fillId="0" borderId="0" applyFill="0" applyBorder="0" applyProtection="0"/>
    <xf numFmtId="187" fontId="28" fillId="0" borderId="0"/>
    <xf numFmtId="0" fontId="28" fillId="0" borderId="0"/>
    <xf numFmtId="0" fontId="17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3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0" borderId="0"/>
    <xf numFmtId="0" fontId="24" fillId="0" borderId="0"/>
    <xf numFmtId="177" fontId="40" fillId="0" borderId="0"/>
    <xf numFmtId="0" fontId="23" fillId="0" borderId="0"/>
    <xf numFmtId="0" fontId="23" fillId="0" borderId="0"/>
    <xf numFmtId="0" fontId="28" fillId="0" borderId="0"/>
    <xf numFmtId="0" fontId="31" fillId="0" borderId="0"/>
    <xf numFmtId="0" fontId="23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5" fillId="0" borderId="0"/>
    <xf numFmtId="0" fontId="17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8" fillId="0" borderId="0"/>
    <xf numFmtId="0" fontId="176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177" fontId="40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47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47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47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8" fillId="8" borderId="25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37" fillId="0" borderId="0" applyBorder="0">
      <alignment horizontal="left" vertical="center" wrapText="1"/>
    </xf>
    <xf numFmtId="0" fontId="171" fillId="0" borderId="79">
      <alignment horizontal="left" vertical="center" wrapText="1" indent="1"/>
    </xf>
    <xf numFmtId="49" fontId="54" fillId="0" borderId="0">
      <alignment horizontal="right" vertical="top" indent="1"/>
    </xf>
    <xf numFmtId="0" fontId="177" fillId="0" borderId="0">
      <alignment horizontal="left"/>
    </xf>
    <xf numFmtId="0" fontId="54" fillId="0" borderId="0">
      <alignment vertical="top"/>
    </xf>
    <xf numFmtId="0" fontId="171" fillId="0" borderId="79">
      <alignment horizontal="left" vertical="center" wrapText="1" indent="2"/>
    </xf>
    <xf numFmtId="0" fontId="178" fillId="0" borderId="79">
      <alignment horizontal="left" wrapText="1" indent="1"/>
    </xf>
    <xf numFmtId="3" fontId="47" fillId="0" borderId="0">
      <alignment horizontal="right"/>
    </xf>
    <xf numFmtId="220" fontId="47" fillId="0" borderId="0" applyFont="0" applyFill="0" applyBorder="0" applyProtection="0"/>
    <xf numFmtId="0" fontId="28" fillId="0" borderId="12" applyBorder="0">
      <alignment horizontal="right" vertical="center" wrapText="1"/>
    </xf>
    <xf numFmtId="0" fontId="179" fillId="0" borderId="0"/>
    <xf numFmtId="0" fontId="138" fillId="0" borderId="0"/>
    <xf numFmtId="0" fontId="138" fillId="0" borderId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6" borderId="26" applyNumberFormat="0" applyAlignment="0" applyProtection="0"/>
    <xf numFmtId="0" fontId="76" fillId="26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5" borderId="26" applyNumberFormat="0" applyAlignment="0" applyProtection="0"/>
    <xf numFmtId="0" fontId="76" fillId="26" borderId="26" applyNumberFormat="0" applyAlignment="0" applyProtection="0"/>
    <xf numFmtId="0" fontId="76" fillId="26" borderId="26" applyNumberFormat="0" applyAlignment="0" applyProtection="0"/>
    <xf numFmtId="178" fontId="28" fillId="0" borderId="0" applyFont="0" applyFill="0" applyBorder="0" applyProtection="0">
      <alignment horizontal="right"/>
    </xf>
    <xf numFmtId="178" fontId="28" fillId="0" borderId="0" applyFont="0" applyFill="0" applyBorder="0" applyProtection="0">
      <alignment horizontal="right"/>
    </xf>
    <xf numFmtId="1" fontId="180" fillId="0" borderId="0" applyProtection="0">
      <alignment horizontal="right" vertical="center"/>
    </xf>
    <xf numFmtId="9" fontId="181" fillId="0" borderId="0" applyFont="0" applyFill="0" applyBorder="0" applyAlignment="0" applyProtection="0"/>
    <xf numFmtId="221" fontId="67" fillId="0" borderId="0" applyFont="0" applyFill="0" applyBorder="0" applyProtection="0">
      <alignment horizontal="center"/>
      <protection locked="0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222" fontId="132" fillId="0" borderId="0" applyFont="0" applyFill="0" applyBorder="0" applyAlignment="0" applyProtection="0"/>
    <xf numFmtId="3" fontId="47" fillId="79" borderId="80"/>
    <xf numFmtId="3" fontId="47" fillId="0" borderId="80" applyFont="0" applyFill="0" applyBorder="0" applyAlignment="0" applyProtection="0">
      <protection locked="0"/>
    </xf>
    <xf numFmtId="0" fontId="28" fillId="0" borderId="0" applyNumberFormat="0" applyFont="0" applyFill="0" applyBorder="0" applyAlignment="0">
      <alignment horizontal="left" vertical="top" wrapText="1"/>
    </xf>
    <xf numFmtId="0" fontId="179" fillId="0" borderId="0"/>
    <xf numFmtId="0" fontId="28" fillId="0" borderId="0"/>
    <xf numFmtId="0" fontId="47" fillId="0" borderId="0"/>
    <xf numFmtId="1" fontId="183" fillId="0" borderId="81" applyNumberFormat="0" applyFill="0" applyBorder="0" applyAlignment="0" applyProtection="0"/>
    <xf numFmtId="223" fontId="184" fillId="0" borderId="0"/>
    <xf numFmtId="0" fontId="28" fillId="0" borderId="0"/>
    <xf numFmtId="0" fontId="83" fillId="33" borderId="63" applyNumberFormat="0" applyAlignment="0" applyProtection="0">
      <alignment horizontal="center" vertical="center"/>
    </xf>
    <xf numFmtId="0" fontId="83" fillId="33" borderId="63" applyNumberFormat="0" applyAlignment="0" applyProtection="0">
      <alignment horizontal="center" vertical="center"/>
    </xf>
    <xf numFmtId="0" fontId="47" fillId="0" borderId="0"/>
    <xf numFmtId="1" fontId="185" fillId="0" borderId="12"/>
    <xf numFmtId="0" fontId="31" fillId="80" borderId="0" applyNumberFormat="0" applyFont="0" applyBorder="0" applyAlignment="0" applyProtection="0"/>
    <xf numFmtId="0" fontId="28" fillId="0" borderId="0"/>
    <xf numFmtId="4" fontId="74" fillId="34" borderId="26" applyNumberFormat="0" applyProtection="0">
      <alignment vertical="center"/>
    </xf>
    <xf numFmtId="4" fontId="74" fillId="34" borderId="26" applyNumberFormat="0" applyProtection="0">
      <alignment vertical="center"/>
    </xf>
    <xf numFmtId="4" fontId="84" fillId="34" borderId="26" applyNumberFormat="0" applyProtection="0">
      <alignment vertical="center"/>
    </xf>
    <xf numFmtId="4" fontId="84" fillId="34" borderId="26" applyNumberFormat="0" applyProtection="0">
      <alignment vertical="center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4" fontId="74" fillId="34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6" borderId="26" applyNumberFormat="0" applyProtection="0">
      <alignment horizontal="right" vertical="center"/>
    </xf>
    <xf numFmtId="4" fontId="74" fillId="36" borderId="26" applyNumberFormat="0" applyProtection="0">
      <alignment horizontal="right" vertical="center"/>
    </xf>
    <xf numFmtId="4" fontId="74" fillId="37" borderId="26" applyNumberFormat="0" applyProtection="0">
      <alignment horizontal="right" vertical="center"/>
    </xf>
    <xf numFmtId="4" fontId="74" fillId="37" borderId="26" applyNumberFormat="0" applyProtection="0">
      <alignment horizontal="right" vertical="center"/>
    </xf>
    <xf numFmtId="4" fontId="74" fillId="38" borderId="26" applyNumberFormat="0" applyProtection="0">
      <alignment horizontal="right" vertical="center"/>
    </xf>
    <xf numFmtId="4" fontId="74" fillId="38" borderId="26" applyNumberFormat="0" applyProtection="0">
      <alignment horizontal="right" vertical="center"/>
    </xf>
    <xf numFmtId="4" fontId="74" fillId="39" borderId="26" applyNumberFormat="0" applyProtection="0">
      <alignment horizontal="right" vertical="center"/>
    </xf>
    <xf numFmtId="4" fontId="74" fillId="39" borderId="26" applyNumberFormat="0" applyProtection="0">
      <alignment horizontal="right" vertical="center"/>
    </xf>
    <xf numFmtId="4" fontId="74" fillId="40" borderId="26" applyNumberFormat="0" applyProtection="0">
      <alignment horizontal="right" vertical="center"/>
    </xf>
    <xf numFmtId="4" fontId="74" fillId="40" borderId="26" applyNumberFormat="0" applyProtection="0">
      <alignment horizontal="right" vertical="center"/>
    </xf>
    <xf numFmtId="4" fontId="74" fillId="41" borderId="26" applyNumberFormat="0" applyProtection="0">
      <alignment horizontal="right" vertical="center"/>
    </xf>
    <xf numFmtId="4" fontId="74" fillId="41" borderId="26" applyNumberFormat="0" applyProtection="0">
      <alignment horizontal="right" vertical="center"/>
    </xf>
    <xf numFmtId="4" fontId="74" fillId="42" borderId="26" applyNumberFormat="0" applyProtection="0">
      <alignment horizontal="right" vertical="center"/>
    </xf>
    <xf numFmtId="4" fontId="74" fillId="42" borderId="26" applyNumberFormat="0" applyProtection="0">
      <alignment horizontal="right" vertical="center"/>
    </xf>
    <xf numFmtId="4" fontId="74" fillId="43" borderId="26" applyNumberFormat="0" applyProtection="0">
      <alignment horizontal="right" vertical="center"/>
    </xf>
    <xf numFmtId="4" fontId="74" fillId="43" borderId="26" applyNumberFormat="0" applyProtection="0">
      <alignment horizontal="right" vertical="center"/>
    </xf>
    <xf numFmtId="4" fontId="74" fillId="44" borderId="26" applyNumberFormat="0" applyProtection="0">
      <alignment horizontal="right" vertical="center"/>
    </xf>
    <xf numFmtId="4" fontId="74" fillId="44" borderId="26" applyNumberFormat="0" applyProtection="0">
      <alignment horizontal="right" vertical="center"/>
    </xf>
    <xf numFmtId="4" fontId="85" fillId="45" borderId="26" applyNumberFormat="0" applyProtection="0">
      <alignment horizontal="left" vertical="center" indent="1"/>
    </xf>
    <xf numFmtId="4" fontId="85" fillId="45" borderId="26" applyNumberFormat="0" applyProtection="0">
      <alignment horizontal="left" vertical="center" indent="1"/>
    </xf>
    <xf numFmtId="4" fontId="74" fillId="46" borderId="28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46" borderId="26" applyNumberFormat="0" applyProtection="0">
      <alignment horizontal="left" vertical="center" indent="1"/>
    </xf>
    <xf numFmtId="4" fontId="74" fillId="46" borderId="26" applyNumberFormat="0" applyProtection="0">
      <alignment horizontal="left" vertical="center" indent="1"/>
    </xf>
    <xf numFmtId="4" fontId="74" fillId="48" borderId="26" applyNumberFormat="0" applyProtection="0">
      <alignment horizontal="left" vertical="center" indent="1"/>
    </xf>
    <xf numFmtId="4" fontId="74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48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29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74" fillId="31" borderId="26" applyNumberFormat="0" applyProtection="0">
      <alignment vertical="center"/>
    </xf>
    <xf numFmtId="4" fontId="74" fillId="31" borderId="26" applyNumberFormat="0" applyProtection="0">
      <alignment vertical="center"/>
    </xf>
    <xf numFmtId="4" fontId="84" fillId="31" borderId="26" applyNumberFormat="0" applyProtection="0">
      <alignment vertical="center"/>
    </xf>
    <xf numFmtId="4" fontId="84" fillId="31" borderId="26" applyNumberFormat="0" applyProtection="0">
      <alignment vertical="center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31" borderId="26" applyNumberFormat="0" applyProtection="0">
      <alignment horizontal="left" vertical="center" indent="1"/>
    </xf>
    <xf numFmtId="4" fontId="74" fillId="46" borderId="26" applyNumberFormat="0" applyProtection="0">
      <alignment horizontal="right" vertical="center"/>
    </xf>
    <xf numFmtId="4" fontId="7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4" fontId="84" fillId="46" borderId="26" applyNumberFormat="0" applyProtection="0">
      <alignment horizontal="right" vertical="center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center" indent="1"/>
    </xf>
    <xf numFmtId="4" fontId="88" fillId="46" borderId="26" applyNumberFormat="0" applyProtection="0">
      <alignment horizontal="right" vertical="center"/>
    </xf>
    <xf numFmtId="4" fontId="88" fillId="46" borderId="26" applyNumberFormat="0" applyProtection="0">
      <alignment horizontal="right" vertical="center"/>
    </xf>
    <xf numFmtId="0" fontId="147" fillId="0" borderId="0">
      <alignment horizontal="left" vertical="center"/>
    </xf>
    <xf numFmtId="0" fontId="178" fillId="0" borderId="0">
      <alignment horizontal="left" vertical="center" wrapText="1"/>
    </xf>
    <xf numFmtId="0" fontId="178" fillId="0" borderId="79">
      <alignment horizontal="left" wrapText="1" indent="1"/>
    </xf>
    <xf numFmtId="0" fontId="186" fillId="0" borderId="0">
      <alignment horizontal="left" indent="1"/>
    </xf>
    <xf numFmtId="0" fontId="178" fillId="0" borderId="79">
      <alignment horizontal="left" wrapText="1" indent="1"/>
    </xf>
    <xf numFmtId="0" fontId="178" fillId="0" borderId="79">
      <alignment horizontal="left" wrapText="1" indent="1"/>
    </xf>
    <xf numFmtId="0" fontId="116" fillId="0" borderId="67">
      <alignment horizontal="center" vertical="center"/>
    </xf>
    <xf numFmtId="0" fontId="28" fillId="29" borderId="82" applyBorder="0" applyAlignment="0">
      <alignment horizontal="center" vertical="top"/>
    </xf>
    <xf numFmtId="0" fontId="28" fillId="29" borderId="82" applyBorder="0" applyAlignment="0">
      <alignment horizontal="center" vertical="top"/>
    </xf>
    <xf numFmtId="0" fontId="28" fillId="0" borderId="49"/>
    <xf numFmtId="0" fontId="187" fillId="81" borderId="0" applyNumberFormat="0" applyBorder="0" applyAlignment="0"/>
    <xf numFmtId="0" fontId="28" fillId="71" borderId="0" applyNumberFormat="0" applyFont="0" applyBorder="0" applyProtection="0">
      <alignment horizontal="left" vertical="center"/>
    </xf>
    <xf numFmtId="0" fontId="28" fillId="0" borderId="83" applyNumberFormat="0" applyFill="0" applyProtection="0">
      <alignment horizontal="left" vertical="center" wrapText="1" indent="1"/>
    </xf>
    <xf numFmtId="224" fontId="28" fillId="0" borderId="83" applyFill="0" applyProtection="0">
      <alignment horizontal="right" vertical="center" wrapText="1"/>
    </xf>
    <xf numFmtId="225" fontId="28" fillId="0" borderId="83" applyFill="0" applyProtection="0">
      <alignment horizontal="right"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horizontal="left" vertical="center" wrapText="1" indent="1"/>
    </xf>
    <xf numFmtId="224" fontId="28" fillId="0" borderId="0" applyFill="0" applyBorder="0" applyProtection="0">
      <alignment horizontal="right" vertical="center" wrapText="1"/>
    </xf>
    <xf numFmtId="225" fontId="28" fillId="0" borderId="0" applyFill="0" applyBorder="0" applyProtection="0">
      <alignment horizontal="right" vertical="center" wrapText="1"/>
    </xf>
    <xf numFmtId="0" fontId="28" fillId="0" borderId="84" applyNumberFormat="0" applyFill="0" applyProtection="0">
      <alignment horizontal="left" vertical="center" wrapText="1"/>
    </xf>
    <xf numFmtId="0" fontId="28" fillId="0" borderId="84" applyNumberFormat="0" applyFill="0" applyProtection="0">
      <alignment horizontal="left" vertical="center" wrapText="1" indent="1"/>
    </xf>
    <xf numFmtId="224" fontId="28" fillId="0" borderId="84" applyFill="0" applyProtection="0">
      <alignment horizontal="right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37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ont="0" applyFill="0" applyBorder="0" applyProtection="0">
      <alignment horizontal="left" vertical="center"/>
    </xf>
    <xf numFmtId="0" fontId="54" fillId="0" borderId="0" applyNumberFormat="0" applyFill="0" applyBorder="0" applyProtection="0">
      <alignment horizontal="left" vertical="center" wrapText="1"/>
    </xf>
    <xf numFmtId="0" fontId="54" fillId="0" borderId="0" applyNumberFormat="0" applyFill="0" applyBorder="0" applyProtection="0">
      <alignment horizontal="left" vertical="center" wrapText="1"/>
    </xf>
    <xf numFmtId="0" fontId="58" fillId="0" borderId="0" applyNumberFormat="0" applyFill="0" applyBorder="0" applyProtection="0">
      <alignment vertical="center" wrapText="1"/>
    </xf>
    <xf numFmtId="0" fontId="28" fillId="0" borderId="85" applyNumberFormat="0" applyFont="0" applyFill="0" applyProtection="0">
      <alignment horizontal="center" vertical="center" wrapText="1"/>
    </xf>
    <xf numFmtId="0" fontId="54" fillId="0" borderId="85" applyNumberFormat="0" applyFill="0" applyProtection="0">
      <alignment horizontal="center" vertical="center" wrapText="1"/>
    </xf>
    <xf numFmtId="0" fontId="54" fillId="0" borderId="85" applyNumberFormat="0" applyFill="0" applyProtection="0">
      <alignment horizontal="center" vertical="center" wrapText="1"/>
    </xf>
    <xf numFmtId="0" fontId="28" fillId="0" borderId="83" applyNumberFormat="0" applyFill="0" applyProtection="0">
      <alignment horizontal="left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vertical="top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89" fillId="27" borderId="44">
      <alignment horizontal="center"/>
    </xf>
    <xf numFmtId="0" fontId="28" fillId="0" borderId="50"/>
    <xf numFmtId="0" fontId="47" fillId="0" borderId="67" applyBorder="0">
      <alignment horizontal="right"/>
    </xf>
    <xf numFmtId="0" fontId="47" fillId="0" borderId="67" applyBorder="0">
      <alignment horizontal="right"/>
    </xf>
    <xf numFmtId="0" fontId="47" fillId="0" borderId="67" applyBorder="0">
      <alignment horizontal="right"/>
    </xf>
    <xf numFmtId="49" fontId="178" fillId="0" borderId="0">
      <alignment horizontal="right" vertical="top"/>
    </xf>
    <xf numFmtId="0" fontId="178" fillId="0" borderId="0">
      <alignment horizontal="left" vertical="top" wrapText="1"/>
    </xf>
    <xf numFmtId="0" fontId="37" fillId="0" borderId="79">
      <alignment horizontal="left" vertical="center" wrapText="1" indent="1"/>
    </xf>
    <xf numFmtId="0" fontId="188" fillId="67" borderId="0" applyNumberFormat="0" applyBorder="0" applyAlignment="0"/>
    <xf numFmtId="179" fontId="91" fillId="0" borderId="29" applyFill="0" applyBorder="0" applyProtection="0">
      <alignment horizontal="right"/>
    </xf>
    <xf numFmtId="0" fontId="93" fillId="0" borderId="0">
      <alignment wrapText="1"/>
    </xf>
    <xf numFmtId="0" fontId="189" fillId="0" borderId="0" applyBorder="0" applyProtection="0">
      <alignment vertical="center"/>
    </xf>
    <xf numFmtId="0" fontId="189" fillId="0" borderId="67" applyBorder="0" applyProtection="0">
      <alignment horizontal="right" vertical="center"/>
    </xf>
    <xf numFmtId="0" fontId="190" fillId="82" borderId="0" applyBorder="0" applyProtection="0">
      <alignment horizontal="centerContinuous" vertical="center"/>
    </xf>
    <xf numFmtId="0" fontId="190" fillId="83" borderId="67" applyBorder="0" applyProtection="0">
      <alignment horizontal="centerContinuous" vertical="center"/>
    </xf>
    <xf numFmtId="0" fontId="191" fillId="0" borderId="0" applyNumberFormat="0" applyFill="0" applyBorder="0" applyProtection="0">
      <alignment horizontal="left"/>
    </xf>
    <xf numFmtId="0" fontId="49" fillId="49" borderId="0">
      <alignment horizontal="right" vertical="top" wrapText="1"/>
    </xf>
    <xf numFmtId="0" fontId="49" fillId="49" borderId="0">
      <alignment horizontal="right" vertical="top" wrapText="1"/>
    </xf>
    <xf numFmtId="0" fontId="49" fillId="0" borderId="0" applyBorder="0" applyProtection="0">
      <alignment horizontal="left"/>
    </xf>
    <xf numFmtId="0" fontId="94" fillId="0" borderId="0"/>
    <xf numFmtId="0" fontId="95" fillId="0" borderId="0"/>
    <xf numFmtId="203" fontId="28" fillId="0" borderId="0"/>
    <xf numFmtId="203" fontId="28" fillId="0" borderId="0"/>
    <xf numFmtId="203" fontId="28" fillId="0" borderId="0"/>
    <xf numFmtId="203" fontId="28" fillId="0" borderId="0"/>
    <xf numFmtId="0" fontId="97" fillId="0" borderId="0"/>
    <xf numFmtId="0" fontId="97" fillId="0" borderId="0"/>
    <xf numFmtId="180" fontId="47" fillId="0" borderId="0">
      <alignment wrapText="1"/>
      <protection locked="0"/>
    </xf>
    <xf numFmtId="180" fontId="47" fillId="0" borderId="0">
      <alignment wrapText="1"/>
      <protection locked="0"/>
    </xf>
    <xf numFmtId="182" fontId="47" fillId="0" borderId="0">
      <alignment wrapText="1"/>
      <protection locked="0"/>
    </xf>
    <xf numFmtId="182" fontId="47" fillId="0" borderId="0">
      <alignment wrapText="1"/>
      <protection locked="0"/>
    </xf>
    <xf numFmtId="183" fontId="47" fillId="0" borderId="0">
      <alignment wrapText="1"/>
      <protection locked="0"/>
    </xf>
    <xf numFmtId="194" fontId="47" fillId="0" borderId="0">
      <alignment wrapText="1"/>
      <protection locked="0"/>
    </xf>
    <xf numFmtId="0" fontId="140" fillId="0" borderId="0" applyNumberFormat="0" applyFill="0" applyBorder="0" applyProtection="0">
      <alignment horizontal="left"/>
    </xf>
    <xf numFmtId="203" fontId="28" fillId="0" borderId="0"/>
    <xf numFmtId="203" fontId="28" fillId="0" borderId="0"/>
    <xf numFmtId="203" fontId="28" fillId="0" borderId="0"/>
    <xf numFmtId="203" fontId="28" fillId="0" borderId="0"/>
    <xf numFmtId="0" fontId="152" fillId="0" borderId="0" applyNumberFormat="0" applyFill="0" applyBorder="0" applyProtection="0"/>
    <xf numFmtId="0" fontId="96" fillId="0" borderId="0" applyNumberFormat="0" applyFill="0" applyBorder="0" applyProtection="0">
      <alignment horizontal="left" vertical="top"/>
    </xf>
    <xf numFmtId="184" fontId="49" fillId="49" borderId="30">
      <alignment wrapText="1"/>
    </xf>
    <xf numFmtId="184" fontId="49" fillId="49" borderId="30">
      <alignment wrapText="1"/>
    </xf>
    <xf numFmtId="184" fontId="49" fillId="49" borderId="30">
      <alignment wrapText="1"/>
    </xf>
    <xf numFmtId="184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5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186" fontId="49" fillId="49" borderId="30">
      <alignment wrapText="1"/>
    </xf>
    <xf numFmtId="0" fontId="94" fillId="0" borderId="31">
      <alignment horizontal="right"/>
    </xf>
    <xf numFmtId="0" fontId="47" fillId="0" borderId="9" applyFill="0" applyBorder="0" applyProtection="0">
      <alignment horizontal="left" vertical="top"/>
    </xf>
    <xf numFmtId="0" fontId="94" fillId="0" borderId="31">
      <alignment horizontal="right"/>
    </xf>
    <xf numFmtId="203" fontId="28" fillId="0" borderId="0"/>
    <xf numFmtId="203" fontId="28" fillId="0" borderId="0"/>
    <xf numFmtId="203" fontId="28" fillId="0" borderId="0"/>
    <xf numFmtId="203" fontId="28" fillId="0" borderId="0"/>
    <xf numFmtId="226" fontId="28" fillId="0" borderId="0" applyNumberFormat="0" applyFill="0" applyBorder="0">
      <alignment horizontal="left"/>
    </xf>
    <xf numFmtId="226" fontId="28" fillId="0" borderId="0" applyNumberFormat="0" applyFill="0" applyBorder="0">
      <alignment horizontal="right"/>
    </xf>
    <xf numFmtId="0" fontId="28" fillId="0" borderId="0"/>
    <xf numFmtId="0" fontId="192" fillId="0" borderId="0"/>
    <xf numFmtId="0" fontId="193" fillId="0" borderId="0" applyNumberFormat="0" applyFill="0" applyBorder="0" applyProtection="0"/>
    <xf numFmtId="0" fontId="193" fillId="0" borderId="0" applyNumberFormat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0" fontId="193" fillId="0" borderId="0" applyNumberFormat="0" applyFill="0" applyBorder="0" applyProtection="0"/>
    <xf numFmtId="0" fontId="193" fillId="0" borderId="0"/>
    <xf numFmtId="0" fontId="171" fillId="34" borderId="14">
      <alignment horizontal="left" vertical="center" wrapText="1"/>
      <protection locked="0"/>
    </xf>
    <xf numFmtId="0" fontId="171" fillId="67" borderId="14">
      <alignment horizontal="left" vertical="center" wrapText="1"/>
      <protection locked="0"/>
    </xf>
    <xf numFmtId="195" fontId="194" fillId="49" borderId="0" applyNumberFormat="0">
      <alignment vertical="center"/>
    </xf>
    <xf numFmtId="49" fontId="37" fillId="31" borderId="86">
      <alignment horizontal="center" vertical="center" wrapText="1"/>
    </xf>
    <xf numFmtId="195" fontId="195" fillId="72" borderId="0">
      <alignment vertical="center"/>
    </xf>
    <xf numFmtId="195" fontId="195" fillId="72" borderId="0">
      <alignment vertical="center"/>
    </xf>
    <xf numFmtId="195" fontId="195" fillId="72" borderId="0">
      <alignment vertical="center"/>
    </xf>
    <xf numFmtId="195" fontId="195" fillId="72" borderId="0">
      <alignment vertical="center"/>
    </xf>
    <xf numFmtId="195" fontId="195" fillId="72" borderId="0">
      <alignment vertical="center"/>
    </xf>
    <xf numFmtId="49" fontId="37" fillId="31" borderId="86">
      <alignment horizontal="center" vertical="center" wrapText="1"/>
    </xf>
    <xf numFmtId="49" fontId="37" fillId="31" borderId="86">
      <alignment horizontal="center" vertical="center" wrapText="1"/>
    </xf>
    <xf numFmtId="195" fontId="195" fillId="72" borderId="0">
      <alignment vertical="center"/>
    </xf>
    <xf numFmtId="0" fontId="33" fillId="0" borderId="0" applyNumberFormat="0" applyFill="0" applyBorder="0" applyProtection="0">
      <alignment horizontal="left" vertical="center" indent="10"/>
    </xf>
    <xf numFmtId="0" fontId="33" fillId="0" borderId="0" applyNumberFormat="0" applyFill="0" applyBorder="0" applyProtection="0">
      <alignment horizontal="left" vertical="center" indent="10"/>
    </xf>
    <xf numFmtId="0" fontId="98" fillId="0" borderId="0" applyNumberFormat="0" applyFill="0" applyBorder="0" applyAlignment="0" applyProtection="0"/>
    <xf numFmtId="0" fontId="33" fillId="0" borderId="0" applyNumberFormat="0" applyFill="0" applyBorder="0" applyProtection="0">
      <alignment horizontal="left" vertical="center" indent="10"/>
    </xf>
    <xf numFmtId="0" fontId="1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/>
    <xf numFmtId="0" fontId="28" fillId="0" borderId="0"/>
    <xf numFmtId="0" fontId="193" fillId="0" borderId="0"/>
    <xf numFmtId="0" fontId="28" fillId="0" borderId="77" applyBorder="0">
      <alignment horizontal="center" vertical="top" wrapText="1"/>
    </xf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198" fillId="0" borderId="0" applyFill="0" applyBorder="0" applyProtection="0"/>
    <xf numFmtId="0" fontId="198" fillId="0" borderId="0" applyFill="0" applyBorder="0" applyProtection="0"/>
    <xf numFmtId="0" fontId="188" fillId="67" borderId="0" applyNumberFormat="0" applyBorder="0" applyAlignment="0"/>
    <xf numFmtId="0" fontId="28" fillId="0" borderId="0"/>
    <xf numFmtId="0" fontId="39" fillId="0" borderId="0" applyNumberFormat="0" applyFill="0" applyBorder="0" applyAlignment="0" applyProtection="0"/>
    <xf numFmtId="0" fontId="179" fillId="0" borderId="0"/>
    <xf numFmtId="0" fontId="28" fillId="0" borderId="0"/>
    <xf numFmtId="227" fontId="37" fillId="0" borderId="41" applyFill="0" applyBorder="0">
      <alignment vertical="top"/>
    </xf>
    <xf numFmtId="0" fontId="28" fillId="0" borderId="0"/>
    <xf numFmtId="0" fontId="199" fillId="0" borderId="0" applyNumberFormat="0" applyFill="0" applyBorder="0" applyAlignment="0" applyProtection="0"/>
    <xf numFmtId="0" fontId="28" fillId="0" borderId="0">
      <alignment horizontal="center" textRotation="18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/>
    <xf numFmtId="0" fontId="47" fillId="0" borderId="0"/>
    <xf numFmtId="0" fontId="47" fillId="0" borderId="0"/>
    <xf numFmtId="0" fontId="19" fillId="0" borderId="87"/>
    <xf numFmtId="0" fontId="60" fillId="0" borderId="87" applyNumberFormat="0" applyFill="0" applyBorder="0" applyAlignment="0" applyProtection="0">
      <alignment vertical="top"/>
      <protection locked="0"/>
    </xf>
    <xf numFmtId="0" fontId="157" fillId="0" borderId="87" applyNumberFormat="0" applyFill="0" applyBorder="0" applyAlignment="0" applyProtection="0">
      <alignment vertical="top"/>
      <protection locked="0"/>
    </xf>
    <xf numFmtId="0" fontId="28" fillId="0" borderId="87"/>
    <xf numFmtId="0" fontId="47" fillId="84" borderId="87">
      <alignment vertical="top"/>
    </xf>
    <xf numFmtId="0" fontId="66" fillId="0" borderId="87" applyNumberFormat="0" applyFill="0" applyBorder="0" applyAlignment="0" applyProtection="0"/>
    <xf numFmtId="0" fontId="15" fillId="0" borderId="87"/>
    <xf numFmtId="0" fontId="109" fillId="0" borderId="87" applyNumberFormat="0" applyFill="0" applyBorder="0" applyAlignment="0" applyProtection="0"/>
    <xf numFmtId="0" fontId="10" fillId="0" borderId="87"/>
    <xf numFmtId="0" fontId="8" fillId="0" borderId="87"/>
    <xf numFmtId="0" fontId="23" fillId="0" borderId="87"/>
    <xf numFmtId="0" fontId="75" fillId="0" borderId="87"/>
    <xf numFmtId="0" fontId="4" fillId="0" borderId="87"/>
    <xf numFmtId="9" fontId="4" fillId="0" borderId="87" applyFont="0" applyFill="0" applyBorder="0" applyAlignment="0" applyProtection="0"/>
    <xf numFmtId="0" fontId="75" fillId="0" borderId="87"/>
    <xf numFmtId="0" fontId="4" fillId="0" borderId="87"/>
  </cellStyleXfs>
  <cellXfs count="188">
    <xf numFmtId="0" fontId="0" fillId="0" borderId="0" xfId="0"/>
    <xf numFmtId="0" fontId="24" fillId="0" borderId="0" xfId="1" applyFont="1"/>
    <xf numFmtId="4" fontId="24" fillId="0" borderId="0" xfId="1" applyNumberFormat="1" applyFont="1"/>
    <xf numFmtId="0" fontId="24" fillId="0" borderId="0" xfId="1" applyFont="1" applyBorder="1"/>
    <xf numFmtId="0" fontId="24" fillId="0" borderId="0" xfId="1" applyFont="1" applyFill="1"/>
    <xf numFmtId="0" fontId="25" fillId="0" borderId="0" xfId="1" applyFont="1" applyBorder="1"/>
    <xf numFmtId="0" fontId="25" fillId="0" borderId="0" xfId="1" applyFont="1" applyFill="1"/>
    <xf numFmtId="0" fontId="23" fillId="0" borderId="0" xfId="1"/>
    <xf numFmtId="0" fontId="23" fillId="0" borderId="0" xfId="1" applyFont="1"/>
    <xf numFmtId="0" fontId="101" fillId="0" borderId="0" xfId="1" applyFont="1"/>
    <xf numFmtId="0" fontId="102" fillId="0" borderId="0" xfId="1" applyFont="1"/>
    <xf numFmtId="0" fontId="24" fillId="0" borderId="0" xfId="1" applyFont="1" applyFill="1" applyAlignment="1">
      <alignment vertical="top"/>
    </xf>
    <xf numFmtId="0" fontId="103" fillId="0" borderId="0" xfId="1" applyFont="1"/>
    <xf numFmtId="0" fontId="104" fillId="0" borderId="0" xfId="1" applyFont="1"/>
    <xf numFmtId="0" fontId="24" fillId="0" borderId="0" xfId="227"/>
    <xf numFmtId="0" fontId="105" fillId="0" borderId="0" xfId="1" applyFont="1"/>
    <xf numFmtId="0" fontId="105" fillId="0" borderId="0" xfId="1" applyFont="1" applyAlignment="1">
      <alignment horizontal="left" vertical="center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left" indent="2"/>
    </xf>
    <xf numFmtId="0" fontId="24" fillId="0" borderId="0" xfId="1" applyFont="1" applyAlignment="1">
      <alignment horizontal="center" vertical="top" wrapText="1"/>
    </xf>
    <xf numFmtId="188" fontId="107" fillId="0" borderId="0" xfId="1" applyNumberFormat="1" applyFont="1" applyAlignment="1">
      <alignment horizontal="right" vertical="top" wrapText="1"/>
    </xf>
    <xf numFmtId="188" fontId="24" fillId="0" borderId="0" xfId="1" applyNumberFormat="1" applyFont="1"/>
    <xf numFmtId="188" fontId="24" fillId="0" borderId="0" xfId="1" applyNumberFormat="1" applyFont="1" applyBorder="1" applyAlignment="1">
      <alignment vertical="top" wrapText="1"/>
    </xf>
    <xf numFmtId="0" fontId="24" fillId="0" borderId="36" xfId="1" applyFont="1" applyBorder="1"/>
    <xf numFmtId="4" fontId="24" fillId="0" borderId="0" xfId="1" applyNumberFormat="1" applyFont="1" applyBorder="1"/>
    <xf numFmtId="0" fontId="108" fillId="0" borderId="0" xfId="227" applyFont="1"/>
    <xf numFmtId="0" fontId="108" fillId="0" borderId="0" xfId="1" applyFont="1" applyBorder="1"/>
    <xf numFmtId="0" fontId="108" fillId="0" borderId="0" xfId="227" applyFont="1" applyBorder="1"/>
    <xf numFmtId="0" fontId="108" fillId="0" borderId="0" xfId="0" applyFont="1"/>
    <xf numFmtId="4" fontId="24" fillId="0" borderId="27" xfId="1" applyNumberFormat="1" applyFont="1" applyFill="1" applyBorder="1"/>
    <xf numFmtId="0" fontId="24" fillId="0" borderId="41" xfId="1" applyFont="1" applyFill="1" applyBorder="1"/>
    <xf numFmtId="4" fontId="24" fillId="0" borderId="46" xfId="1" applyNumberFormat="1" applyFont="1" applyFill="1" applyBorder="1"/>
    <xf numFmtId="187" fontId="24" fillId="0" borderId="0" xfId="1" applyNumberFormat="1" applyFont="1" applyFill="1"/>
    <xf numFmtId="4" fontId="24" fillId="0" borderId="0" xfId="1" applyNumberFormat="1" applyFont="1" applyFill="1"/>
    <xf numFmtId="187" fontId="26" fillId="0" borderId="0" xfId="1" applyNumberFormat="1" applyFont="1" applyFill="1"/>
    <xf numFmtId="0" fontId="102" fillId="0" borderId="0" xfId="1" applyFont="1" applyFill="1"/>
    <xf numFmtId="187" fontId="27" fillId="0" borderId="0" xfId="1" applyNumberFormat="1" applyFont="1" applyFill="1"/>
    <xf numFmtId="3" fontId="27" fillId="0" borderId="0" xfId="1" applyNumberFormat="1" applyFont="1" applyFill="1"/>
    <xf numFmtId="0" fontId="24" fillId="0" borderId="0" xfId="1" applyFont="1" applyFill="1" applyAlignment="1">
      <alignment wrapText="1"/>
    </xf>
    <xf numFmtId="0" fontId="105" fillId="0" borderId="0" xfId="1" applyFont="1" applyFill="1"/>
    <xf numFmtId="0" fontId="102" fillId="0" borderId="0" xfId="1" applyFont="1" applyFill="1" applyAlignment="1">
      <alignment wrapText="1"/>
    </xf>
    <xf numFmtId="187" fontId="24" fillId="0" borderId="0" xfId="1" applyNumberFormat="1" applyFont="1" applyFill="1" applyAlignment="1">
      <alignment wrapText="1"/>
    </xf>
    <xf numFmtId="3" fontId="24" fillId="0" borderId="0" xfId="1" applyNumberFormat="1" applyFont="1" applyFill="1" applyAlignment="1">
      <alignment wrapText="1"/>
    </xf>
    <xf numFmtId="0" fontId="24" fillId="0" borderId="2" xfId="1" applyFont="1" applyFill="1" applyBorder="1"/>
    <xf numFmtId="0" fontId="24" fillId="0" borderId="3" xfId="1" applyFont="1" applyFill="1" applyBorder="1"/>
    <xf numFmtId="0" fontId="24" fillId="0" borderId="38" xfId="1" applyFont="1" applyFill="1" applyBorder="1"/>
    <xf numFmtId="4" fontId="24" fillId="0" borderId="38" xfId="1" applyNumberFormat="1" applyFont="1" applyFill="1" applyBorder="1"/>
    <xf numFmtId="0" fontId="24" fillId="0" borderId="6" xfId="1" applyFont="1" applyFill="1" applyBorder="1"/>
    <xf numFmtId="0" fontId="24" fillId="0" borderId="7" xfId="1" applyFont="1" applyFill="1" applyBorder="1"/>
    <xf numFmtId="187" fontId="24" fillId="0" borderId="6" xfId="1" applyNumberFormat="1" applyFont="1" applyFill="1" applyBorder="1"/>
    <xf numFmtId="0" fontId="24" fillId="0" borderId="40" xfId="1" applyFont="1" applyFill="1" applyBorder="1"/>
    <xf numFmtId="0" fontId="25" fillId="0" borderId="2" xfId="1" applyFont="1" applyFill="1" applyBorder="1"/>
    <xf numFmtId="0" fontId="25" fillId="0" borderId="38" xfId="1" applyFont="1" applyFill="1" applyBorder="1"/>
    <xf numFmtId="187" fontId="25" fillId="0" borderId="2" xfId="1" applyNumberFormat="1" applyFont="1" applyFill="1" applyBorder="1"/>
    <xf numFmtId="4" fontId="25" fillId="0" borderId="38" xfId="1" applyNumberFormat="1" applyFont="1" applyFill="1" applyBorder="1"/>
    <xf numFmtId="187" fontId="25" fillId="0" borderId="4" xfId="1" applyNumberFormat="1" applyFont="1" applyFill="1" applyBorder="1"/>
    <xf numFmtId="187" fontId="25" fillId="0" borderId="3" xfId="1" applyNumberFormat="1" applyFont="1" applyFill="1" applyBorder="1"/>
    <xf numFmtId="187" fontId="24" fillId="0" borderId="5" xfId="1" applyNumberFormat="1" applyFont="1" applyFill="1" applyBorder="1"/>
    <xf numFmtId="2" fontId="24" fillId="0" borderId="0" xfId="1" applyNumberFormat="1" applyFont="1" applyFill="1" applyBorder="1"/>
    <xf numFmtId="0" fontId="24" fillId="0" borderId="0" xfId="1" applyFont="1" applyFill="1" applyBorder="1"/>
    <xf numFmtId="2" fontId="24" fillId="0" borderId="27" xfId="1" applyNumberFormat="1" applyFont="1" applyFill="1" applyBorder="1"/>
    <xf numFmtId="187" fontId="24" fillId="0" borderId="0" xfId="1" applyNumberFormat="1" applyFont="1" applyFill="1" applyBorder="1"/>
    <xf numFmtId="187" fontId="24" fillId="0" borderId="8" xfId="1" applyNumberFormat="1" applyFont="1" applyFill="1" applyBorder="1"/>
    <xf numFmtId="187" fontId="24" fillId="0" borderId="42" xfId="1" applyNumberFormat="1" applyFont="1" applyFill="1" applyBorder="1"/>
    <xf numFmtId="0" fontId="24" fillId="0" borderId="43" xfId="1" applyFont="1" applyFill="1" applyBorder="1"/>
    <xf numFmtId="2" fontId="24" fillId="0" borderId="44" xfId="1" applyNumberFormat="1" applyFont="1" applyFill="1" applyBorder="1"/>
    <xf numFmtId="0" fontId="24" fillId="0" borderId="44" xfId="1" applyFont="1" applyFill="1" applyBorder="1"/>
    <xf numFmtId="2" fontId="24" fillId="0" borderId="46" xfId="1" applyNumberFormat="1" applyFont="1" applyFill="1" applyBorder="1"/>
    <xf numFmtId="187" fontId="24" fillId="0" borderId="44" xfId="1" applyNumberFormat="1" applyFont="1" applyFill="1" applyBorder="1"/>
    <xf numFmtId="187" fontId="24" fillId="0" borderId="47" xfId="1" applyNumberFormat="1" applyFont="1" applyFill="1" applyBorder="1"/>
    <xf numFmtId="187" fontId="24" fillId="0" borderId="48" xfId="1" applyNumberFormat="1" applyFont="1" applyFill="1" applyBorder="1"/>
    <xf numFmtId="2" fontId="25" fillId="0" borderId="0" xfId="1" applyNumberFormat="1" applyFont="1" applyFill="1"/>
    <xf numFmtId="187" fontId="27" fillId="0" borderId="0" xfId="1" applyNumberFormat="1" applyFont="1" applyFill="1" applyAlignment="1">
      <alignment horizontal="center"/>
    </xf>
    <xf numFmtId="2" fontId="24" fillId="0" borderId="38" xfId="1" applyNumberFormat="1" applyFont="1" applyFill="1" applyBorder="1"/>
    <xf numFmtId="0" fontId="24" fillId="0" borderId="47" xfId="1" applyFont="1" applyFill="1" applyBorder="1"/>
    <xf numFmtId="187" fontId="24" fillId="0" borderId="45" xfId="1" applyNumberFormat="1" applyFont="1" applyFill="1" applyBorder="1"/>
    <xf numFmtId="0" fontId="25" fillId="0" borderId="8" xfId="1" applyFont="1" applyFill="1" applyBorder="1"/>
    <xf numFmtId="2" fontId="25" fillId="0" borderId="27" xfId="1" applyNumberFormat="1" applyFont="1" applyFill="1" applyBorder="1"/>
    <xf numFmtId="187" fontId="25" fillId="0" borderId="0" xfId="1" applyNumberFormat="1" applyFont="1" applyFill="1" applyBorder="1"/>
    <xf numFmtId="4" fontId="25" fillId="0" borderId="27" xfId="1" applyNumberFormat="1" applyFont="1" applyFill="1" applyBorder="1"/>
    <xf numFmtId="187" fontId="25" fillId="0" borderId="9" xfId="1" applyNumberFormat="1" applyFont="1" applyFill="1" applyBorder="1"/>
    <xf numFmtId="187" fontId="25" fillId="0" borderId="8" xfId="1" applyNumberFormat="1" applyFont="1" applyFill="1" applyBorder="1"/>
    <xf numFmtId="0" fontId="24" fillId="0" borderId="8" xfId="1" applyFont="1" applyFill="1" applyBorder="1"/>
    <xf numFmtId="2" fontId="24" fillId="0" borderId="6" xfId="1" applyNumberFormat="1" applyFont="1" applyFill="1" applyBorder="1"/>
    <xf numFmtId="2" fontId="24" fillId="0" borderId="0" xfId="1" applyNumberFormat="1" applyFont="1" applyFill="1"/>
    <xf numFmtId="2" fontId="24" fillId="0" borderId="88" xfId="1" applyNumberFormat="1" applyFont="1" applyFill="1" applyBorder="1"/>
    <xf numFmtId="4" fontId="24" fillId="0" borderId="88" xfId="1" applyNumberFormat="1" applyFont="1" applyFill="1" applyBorder="1"/>
    <xf numFmtId="0" fontId="24" fillId="0" borderId="93" xfId="1" applyFont="1" applyFill="1" applyBorder="1"/>
    <xf numFmtId="187" fontId="24" fillId="0" borderId="93" xfId="1" applyNumberFormat="1" applyFont="1" applyFill="1" applyBorder="1"/>
    <xf numFmtId="0" fontId="24" fillId="0" borderId="87" xfId="1" applyFont="1" applyFill="1" applyBorder="1"/>
    <xf numFmtId="187" fontId="25" fillId="0" borderId="87" xfId="1" applyNumberFormat="1" applyFont="1" applyFill="1" applyBorder="1"/>
    <xf numFmtId="2" fontId="24" fillId="0" borderId="87" xfId="1" applyNumberFormat="1" applyFont="1" applyFill="1" applyBorder="1"/>
    <xf numFmtId="187" fontId="24" fillId="0" borderId="87" xfId="1" applyNumberFormat="1" applyFont="1" applyFill="1" applyBorder="1"/>
    <xf numFmtId="2" fontId="24" fillId="0" borderId="93" xfId="1" applyNumberFormat="1" applyFont="1" applyFill="1" applyBorder="1"/>
    <xf numFmtId="0" fontId="24" fillId="0" borderId="89" xfId="1" applyFont="1" applyFill="1" applyBorder="1"/>
    <xf numFmtId="0" fontId="24" fillId="0" borderId="91" xfId="1" applyFont="1" applyFill="1" applyBorder="1"/>
    <xf numFmtId="187" fontId="21" fillId="0" borderId="8" xfId="1" applyNumberFormat="1" applyFont="1" applyFill="1" applyBorder="1"/>
    <xf numFmtId="187" fontId="21" fillId="0" borderId="47" xfId="1" applyNumberFormat="1" applyFont="1" applyFill="1" applyBorder="1"/>
    <xf numFmtId="164" fontId="24" fillId="0" borderId="87" xfId="1" applyNumberFormat="1" applyFont="1" applyBorder="1"/>
    <xf numFmtId="4" fontId="24" fillId="0" borderId="87" xfId="1" applyNumberFormat="1" applyFont="1" applyBorder="1"/>
    <xf numFmtId="0" fontId="24" fillId="0" borderId="87" xfId="1" applyFont="1" applyBorder="1"/>
    <xf numFmtId="0" fontId="20" fillId="0" borderId="0" xfId="1" applyFont="1" applyFill="1" applyAlignment="1">
      <alignment wrapText="1"/>
    </xf>
    <xf numFmtId="0" fontId="18" fillId="0" borderId="0" xfId="1" applyFont="1" applyFill="1" applyAlignment="1">
      <alignment wrapText="1"/>
    </xf>
    <xf numFmtId="0" fontId="17" fillId="0" borderId="93" xfId="1" applyFont="1" applyFill="1" applyBorder="1" applyAlignment="1">
      <alignment wrapText="1"/>
    </xf>
    <xf numFmtId="0" fontId="108" fillId="0" borderId="87" xfId="227" applyFont="1" applyBorder="1"/>
    <xf numFmtId="0" fontId="16" fillId="0" borderId="0" xfId="227" applyFont="1"/>
    <xf numFmtId="0" fontId="201" fillId="0" borderId="0" xfId="0" applyFont="1"/>
    <xf numFmtId="0" fontId="202" fillId="0" borderId="0" xfId="0" applyFont="1"/>
    <xf numFmtId="164" fontId="24" fillId="0" borderId="0" xfId="1" applyNumberFormat="1" applyFont="1" applyAlignment="1">
      <alignment horizontal="right"/>
    </xf>
    <xf numFmtId="187" fontId="24" fillId="0" borderId="0" xfId="1" applyNumberFormat="1" applyFont="1" applyAlignment="1">
      <alignment horizontal="right"/>
    </xf>
    <xf numFmtId="0" fontId="24" fillId="0" borderId="0" xfId="1" applyFont="1" applyAlignment="1">
      <alignment horizontal="right"/>
    </xf>
    <xf numFmtId="4" fontId="24" fillId="0" borderId="0" xfId="1" applyNumberFormat="1" applyFont="1" applyAlignment="1">
      <alignment horizontal="right"/>
    </xf>
    <xf numFmtId="164" fontId="24" fillId="0" borderId="36" xfId="1" applyNumberFormat="1" applyFont="1" applyBorder="1" applyAlignment="1">
      <alignment horizontal="right"/>
    </xf>
    <xf numFmtId="0" fontId="13" fillId="0" borderId="0" xfId="1" applyFont="1"/>
    <xf numFmtId="0" fontId="13" fillId="0" borderId="0" xfId="1" applyFont="1" applyFill="1"/>
    <xf numFmtId="0" fontId="12" fillId="0" borderId="0" xfId="1" applyFont="1" applyFill="1"/>
    <xf numFmtId="4" fontId="24" fillId="0" borderId="87" xfId="1" applyNumberFormat="1" applyFont="1" applyFill="1" applyBorder="1"/>
    <xf numFmtId="4" fontId="24" fillId="0" borderId="93" xfId="1" applyNumberFormat="1" applyFont="1" applyFill="1" applyBorder="1"/>
    <xf numFmtId="164" fontId="24" fillId="0" borderId="87" xfId="1" applyNumberFormat="1" applyFont="1" applyBorder="1" applyAlignment="1">
      <alignment horizontal="right"/>
    </xf>
    <xf numFmtId="0" fontId="24" fillId="0" borderId="94" xfId="1" applyFont="1" applyBorder="1" applyAlignment="1">
      <alignment horizontal="right"/>
    </xf>
    <xf numFmtId="187" fontId="24" fillId="0" borderId="94" xfId="1" applyNumberFormat="1" applyFont="1" applyBorder="1" applyAlignment="1">
      <alignment horizontal="right"/>
    </xf>
    <xf numFmtId="187" fontId="24" fillId="0" borderId="95" xfId="1" applyNumberFormat="1" applyFont="1" applyBorder="1" applyAlignment="1">
      <alignment horizontal="right"/>
    </xf>
    <xf numFmtId="187" fontId="24" fillId="0" borderId="9" xfId="1" applyNumberFormat="1" applyFont="1" applyFill="1" applyBorder="1"/>
    <xf numFmtId="0" fontId="7" fillId="0" borderId="0" xfId="1" applyFont="1" applyFill="1" applyAlignment="1"/>
    <xf numFmtId="0" fontId="7" fillId="0" borderId="0" xfId="1" applyFont="1" applyFill="1"/>
    <xf numFmtId="187" fontId="25" fillId="0" borderId="91" xfId="1" applyNumberFormat="1" applyFont="1" applyFill="1" applyBorder="1"/>
    <xf numFmtId="0" fontId="25" fillId="0" borderId="91" xfId="1" applyFont="1" applyFill="1" applyBorder="1"/>
    <xf numFmtId="0" fontId="24" fillId="0" borderId="0" xfId="1" applyFont="1" applyAlignment="1">
      <alignment horizontal="left" vertical="center" wrapText="1"/>
    </xf>
    <xf numFmtId="0" fontId="24" fillId="0" borderId="0" xfId="1" applyFont="1" applyAlignment="1">
      <alignment wrapText="1"/>
    </xf>
    <xf numFmtId="187" fontId="106" fillId="51" borderId="0" xfId="1" applyNumberFormat="1" applyFont="1" applyFill="1" applyAlignment="1">
      <alignment horizontal="center"/>
    </xf>
    <xf numFmtId="0" fontId="6" fillId="0" borderId="0" xfId="227" applyFont="1"/>
    <xf numFmtId="0" fontId="106" fillId="0" borderId="0" xfId="1" applyFont="1" applyFill="1" applyAlignment="1">
      <alignment horizontal="center"/>
    </xf>
    <xf numFmtId="188" fontId="107" fillId="0" borderId="0" xfId="1" applyNumberFormat="1" applyFont="1" applyFill="1" applyAlignment="1">
      <alignment horizontal="right" vertical="top" wrapText="1"/>
    </xf>
    <xf numFmtId="188" fontId="24" fillId="0" borderId="0" xfId="1" applyNumberFormat="1" applyFont="1" applyFill="1"/>
    <xf numFmtId="164" fontId="24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right"/>
    </xf>
    <xf numFmtId="187" fontId="24" fillId="0" borderId="87" xfId="1" applyNumberFormat="1" applyFont="1" applyFill="1" applyBorder="1" applyAlignment="1">
      <alignment horizontal="right"/>
    </xf>
    <xf numFmtId="187" fontId="24" fillId="0" borderId="0" xfId="1" applyNumberFormat="1" applyFont="1" applyFill="1" applyAlignment="1">
      <alignment horizontal="right"/>
    </xf>
    <xf numFmtId="164" fontId="24" fillId="0" borderId="87" xfId="1" applyNumberFormat="1" applyFont="1" applyFill="1" applyBorder="1" applyAlignment="1">
      <alignment horizontal="right"/>
    </xf>
    <xf numFmtId="164" fontId="24" fillId="0" borderId="87" xfId="1" applyNumberFormat="1" applyFont="1" applyFill="1" applyBorder="1"/>
    <xf numFmtId="0" fontId="24" fillId="0" borderId="46" xfId="1" applyFont="1" applyFill="1" applyBorder="1" applyAlignment="1">
      <alignment horizontal="right"/>
    </xf>
    <xf numFmtId="187" fontId="24" fillId="0" borderId="6" xfId="1" applyNumberFormat="1" applyFont="1" applyFill="1" applyBorder="1" applyAlignment="1">
      <alignment horizontal="right" wrapText="1"/>
    </xf>
    <xf numFmtId="187" fontId="11" fillId="0" borderId="6" xfId="1" applyNumberFormat="1" applyFont="1" applyFill="1" applyBorder="1" applyAlignment="1">
      <alignment horizontal="right" wrapText="1"/>
    </xf>
    <xf numFmtId="4" fontId="24" fillId="0" borderId="39" xfId="1" applyNumberFormat="1" applyFont="1" applyFill="1" applyBorder="1" applyAlignment="1">
      <alignment horizontal="right" wrapText="1"/>
    </xf>
    <xf numFmtId="187" fontId="24" fillId="0" borderId="34" xfId="1" applyNumberFormat="1" applyFont="1" applyFill="1" applyBorder="1" applyAlignment="1">
      <alignment horizontal="right"/>
    </xf>
    <xf numFmtId="187" fontId="24" fillId="0" borderId="6" xfId="1" applyNumberFormat="1" applyFont="1" applyFill="1" applyBorder="1" applyAlignment="1">
      <alignment horizontal="right"/>
    </xf>
    <xf numFmtId="187" fontId="24" fillId="0" borderId="7" xfId="1" applyNumberFormat="1" applyFont="1" applyFill="1" applyBorder="1" applyAlignment="1">
      <alignment horizontal="right"/>
    </xf>
    <xf numFmtId="187" fontId="24" fillId="0" borderId="35" xfId="1" applyNumberFormat="1" applyFont="1" applyFill="1" applyBorder="1" applyAlignment="1">
      <alignment horizontal="right"/>
    </xf>
    <xf numFmtId="2" fontId="24" fillId="0" borderId="46" xfId="1" applyNumberFormat="1" applyFont="1" applyFill="1" applyBorder="1" applyAlignment="1">
      <alignment horizontal="right"/>
    </xf>
    <xf numFmtId="4" fontId="24" fillId="0" borderId="46" xfId="1" applyNumberFormat="1" applyFont="1" applyFill="1" applyBorder="1" applyAlignment="1">
      <alignment horizontal="right" wrapText="1"/>
    </xf>
    <xf numFmtId="187" fontId="24" fillId="0" borderId="45" xfId="1" applyNumberFormat="1" applyFont="1" applyFill="1" applyBorder="1" applyAlignment="1">
      <alignment horizontal="right"/>
    </xf>
    <xf numFmtId="187" fontId="24" fillId="0" borderId="47" xfId="1" applyNumberFormat="1" applyFont="1" applyFill="1" applyBorder="1" applyAlignment="1">
      <alignment horizontal="right"/>
    </xf>
    <xf numFmtId="187" fontId="24" fillId="0" borderId="48" xfId="1" applyNumberFormat="1" applyFont="1" applyFill="1" applyBorder="1" applyAlignment="1">
      <alignment horizontal="right"/>
    </xf>
    <xf numFmtId="187" fontId="9" fillId="0" borderId="6" xfId="1" applyNumberFormat="1" applyFont="1" applyFill="1" applyBorder="1" applyAlignment="1">
      <alignment horizontal="right" wrapText="1"/>
    </xf>
    <xf numFmtId="4" fontId="22" fillId="0" borderId="46" xfId="1" applyNumberFormat="1" applyFont="1" applyBorder="1" applyAlignment="1">
      <alignment horizontal="right" wrapText="1"/>
    </xf>
    <xf numFmtId="187" fontId="24" fillId="0" borderId="93" xfId="1" applyNumberFormat="1" applyFont="1" applyFill="1" applyBorder="1" applyAlignment="1">
      <alignment horizontal="right" wrapText="1"/>
    </xf>
    <xf numFmtId="187" fontId="9" fillId="0" borderId="93" xfId="1" applyNumberFormat="1" applyFont="1" applyFill="1" applyBorder="1" applyAlignment="1">
      <alignment horizontal="right" wrapText="1"/>
    </xf>
    <xf numFmtId="187" fontId="21" fillId="0" borderId="93" xfId="1" applyNumberFormat="1" applyFont="1" applyFill="1" applyBorder="1" applyAlignment="1">
      <alignment horizontal="right" wrapText="1"/>
    </xf>
    <xf numFmtId="4" fontId="14" fillId="0" borderId="46" xfId="1" applyNumberFormat="1" applyFont="1" applyBorder="1" applyAlignment="1">
      <alignment horizontal="right" wrapText="1"/>
    </xf>
    <xf numFmtId="187" fontId="24" fillId="0" borderId="93" xfId="1" applyNumberFormat="1" applyFont="1" applyFill="1" applyBorder="1" applyAlignment="1">
      <alignment horizontal="right"/>
    </xf>
    <xf numFmtId="187" fontId="5" fillId="0" borderId="93" xfId="51021" applyNumberFormat="1" applyFont="1" applyBorder="1" applyAlignment="1">
      <alignment horizontal="right" wrapText="1"/>
    </xf>
    <xf numFmtId="187" fontId="105" fillId="0" borderId="87" xfId="51021" applyNumberFormat="1" applyFont="1" applyAlignment="1">
      <alignment wrapText="1"/>
    </xf>
    <xf numFmtId="187" fontId="105" fillId="0" borderId="87" xfId="51021" applyNumberFormat="1" applyFont="1" applyAlignment="1">
      <alignment horizontal="left" wrapText="1"/>
    </xf>
    <xf numFmtId="4" fontId="24" fillId="0" borderId="8" xfId="1" applyNumberFormat="1" applyFont="1" applyFill="1" applyBorder="1"/>
    <xf numFmtId="4" fontId="24" fillId="0" borderId="47" xfId="1" applyNumberFormat="1" applyFont="1" applyFill="1" applyBorder="1"/>
    <xf numFmtId="187" fontId="5" fillId="0" borderId="45" xfId="51021" applyNumberFormat="1" applyFont="1" applyBorder="1" applyAlignment="1">
      <alignment horizontal="right" wrapText="1"/>
    </xf>
    <xf numFmtId="0" fontId="24" fillId="0" borderId="0" xfId="1" applyFont="1" applyAlignment="1">
      <alignment horizontal="left" vertical="center" wrapText="1"/>
    </xf>
    <xf numFmtId="187" fontId="106" fillId="51" borderId="0" xfId="1" applyNumberFormat="1" applyFont="1" applyFill="1" applyAlignment="1">
      <alignment horizontal="center"/>
    </xf>
    <xf numFmtId="187" fontId="3" fillId="0" borderId="47" xfId="51021" applyNumberFormat="1" applyFont="1" applyBorder="1" applyAlignment="1">
      <alignment horizontal="right" wrapText="1"/>
    </xf>
    <xf numFmtId="0" fontId="24" fillId="0" borderId="0" xfId="1" applyFont="1" applyAlignment="1">
      <alignment horizontal="left" vertical="center" wrapText="1"/>
    </xf>
    <xf numFmtId="0" fontId="6" fillId="0" borderId="0" xfId="1" applyFont="1" applyAlignment="1">
      <alignment wrapText="1"/>
    </xf>
    <xf numFmtId="0" fontId="13" fillId="0" borderId="0" xfId="1" applyFont="1" applyAlignment="1">
      <alignment wrapText="1"/>
    </xf>
    <xf numFmtId="187" fontId="106" fillId="51" borderId="0" xfId="1" applyNumberFormat="1" applyFont="1" applyFill="1" applyAlignment="1">
      <alignment horizontal="center"/>
    </xf>
    <xf numFmtId="0" fontId="107" fillId="50" borderId="77" xfId="1" applyFont="1" applyFill="1" applyBorder="1" applyAlignment="1">
      <alignment horizontal="center"/>
    </xf>
    <xf numFmtId="0" fontId="107" fillId="50" borderId="56" xfId="1" applyFont="1" applyFill="1" applyBorder="1" applyAlignment="1">
      <alignment horizontal="center"/>
    </xf>
    <xf numFmtId="0" fontId="107" fillId="50" borderId="96" xfId="1" applyFont="1" applyFill="1" applyBorder="1" applyAlignment="1">
      <alignment horizontal="center"/>
    </xf>
    <xf numFmtId="0" fontId="106" fillId="51" borderId="0" xfId="1" applyFont="1" applyFill="1" applyAlignment="1">
      <alignment horizontal="center"/>
    </xf>
    <xf numFmtId="187" fontId="24" fillId="0" borderId="2" xfId="1" applyNumberFormat="1" applyFont="1" applyFill="1" applyBorder="1" applyAlignment="1">
      <alignment horizontal="center"/>
    </xf>
    <xf numFmtId="187" fontId="24" fillId="0" borderId="4" xfId="1" applyNumberFormat="1" applyFont="1" applyFill="1" applyBorder="1" applyAlignment="1">
      <alignment horizontal="center"/>
    </xf>
    <xf numFmtId="187" fontId="24" fillId="0" borderId="3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7" fontId="24" fillId="0" borderId="89" xfId="1" applyNumberFormat="1" applyFont="1" applyFill="1" applyBorder="1" applyAlignment="1">
      <alignment horizontal="center"/>
    </xf>
    <xf numFmtId="187" fontId="24" fillId="0" borderId="90" xfId="1" applyNumberFormat="1" applyFont="1" applyFill="1" applyBorder="1" applyAlignment="1">
      <alignment horizontal="center"/>
    </xf>
    <xf numFmtId="187" fontId="24" fillId="0" borderId="91" xfId="1" applyNumberFormat="1" applyFont="1" applyFill="1" applyBorder="1" applyAlignment="1">
      <alignment horizontal="center"/>
    </xf>
    <xf numFmtId="187" fontId="24" fillId="0" borderId="92" xfId="1" applyNumberFormat="1" applyFont="1" applyFill="1" applyBorder="1" applyAlignment="1">
      <alignment horizontal="center"/>
    </xf>
    <xf numFmtId="187" fontId="2" fillId="0" borderId="90" xfId="51021" applyNumberFormat="1" applyFont="1" applyBorder="1" applyAlignment="1">
      <alignment horizontal="center"/>
    </xf>
    <xf numFmtId="187" fontId="5" fillId="0" borderId="2" xfId="51021" applyNumberFormat="1" applyFont="1" applyBorder="1" applyAlignment="1">
      <alignment horizontal="center"/>
    </xf>
    <xf numFmtId="187" fontId="5" fillId="0" borderId="91" xfId="51021" applyNumberFormat="1" applyFont="1" applyBorder="1" applyAlignment="1">
      <alignment horizontal="center"/>
    </xf>
  </cellXfs>
  <cellStyles count="51027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2 2" xfId="51020" xr:uid="{167F13E7-E509-46DF-88BA-59C737BBFDCE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11 2 2" xfId="51019" xr:uid="{7A67EDF4-BF21-4DD9-88D1-12202250A800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11" xfId="51021" xr:uid="{E4DBE262-59F1-4E1D-A277-880683057557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82" xfId="51023" xr:uid="{847A8BE8-FB33-4DA5-BE77-5C9926FF917F}"/>
    <cellStyle name="Normal 82 2" xfId="51026" xr:uid="{20408511-6E39-4D60-980C-293D23EA95C1}"/>
    <cellStyle name="Normal 83" xfId="51025" xr:uid="{AB4BC9E1-1F3A-411A-8735-5471B27251D2}"/>
    <cellStyle name="Normal 85" xfId="51022" xr:uid="{E1899BF7-3770-4E30-89CF-E55D590AD4CC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32" xfId="51024" xr:uid="{2AAF8067-DD4A-4BA1-881D-6D01D4D763C8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R310"/>
  <sheetViews>
    <sheetView showGridLines="0" tabSelected="1" zoomScaleNormal="100" workbookViewId="0">
      <selection activeCell="B4" sqref="B4:I4"/>
    </sheetView>
  </sheetViews>
  <sheetFormatPr defaultColWidth="8.84375" defaultRowHeight="15.5" outlineLevelCol="1"/>
  <cols>
    <col min="1" max="1" width="8.84375" style="7"/>
    <col min="2" max="2" width="26.304687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9" width="16" style="1" customWidth="1"/>
    <col min="10" max="10" width="4.53515625" style="7" hidden="1" customWidth="1" outlineLevel="1"/>
    <col min="11" max="11" width="4.53515625" style="15" hidden="1" customWidth="1" outlineLevel="1"/>
    <col min="12" max="14" width="4.53515625" style="7" hidden="1" customWidth="1" outlineLevel="1"/>
    <col min="15" max="15" width="4.53515625" style="8" hidden="1" customWidth="1" outlineLevel="1"/>
    <col min="16" max="16" width="6" style="8" hidden="1" customWidth="1" outlineLevel="1"/>
    <col min="17" max="17" width="5.765625" style="8" hidden="1" customWidth="1" outlineLevel="1"/>
    <col min="18" max="18" width="8.84375" style="7" collapsed="1"/>
    <col min="19" max="16384" width="8.84375" style="7"/>
  </cols>
  <sheetData>
    <row r="1" spans="2:17">
      <c r="B1" s="172" t="s">
        <v>1271</v>
      </c>
      <c r="C1" s="172"/>
      <c r="D1" s="172"/>
      <c r="E1" s="172"/>
      <c r="F1" s="172"/>
      <c r="G1" s="172"/>
      <c r="H1" s="167"/>
      <c r="I1" s="129"/>
    </row>
    <row r="2" spans="2:17">
      <c r="B2" s="10" t="s">
        <v>531</v>
      </c>
      <c r="J2" s="12"/>
      <c r="M2" s="8"/>
      <c r="N2" s="8"/>
    </row>
    <row r="3" spans="2:17">
      <c r="B3" s="1" t="s">
        <v>520</v>
      </c>
      <c r="J3" s="12"/>
    </row>
    <row r="4" spans="2:17" ht="15" customHeight="1">
      <c r="B4" s="173" t="s">
        <v>17</v>
      </c>
      <c r="C4" s="174"/>
      <c r="D4" s="174"/>
      <c r="E4" s="174"/>
      <c r="F4" s="174"/>
      <c r="G4" s="174"/>
      <c r="H4" s="174"/>
      <c r="I4" s="175"/>
      <c r="J4" s="12"/>
      <c r="K4" s="16" t="str">
        <f>INDEX('LA names'!B:B,MATCH(B4,'LA names'!A:A,0))</f>
        <v>E3831</v>
      </c>
    </row>
    <row r="5" spans="2:17">
      <c r="J5" s="12"/>
    </row>
    <row r="6" spans="2:17">
      <c r="C6" s="17" t="s">
        <v>527</v>
      </c>
      <c r="D6" s="17" t="s">
        <v>528</v>
      </c>
      <c r="E6" s="17" t="s">
        <v>537</v>
      </c>
      <c r="F6" s="17" t="s">
        <v>1199</v>
      </c>
      <c r="G6" s="17" t="s">
        <v>1245</v>
      </c>
      <c r="H6" s="17" t="s">
        <v>1269</v>
      </c>
      <c r="I6" s="17" t="s">
        <v>1520</v>
      </c>
      <c r="J6" s="13"/>
    </row>
    <row r="7" spans="2:17">
      <c r="B7" s="1" t="s">
        <v>6</v>
      </c>
      <c r="C7" s="108" t="str">
        <f>IFERROR(INDEX('Supplementary 2017-18'!$A:$AB,MATCH($K$4,'Supplementary 2017-18'!$B:$B,0),MATCH(K7,'Supplementary 2017-18'!$3:$3,0)),"NA")</f>
        <v>NA</v>
      </c>
      <c r="D7" s="109" t="str">
        <f>IFERROR(INDEX('Supplementary 2018-19'!$A:$AD,MATCH($K$4,'Supplementary 2018-19'!$B:$B,0),MATCH(L7,'Supplementary 2018-19'!$3:$3,0)),"NA")</f>
        <v>NA</v>
      </c>
      <c r="E7" s="109">
        <f>IFERROR(INDEX('Supplementary 2019-20'!$A:$AB,MATCH($K$4,'Supplementary 2019-20'!$B:$B,0),MATCH(M7,'Supplementary 2019-20'!$3:$3,0)),"NA")</f>
        <v>1.7388222766959629</v>
      </c>
      <c r="F7" s="109" t="str">
        <f>IFERROR(INDEX('Supplementary 2020-21'!$A:$AB,MATCH($K$4,'Supplementary 2020-21'!$B:$B,0),MATCH(N7,'Supplementary 2020-21'!$3:$3,0)),"NA")</f>
        <v>NA</v>
      </c>
      <c r="G7" s="109" t="str">
        <f>IFERROR(INDEX('Supplementary 2021-22'!$A:$AB,MATCH($K$4,'Supplementary 2021-22'!$B:$B,0),MATCH(O7,'Supplementary 2021-22'!$3:$3,0)),"NA")</f>
        <v>NA</v>
      </c>
      <c r="H7" s="109" t="str">
        <f>IFERROR(INDEX('Supplementary 2022-23'!$A:$AB,MATCH($K$4,'Supplementary 2022-23'!$B:$B,0),MATCH(P7,'Supplementary 2022-23'!$3:$3,0)),"NA")</f>
        <v>NA</v>
      </c>
      <c r="I7" s="109" t="str">
        <f>IFERROR(INDEX('Supplementary 2023-24'!$A:$AB,MATCH($K$4,'Supplementary 2023-24'!$A:$A,0),MATCH(Q7,'Supplementary 2023-24'!$3:$3,0)),"NA")</f>
        <v>NA</v>
      </c>
      <c r="J7" s="12"/>
      <c r="K7" s="15" t="s">
        <v>584</v>
      </c>
      <c r="L7" s="15" t="s">
        <v>585</v>
      </c>
      <c r="M7" s="15" t="s">
        <v>586</v>
      </c>
      <c r="N7" s="15" t="s">
        <v>1178</v>
      </c>
      <c r="O7" s="15" t="s">
        <v>1222</v>
      </c>
      <c r="P7" s="15" t="s">
        <v>1247</v>
      </c>
      <c r="Q7" s="15" t="s">
        <v>1494</v>
      </c>
    </row>
    <row r="8" spans="2:17">
      <c r="B8" s="1" t="s">
        <v>521</v>
      </c>
      <c r="C8" s="108"/>
      <c r="D8" s="109"/>
      <c r="E8" s="109"/>
      <c r="F8" s="109"/>
      <c r="G8" s="109"/>
      <c r="H8" s="109"/>
      <c r="I8" s="109"/>
      <c r="J8" s="12"/>
      <c r="L8" s="15"/>
      <c r="M8" s="15"/>
      <c r="N8" s="15"/>
      <c r="O8" s="15"/>
      <c r="P8" s="15"/>
      <c r="Q8" s="15"/>
    </row>
    <row r="9" spans="2:17">
      <c r="B9" s="18" t="s">
        <v>7</v>
      </c>
      <c r="C9" s="108" t="str">
        <f>IFERROR(INDEX('Supplementary 2017-18'!$A:$AB,MATCH($K$4,'Supplementary 2017-18'!$B:$B,0),MATCH(K9,'Supplementary 2017-18'!$3:$3,0)),"NA")</f>
        <v>NA</v>
      </c>
      <c r="D9" s="109" t="str">
        <f>IFERROR(INDEX('Supplementary 2018-19'!$A:$AD,MATCH($K$4,'Supplementary 2018-19'!$B:$B,0),MATCH(L9,'Supplementary 2018-19'!$3:$3,0)),"NA")</f>
        <v>NA</v>
      </c>
      <c r="E9" s="109">
        <f>IFERROR(INDEX('Supplementary 2019-20'!$A:$AB,MATCH($K$4,'Supplementary 2019-20'!$B:$B,0),MATCH(M9,'Supplementary 2019-20'!$3:$3,0)),"NA")</f>
        <v>0</v>
      </c>
      <c r="F9" s="109" t="str">
        <f>IFERROR(INDEX('Supplementary 2020-21'!$A:$AB,MATCH($K$4,'Supplementary 2020-21'!$B:$B,0),MATCH(N9,'Supplementary 2020-21'!$3:$3,0)),"NA")</f>
        <v>NA</v>
      </c>
      <c r="G9" s="109" t="str">
        <f>IFERROR(INDEX('Supplementary 2021-22'!$A:$AB,MATCH($K$4,'Supplementary 2021-22'!$B:$B,0),MATCH(O9,'Supplementary 2021-22'!$3:$3,0)),"NA")</f>
        <v>NA</v>
      </c>
      <c r="H9" s="109" t="str">
        <f>IFERROR(INDEX('Supplementary 2022-23'!$A:$AB,MATCH($K$4,'Supplementary 2022-23'!$B:$B,0),MATCH(P9,'Supplementary 2022-23'!$3:$3,0)),"NA")</f>
        <v>NA</v>
      </c>
      <c r="I9" s="109" t="str">
        <f>IFERROR(INDEX('Supplementary 2023-24'!$A:$AB,MATCH($K$4,'Supplementary 2023-24'!$A:$A,0),MATCH(Q9,'Supplementary 2023-24'!$3:$3,0)),"NA")</f>
        <v>NA</v>
      </c>
      <c r="J9" s="12"/>
      <c r="K9" s="15" t="s">
        <v>542</v>
      </c>
      <c r="L9" s="15" t="s">
        <v>543</v>
      </c>
      <c r="M9" s="15" t="s">
        <v>544</v>
      </c>
      <c r="N9" s="15" t="s">
        <v>1179</v>
      </c>
      <c r="O9" s="15" t="s">
        <v>1223</v>
      </c>
      <c r="P9" s="15" t="s">
        <v>1248</v>
      </c>
      <c r="Q9" s="15" t="s">
        <v>1495</v>
      </c>
    </row>
    <row r="10" spans="2:17">
      <c r="B10" s="18" t="s">
        <v>8</v>
      </c>
      <c r="C10" s="108" t="str">
        <f>IFERROR(INDEX('Supplementary 2017-18'!$A:$AB,MATCH($K$4,'Supplementary 2017-18'!$B:$B,0),MATCH(K10,'Supplementary 2017-18'!$3:$3,0)),"NA")</f>
        <v>NA</v>
      </c>
      <c r="D10" s="109" t="str">
        <f>IFERROR(INDEX('Supplementary 2018-19'!$A:$AD,MATCH($K$4,'Supplementary 2018-19'!$B:$B,0),MATCH(L10,'Supplementary 2018-19'!$3:$3,0)),"NA")</f>
        <v>NA</v>
      </c>
      <c r="E10" s="109">
        <f>IFERROR(INDEX('Supplementary 2019-20'!$A:$AB,MATCH($K$4,'Supplementary 2019-20'!$B:$B,0),MATCH(M10,'Supplementary 2019-20'!$3:$3,0)),"NA")</f>
        <v>1.7388222766959629</v>
      </c>
      <c r="F10" s="109" t="str">
        <f>IFERROR(INDEX('Supplementary 2020-21'!$A:$AB,MATCH($K$4,'Supplementary 2020-21'!$B:$B,0),MATCH(N10,'Supplementary 2020-21'!$3:$3,0)),"NA")</f>
        <v>NA</v>
      </c>
      <c r="G10" s="109" t="str">
        <f>IFERROR(INDEX('Supplementary 2021-22'!$A:$AB,MATCH($K$4,'Supplementary 2021-22'!$B:$B,0),MATCH(O10,'Supplementary 2021-22'!$3:$3,0)),"NA")</f>
        <v>NA</v>
      </c>
      <c r="H10" s="109" t="str">
        <f>IFERROR(INDEX('Supplementary 2022-23'!$A:$AB,MATCH($K$4,'Supplementary 2022-23'!$B:$B,0),MATCH(P10,'Supplementary 2022-23'!$3:$3,0)),"NA")</f>
        <v>NA</v>
      </c>
      <c r="I10" s="109" t="str">
        <f>IFERROR(INDEX('Supplementary 2023-24'!$A:$AB,MATCH($K$4,'Supplementary 2023-24'!$A:$A,0),MATCH(Q10,'Supplementary 2023-24'!$3:$3,0)),"NA")</f>
        <v>NA</v>
      </c>
      <c r="J10" s="12"/>
      <c r="K10" s="15" t="s">
        <v>545</v>
      </c>
      <c r="L10" s="15" t="s">
        <v>546</v>
      </c>
      <c r="M10" s="15" t="s">
        <v>547</v>
      </c>
      <c r="N10" s="15" t="s">
        <v>1180</v>
      </c>
      <c r="O10" s="15" t="s">
        <v>1224</v>
      </c>
      <c r="P10" s="15" t="s">
        <v>1249</v>
      </c>
      <c r="Q10" s="15" t="s">
        <v>1496</v>
      </c>
    </row>
    <row r="11" spans="2:17" ht="16.5">
      <c r="B11" s="1" t="s">
        <v>606</v>
      </c>
      <c r="C11" s="108" t="str">
        <f>IFERROR(INDEX('Supplementary 2017-18'!$A:$AB,MATCH($K$4,'Supplementary 2017-18'!$B:$B,0),MATCH(K11,'Supplementary 2017-18'!$3:$3,0)),"NA")</f>
        <v>NA</v>
      </c>
      <c r="D11" s="109" t="str">
        <f>IFERROR(INDEX('Supplementary 2018-19'!$A:$AD,MATCH($K$4,'Supplementary 2018-19'!$B:$B,0),MATCH(L11,'Supplementary 2018-19'!$3:$3,0)),"NA")</f>
        <v>NA</v>
      </c>
      <c r="E11" s="109">
        <f>IFERROR(INDEX('Supplementary 2019-20'!$A:$AB,MATCH($K$4,'Supplementary 2019-20'!$B:$B,0),MATCH(M11,'Supplementary 2019-20'!$3:$3,0)),"NA")</f>
        <v>-5.0435770963903312</v>
      </c>
      <c r="F11" s="109" t="str">
        <f>IFERROR(INDEX('Supplementary 2020-21'!$A:$AB,MATCH($K$4,'Supplementary 2020-21'!$B:$B,0),MATCH(N11,'Supplementary 2020-21'!$3:$3,0)),"NA")</f>
        <v>NA</v>
      </c>
      <c r="G11" s="109" t="str">
        <f>IFERROR(INDEX('Supplementary 2021-22'!$A:$AB,MATCH($K$4,'Supplementary 2021-22'!$B:$B,0),MATCH(O11,'Supplementary 2021-22'!$3:$3,0)),"NA")</f>
        <v>NA</v>
      </c>
      <c r="H11" s="109" t="str">
        <f>IFERROR(INDEX('Supplementary 2022-23'!$A:$AB,MATCH($K$4,'Supplementary 2022-23'!$B:$B,0),MATCH(P11,'Supplementary 2022-23'!$3:$3,0)),"NA")</f>
        <v>NA</v>
      </c>
      <c r="I11" s="109" t="str">
        <f>IFERROR(INDEX('Supplementary 2023-24'!$A:$AB,MATCH($K$4,'Supplementary 2023-24'!$A:$A,0),MATCH(Q11,'Supplementary 2023-24'!$3:$3,0)),"NA")</f>
        <v>NA</v>
      </c>
      <c r="J11" s="12"/>
      <c r="K11" s="15" t="s">
        <v>548</v>
      </c>
      <c r="L11" s="15" t="s">
        <v>549</v>
      </c>
      <c r="M11" s="15" t="s">
        <v>550</v>
      </c>
      <c r="N11" s="15" t="s">
        <v>1181</v>
      </c>
      <c r="O11" s="15" t="s">
        <v>1225</v>
      </c>
      <c r="P11" s="15" t="s">
        <v>1250</v>
      </c>
      <c r="Q11" s="15" t="s">
        <v>1497</v>
      </c>
    </row>
    <row r="12" spans="2:17">
      <c r="B12" s="1" t="s">
        <v>9</v>
      </c>
      <c r="C12" s="108" t="str">
        <f>IFERROR(INDEX('Supplementary 2017-18'!$A:$AB,MATCH($K$4,'Supplementary 2017-18'!$B:$B,0),MATCH(K12,'Supplementary 2017-18'!$3:$3,0)),"NA")</f>
        <v>NA</v>
      </c>
      <c r="D12" s="109" t="str">
        <f>IFERROR(INDEX('Supplementary 2018-19'!$A:$AD,MATCH($K$4,'Supplementary 2018-19'!$B:$B,0),MATCH(L12,'Supplementary 2018-19'!$3:$3,0)),"NA")</f>
        <v>NA</v>
      </c>
      <c r="E12" s="109">
        <f>IFERROR(INDEX('Supplementary 2019-20'!$A:$AB,MATCH($K$4,'Supplementary 2019-20'!$B:$B,0),MATCH(M12,'Supplementary 2019-20'!$3:$3,0)),"NA")</f>
        <v>1.6084106059437659</v>
      </c>
      <c r="F12" s="109" t="str">
        <f>IFERROR(INDEX('Supplementary 2020-21'!$A:$AB,MATCH($K$4,'Supplementary 2020-21'!$B:$B,0),MATCH(N12,'Supplementary 2020-21'!$3:$3,0)),"NA")</f>
        <v>NA</v>
      </c>
      <c r="G12" s="109" t="str">
        <f>IFERROR(INDEX('Supplementary 2021-22'!$A:$AB,MATCH($K$4,'Supplementary 2021-22'!$B:$B,0),MATCH(O12,'Supplementary 2021-22'!$3:$3,0)),"NA")</f>
        <v>NA</v>
      </c>
      <c r="H12" s="109" t="str">
        <f>IFERROR(INDEX('Supplementary 2022-23'!$A:$AB,MATCH($K$4,'Supplementary 2022-23'!$B:$B,0),MATCH(P12,'Supplementary 2022-23'!$3:$3,0)),"NA")</f>
        <v>NA</v>
      </c>
      <c r="I12" s="109" t="str">
        <f>IFERROR(INDEX('Supplementary 2023-24'!$A:$AB,MATCH($K$4,'Supplementary 2023-24'!$A:$A,0),MATCH(Q12,'Supplementary 2023-24'!$3:$3,0)),"NA")</f>
        <v>NA</v>
      </c>
      <c r="J12" s="12"/>
      <c r="K12" s="15" t="s">
        <v>603</v>
      </c>
      <c r="L12" s="15" t="s">
        <v>604</v>
      </c>
      <c r="M12" s="15" t="s">
        <v>605</v>
      </c>
      <c r="N12" s="15" t="s">
        <v>1182</v>
      </c>
      <c r="O12" s="15" t="s">
        <v>1226</v>
      </c>
      <c r="P12" s="15" t="s">
        <v>1251</v>
      </c>
      <c r="Q12" s="15" t="s">
        <v>1498</v>
      </c>
    </row>
    <row r="13" spans="2:17">
      <c r="B13" s="113" t="s">
        <v>1212</v>
      </c>
      <c r="C13" s="108" t="str">
        <f>IFERROR(INDEX('Supplementary 2017-18'!$A:$AB,MATCH($K$4,'Supplementary 2017-18'!$B:$B,0),MATCH(K13,'Supplementary 2017-18'!$3:$3,0)),"NA")</f>
        <v>NA</v>
      </c>
      <c r="D13" s="109" t="str">
        <f>IFERROR(INDEX('Supplementary 2018-19'!$A:$AD,MATCH($K$4,'Supplementary 2018-19'!$B:$B,0),MATCH(L13,'Supplementary 2018-19'!$3:$3,0)),"NA")</f>
        <v>NA</v>
      </c>
      <c r="E13" s="109">
        <f>IFERROR(INDEX('Supplementary 2019-20'!$A:$AB,MATCH($K$4,'Supplementary 2019-20'!$B:$B,0),MATCH(M13,'Supplementary 2019-20'!$3:$3,0)),"NA")</f>
        <v>0.5</v>
      </c>
      <c r="F13" s="109" t="str">
        <f>IFERROR(INDEX('Supplementary 2020-21'!$A:$AB,MATCH($K$4,'Supplementary 2020-21'!$B:$B,0),MATCH(N13,'Supplementary 2020-21'!$3:$3,0)),"NA")</f>
        <v>NA</v>
      </c>
      <c r="G13" s="109" t="str">
        <f>IFERROR(INDEX('Supplementary 2021-22'!$A:$AB,MATCH($K$4,'Supplementary 2021-22'!$B:$B,0),MATCH(O13,'Supplementary 2021-22'!$3:$3,0)),"NA")</f>
        <v>NA</v>
      </c>
      <c r="H13" s="109" t="str">
        <f>IFERROR(INDEX('Supplementary 2022-23'!$A:$AB,MATCH($K$4,'Supplementary 2022-23'!$B:$B,0),MATCH(P13,'Supplementary 2022-23'!$3:$3,0)),"NA")</f>
        <v>NA</v>
      </c>
      <c r="I13" s="109" t="str">
        <f>IFERROR(INDEX('Supplementary 2023-24'!$A:$AB,MATCH($K$4,'Supplementary 2023-24'!$A:$A,0),MATCH(Q13,'Supplementary 2023-24'!$3:$3,0)),"NA")</f>
        <v>NA</v>
      </c>
      <c r="J13" s="12"/>
      <c r="K13" s="15" t="s">
        <v>551</v>
      </c>
      <c r="L13" s="15" t="s">
        <v>552</v>
      </c>
      <c r="M13" s="15" t="s">
        <v>553</v>
      </c>
      <c r="N13" s="15" t="s">
        <v>1183</v>
      </c>
      <c r="O13" s="15" t="s">
        <v>1227</v>
      </c>
      <c r="P13" s="15" t="s">
        <v>1252</v>
      </c>
      <c r="Q13" s="15" t="s">
        <v>1499</v>
      </c>
    </row>
    <row r="14" spans="2:17">
      <c r="C14" s="2"/>
      <c r="D14" s="2"/>
      <c r="E14" s="2"/>
      <c r="F14" s="2"/>
      <c r="G14" s="2"/>
      <c r="H14" s="2"/>
      <c r="I14" s="2"/>
      <c r="J14" s="12"/>
    </row>
    <row r="15" spans="2:17">
      <c r="G15" s="4"/>
      <c r="H15" s="4"/>
      <c r="I15" s="4"/>
      <c r="J15" s="12"/>
    </row>
    <row r="16" spans="2:17">
      <c r="B16" s="176" t="s">
        <v>529</v>
      </c>
      <c r="C16" s="176"/>
      <c r="D16" s="176"/>
      <c r="E16" s="176"/>
      <c r="F16" s="176"/>
      <c r="G16" s="131"/>
      <c r="H16" s="131"/>
      <c r="I16" s="131"/>
      <c r="J16" s="12"/>
    </row>
    <row r="17" spans="2:14">
      <c r="G17" s="4"/>
      <c r="H17" s="4"/>
      <c r="I17" s="4"/>
      <c r="J17" s="12"/>
    </row>
    <row r="18" spans="2:14" ht="29">
      <c r="B18" s="19"/>
      <c r="D18" s="20" t="s">
        <v>7</v>
      </c>
      <c r="E18" s="20" t="s">
        <v>8</v>
      </c>
      <c r="F18" s="20" t="s">
        <v>1213</v>
      </c>
      <c r="G18" s="132"/>
      <c r="H18" s="132"/>
      <c r="I18" s="132"/>
      <c r="J18" s="12"/>
    </row>
    <row r="19" spans="2:14">
      <c r="E19" s="21"/>
      <c r="F19" s="21"/>
      <c r="G19" s="133"/>
      <c r="H19" s="133"/>
      <c r="I19" s="133"/>
      <c r="J19" s="12"/>
    </row>
    <row r="20" spans="2:14">
      <c r="B20" s="3" t="s">
        <v>522</v>
      </c>
      <c r="D20" s="108" t="str">
        <f>IFERROR(INDEX('Supplementary 2017-18'!$A:$AB,MATCH($K$4,'Supplementary 2017-18'!$B:$B,0),MATCH(K20,'Supplementary 2017-18'!$3:$3,0)),"NA")</f>
        <v>NA</v>
      </c>
      <c r="E20" s="108" t="str">
        <f>IFERROR(INDEX('Supplementary 2017-18'!$A:$AB,MATCH($K$4,'Supplementary 2017-18'!$B:$B,0),MATCH(L20,'Supplementary 2017-18'!$3:$3,0)),"NA")</f>
        <v>NA</v>
      </c>
      <c r="F20" s="108" t="str">
        <f>IFERROR(INDEX('Supplementary 2017-18'!$A:$AB,MATCH($K$4,'Supplementary 2017-18'!$B:$B,0),MATCH(M20,'Supplementary 2017-18'!$3:$3,0)),"NA")</f>
        <v>NA</v>
      </c>
      <c r="G20" s="134"/>
      <c r="H20" s="134"/>
      <c r="I20" s="134"/>
      <c r="J20" s="12"/>
      <c r="K20" s="15" t="s">
        <v>554</v>
      </c>
      <c r="L20" s="15" t="s">
        <v>569</v>
      </c>
      <c r="M20" s="15" t="s">
        <v>587</v>
      </c>
      <c r="N20" s="15"/>
    </row>
    <row r="21" spans="2:14">
      <c r="B21" s="22" t="s">
        <v>523</v>
      </c>
      <c r="D21" s="108" t="str">
        <f>IFERROR(INDEX('Supplementary 2017-18'!$A:$AB,MATCH($K$4,'Supplementary 2017-18'!$B:$B,0),MATCH(K21,'Supplementary 2017-18'!$3:$3,0)),"NA")</f>
        <v>NA</v>
      </c>
      <c r="E21" s="108" t="str">
        <f>IFERROR(INDEX('Supplementary 2017-18'!$A:$AB,MATCH($K$4,'Supplementary 2017-18'!$B:$B,0),MATCH(L21,'Supplementary 2017-18'!$3:$3,0)),"NA")</f>
        <v>NA</v>
      </c>
      <c r="F21" s="108" t="str">
        <f>IFERROR(INDEX('Supplementary 2017-18'!$A:$AB,MATCH($K$4,'Supplementary 2017-18'!$B:$B,0),MATCH(M21,'Supplementary 2017-18'!$3:$3,0)),"NA")</f>
        <v>NA</v>
      </c>
      <c r="G21" s="134"/>
      <c r="H21" s="134"/>
      <c r="I21" s="134"/>
      <c r="J21" s="12"/>
      <c r="K21" s="15" t="s">
        <v>557</v>
      </c>
      <c r="L21" s="15" t="s">
        <v>572</v>
      </c>
      <c r="M21" s="15" t="s">
        <v>590</v>
      </c>
      <c r="N21" s="15"/>
    </row>
    <row r="22" spans="2:14">
      <c r="B22" s="1" t="s">
        <v>524</v>
      </c>
      <c r="D22" s="108" t="str">
        <f>IFERROR(INDEX('Supplementary 2017-18'!$A:$AB,MATCH($K$4,'Supplementary 2017-18'!$B:$B,0),MATCH(K22,'Supplementary 2017-18'!$3:$3,0)),"NA")</f>
        <v>NA</v>
      </c>
      <c r="E22" s="108" t="str">
        <f>IFERROR(INDEX('Supplementary 2017-18'!$A:$AB,MATCH($K$4,'Supplementary 2017-18'!$B:$B,0),MATCH(L22,'Supplementary 2017-18'!$3:$3,0)),"NA")</f>
        <v>NA</v>
      </c>
      <c r="F22" s="108" t="str">
        <f>IFERROR(INDEX('Supplementary 2017-18'!$A:$AB,MATCH($K$4,'Supplementary 2017-18'!$B:$B,0),MATCH(M22,'Supplementary 2017-18'!$3:$3,0)),"NA")</f>
        <v>NA</v>
      </c>
      <c r="G22" s="135"/>
      <c r="H22" s="135"/>
      <c r="I22" s="135"/>
      <c r="J22" s="12"/>
      <c r="K22" s="15" t="s">
        <v>560</v>
      </c>
      <c r="L22" s="15" t="s">
        <v>575</v>
      </c>
      <c r="M22" s="15" t="s">
        <v>593</v>
      </c>
      <c r="N22" s="15"/>
    </row>
    <row r="23" spans="2:14">
      <c r="B23" s="1" t="s">
        <v>525</v>
      </c>
      <c r="D23" s="108" t="str">
        <f>IFERROR(INDEX('Supplementary 2017-18'!$A:$AB,MATCH($K$4,'Supplementary 2017-18'!$B:$B,0),MATCH(K23,'Supplementary 2017-18'!$3:$3,0)),"NA")</f>
        <v>NA</v>
      </c>
      <c r="E23" s="108" t="str">
        <f>IFERROR(INDEX('Supplementary 2017-18'!$A:$AB,MATCH($K$4,'Supplementary 2017-18'!$B:$B,0),MATCH(L23,'Supplementary 2017-18'!$3:$3,0)),"NA")</f>
        <v>NA</v>
      </c>
      <c r="F23" s="108" t="str">
        <f>IFERROR(INDEX('Supplementary 2017-18'!$A:$AB,MATCH($K$4,'Supplementary 2017-18'!$B:$B,0),MATCH(M23,'Supplementary 2017-18'!$3:$3,0)),"NA")</f>
        <v>NA</v>
      </c>
      <c r="G23" s="135"/>
      <c r="H23" s="135"/>
      <c r="I23" s="135"/>
      <c r="J23" s="12"/>
      <c r="K23" s="15" t="s">
        <v>563</v>
      </c>
      <c r="L23" s="15" t="s">
        <v>578</v>
      </c>
      <c r="M23" s="15" t="s">
        <v>599</v>
      </c>
      <c r="N23" s="15"/>
    </row>
    <row r="24" spans="2:14">
      <c r="B24" s="1" t="s">
        <v>526</v>
      </c>
      <c r="D24" s="108" t="str">
        <f>IFERROR(INDEX('Supplementary 2017-18'!$A:$AB,MATCH($K$4,'Supplementary 2017-18'!$B:$B,0),MATCH(K24,'Supplementary 2017-18'!$3:$3,0)),"NA")</f>
        <v>NA</v>
      </c>
      <c r="E24" s="108" t="str">
        <f>IFERROR(INDEX('Supplementary 2017-18'!$A:$AB,MATCH($K$4,'Supplementary 2017-18'!$B:$B,0),MATCH(L24,'Supplementary 2017-18'!$3:$3,0)),"NA")</f>
        <v>NA</v>
      </c>
      <c r="F24" s="108" t="str">
        <f>IFERROR(INDEX('Supplementary 2017-18'!$A:$AB,MATCH($K$4,'Supplementary 2017-18'!$B:$B,0),MATCH(M24,'Supplementary 2017-18'!$3:$3,0)),"NA")</f>
        <v>NA</v>
      </c>
      <c r="G24" s="135"/>
      <c r="H24" s="135"/>
      <c r="I24" s="135"/>
      <c r="J24" s="12"/>
      <c r="K24" s="15" t="s">
        <v>566</v>
      </c>
      <c r="L24" s="15" t="s">
        <v>581</v>
      </c>
      <c r="M24" s="15" t="s">
        <v>596</v>
      </c>
      <c r="N24" s="15"/>
    </row>
    <row r="25" spans="2:14" ht="16" thickBot="1">
      <c r="D25" s="110"/>
      <c r="E25" s="111"/>
      <c r="F25" s="110"/>
      <c r="G25" s="135"/>
      <c r="H25" s="135"/>
      <c r="I25" s="135"/>
      <c r="J25" s="12"/>
    </row>
    <row r="26" spans="2:14" ht="16.5" thickTop="1" thickBot="1">
      <c r="B26" s="23" t="s">
        <v>602</v>
      </c>
      <c r="C26" s="23"/>
      <c r="D26" s="112" t="str">
        <f>IFERROR(INDEX('Supplementary 2017-18'!$A:$AB,MATCH($K$4,'Supplementary 2017-18'!$B:$B,0),MATCH(K26,'Supplementary 2017-18'!$3:$3,0)),"NA")</f>
        <v>NA</v>
      </c>
      <c r="E26" s="112" t="str">
        <f>IFERROR(INDEX('Supplementary 2017-18'!$A:$AB,MATCH($K$4,'Supplementary 2017-18'!$B:$B,0),MATCH(L26,'Supplementary 2017-18'!$3:$3,0)),"NA")</f>
        <v>NA</v>
      </c>
      <c r="F26" s="112" t="str">
        <f>IFERROR(INDEX('Supplementary 2017-18'!$A:$AB,MATCH($K$4,'Supplementary 2017-18'!$B:$B,0),MATCH(M26,'Supplementary 2017-18'!$3:$3,0)),"NA")</f>
        <v>NA</v>
      </c>
      <c r="G26" s="136"/>
      <c r="H26" s="136"/>
      <c r="I26" s="136"/>
      <c r="J26" s="12"/>
      <c r="K26" s="15" t="s">
        <v>542</v>
      </c>
      <c r="L26" s="15" t="s">
        <v>545</v>
      </c>
      <c r="M26" s="15" t="s">
        <v>584</v>
      </c>
      <c r="N26" s="15"/>
    </row>
    <row r="27" spans="2:14" ht="16" thickTop="1">
      <c r="G27" s="4"/>
      <c r="H27" s="4"/>
      <c r="I27" s="4"/>
      <c r="J27" s="12"/>
    </row>
    <row r="28" spans="2:14">
      <c r="B28" s="176" t="s">
        <v>530</v>
      </c>
      <c r="C28" s="176"/>
      <c r="D28" s="176"/>
      <c r="E28" s="176"/>
      <c r="F28" s="176"/>
      <c r="G28" s="131"/>
      <c r="H28" s="131"/>
      <c r="I28" s="131"/>
      <c r="J28" s="12"/>
    </row>
    <row r="29" spans="2:14">
      <c r="G29" s="4"/>
      <c r="H29" s="4"/>
      <c r="I29" s="4"/>
      <c r="J29" s="12"/>
    </row>
    <row r="30" spans="2:14" ht="29">
      <c r="B30" s="19"/>
      <c r="D30" s="20" t="s">
        <v>7</v>
      </c>
      <c r="E30" s="20" t="s">
        <v>8</v>
      </c>
      <c r="F30" s="20" t="s">
        <v>1213</v>
      </c>
      <c r="G30" s="132"/>
      <c r="H30" s="132"/>
      <c r="I30" s="132"/>
      <c r="J30" s="12"/>
    </row>
    <row r="31" spans="2:14">
      <c r="E31" s="21"/>
      <c r="F31" s="21"/>
      <c r="G31" s="133"/>
      <c r="H31" s="133"/>
      <c r="I31" s="133"/>
      <c r="J31" s="12"/>
    </row>
    <row r="32" spans="2:14">
      <c r="B32" s="3" t="s">
        <v>522</v>
      </c>
      <c r="D32" s="109" t="str">
        <f>IFERROR(INDEX('Supplementary 2018-19'!$A:$AD,MATCH($K$4,'Supplementary 2018-19'!$B:$B,0),MATCH(K32,'Supplementary 2018-19'!$3:$3,0)),"NA")</f>
        <v>NA</v>
      </c>
      <c r="E32" s="109" t="str">
        <f>IFERROR(INDEX('Supplementary 2018-19'!$A:$AD,MATCH($K$4,'Supplementary 2018-19'!$B:$B,0),MATCH(L32,'Supplementary 2018-19'!$3:$3,0)),"NA")</f>
        <v>NA</v>
      </c>
      <c r="F32" s="109" t="str">
        <f>IFERROR(INDEX('Supplementary 2018-19'!$A:$AD,MATCH($K$4,'Supplementary 2018-19'!$B:$B,0),MATCH(M32,'Supplementary 2018-19'!$3:$3,0)),"NA")</f>
        <v>NA</v>
      </c>
      <c r="G32" s="137"/>
      <c r="H32" s="137"/>
      <c r="I32" s="137"/>
      <c r="J32" s="12"/>
      <c r="K32" s="15" t="s">
        <v>555</v>
      </c>
      <c r="L32" s="15" t="s">
        <v>570</v>
      </c>
      <c r="M32" s="15" t="s">
        <v>588</v>
      </c>
      <c r="N32" s="15"/>
    </row>
    <row r="33" spans="2:14">
      <c r="B33" s="22" t="s">
        <v>523</v>
      </c>
      <c r="D33" s="109" t="str">
        <f>IFERROR(INDEX('Supplementary 2018-19'!$A:$AD,MATCH($K$4,'Supplementary 2018-19'!$B:$B,0),MATCH(K33,'Supplementary 2018-19'!$3:$3,0)),"NA")</f>
        <v>NA</v>
      </c>
      <c r="E33" s="109" t="str">
        <f>IFERROR(INDEX('Supplementary 2018-19'!$A:$AD,MATCH($K$4,'Supplementary 2018-19'!$B:$B,0),MATCH(L33,'Supplementary 2018-19'!$3:$3,0)),"NA")</f>
        <v>NA</v>
      </c>
      <c r="F33" s="109" t="str">
        <f>IFERROR(INDEX('Supplementary 2018-19'!$A:$AD,MATCH($K$4,'Supplementary 2018-19'!$B:$B,0),MATCH(M33,'Supplementary 2018-19'!$3:$3,0)),"NA")</f>
        <v>NA</v>
      </c>
      <c r="G33" s="137"/>
      <c r="H33" s="137"/>
      <c r="I33" s="137"/>
      <c r="J33" s="12"/>
      <c r="K33" s="15" t="s">
        <v>558</v>
      </c>
      <c r="L33" s="15" t="s">
        <v>573</v>
      </c>
      <c r="M33" s="15" t="s">
        <v>591</v>
      </c>
      <c r="N33" s="15"/>
    </row>
    <row r="34" spans="2:14">
      <c r="B34" s="1" t="s">
        <v>524</v>
      </c>
      <c r="D34" s="109" t="str">
        <f>IFERROR(INDEX('Supplementary 2018-19'!$A:$AD,MATCH($K$4,'Supplementary 2018-19'!$B:$B,0),MATCH(K34,'Supplementary 2018-19'!$3:$3,0)),"NA")</f>
        <v>NA</v>
      </c>
      <c r="E34" s="109" t="str">
        <f>IFERROR(INDEX('Supplementary 2018-19'!$A:$AD,MATCH($K$4,'Supplementary 2018-19'!$B:$B,0),MATCH(L34,'Supplementary 2018-19'!$3:$3,0)),"NA")</f>
        <v>NA</v>
      </c>
      <c r="F34" s="109" t="str">
        <f>IFERROR(INDEX('Supplementary 2018-19'!$A:$AD,MATCH($K$4,'Supplementary 2018-19'!$B:$B,0),MATCH(M34,'Supplementary 2018-19'!$3:$3,0)),"NA")</f>
        <v>NA</v>
      </c>
      <c r="G34" s="137"/>
      <c r="H34" s="137"/>
      <c r="I34" s="137"/>
      <c r="J34" s="12"/>
      <c r="K34" s="15" t="s">
        <v>561</v>
      </c>
      <c r="L34" s="15" t="s">
        <v>576</v>
      </c>
      <c r="M34" s="15" t="s">
        <v>594</v>
      </c>
      <c r="N34" s="15"/>
    </row>
    <row r="35" spans="2:14">
      <c r="B35" s="1" t="s">
        <v>525</v>
      </c>
      <c r="D35" s="109" t="str">
        <f>IFERROR(INDEX('Supplementary 2018-19'!$A:$AD,MATCH($K$4,'Supplementary 2018-19'!$B:$B,0),MATCH(K35,'Supplementary 2018-19'!$3:$3,0)),"NA")</f>
        <v>NA</v>
      </c>
      <c r="E35" s="109" t="str">
        <f>IFERROR(INDEX('Supplementary 2018-19'!$A:$AD,MATCH($K$4,'Supplementary 2018-19'!$B:$B,0),MATCH(L35,'Supplementary 2018-19'!$3:$3,0)),"NA")</f>
        <v>NA</v>
      </c>
      <c r="F35" s="109" t="str">
        <f>IFERROR(INDEX('Supplementary 2018-19'!$A:$AD,MATCH($K$4,'Supplementary 2018-19'!$B:$B,0),MATCH(M35,'Supplementary 2018-19'!$3:$3,0)),"NA")</f>
        <v>NA</v>
      </c>
      <c r="G35" s="137"/>
      <c r="H35" s="137"/>
      <c r="I35" s="137"/>
      <c r="J35" s="12"/>
      <c r="K35" s="15" t="s">
        <v>564</v>
      </c>
      <c r="L35" s="15" t="s">
        <v>579</v>
      </c>
      <c r="M35" s="15" t="s">
        <v>600</v>
      </c>
      <c r="N35" s="15"/>
    </row>
    <row r="36" spans="2:14">
      <c r="B36" s="1" t="s">
        <v>526</v>
      </c>
      <c r="D36" s="109" t="str">
        <f>IFERROR(INDEX('Supplementary 2018-19'!$A:$AD,MATCH($K$4,'Supplementary 2018-19'!$B:$B,0),MATCH(K36,'Supplementary 2018-19'!$3:$3,0)),"NA")</f>
        <v>NA</v>
      </c>
      <c r="E36" s="109" t="str">
        <f>IFERROR(INDEX('Supplementary 2018-19'!$A:$AD,MATCH($K$4,'Supplementary 2018-19'!$B:$B,0),MATCH(L36,'Supplementary 2018-19'!$3:$3,0)),"NA")</f>
        <v>NA</v>
      </c>
      <c r="F36" s="109" t="str">
        <f>IFERROR(INDEX('Supplementary 2018-19'!$A:$AD,MATCH($K$4,'Supplementary 2018-19'!$B:$B,0),MATCH(M36,'Supplementary 2018-19'!$3:$3,0)),"NA")</f>
        <v>NA</v>
      </c>
      <c r="G36" s="137"/>
      <c r="H36" s="137"/>
      <c r="I36" s="137"/>
      <c r="J36" s="12"/>
      <c r="K36" s="15" t="s">
        <v>567</v>
      </c>
      <c r="L36" s="15" t="s">
        <v>582</v>
      </c>
      <c r="M36" s="15" t="s">
        <v>597</v>
      </c>
      <c r="N36" s="15"/>
    </row>
    <row r="37" spans="2:14" ht="16" thickBot="1">
      <c r="D37" s="110"/>
      <c r="E37" s="109"/>
      <c r="F37" s="109"/>
      <c r="G37" s="137"/>
      <c r="H37" s="137"/>
      <c r="I37" s="137"/>
      <c r="J37" s="12"/>
    </row>
    <row r="38" spans="2:14" ht="16.5" thickTop="1" thickBot="1">
      <c r="B38" s="23" t="s">
        <v>602</v>
      </c>
      <c r="C38" s="23"/>
      <c r="D38" s="112" t="str">
        <f>IFERROR(INDEX('Supplementary 2018-19'!$A:$AD,MATCH($K$4,'Supplementary 2018-19'!$B:$B,0),MATCH(K38,'Supplementary 2018-19'!$3:$3,0)),"NA")</f>
        <v>NA</v>
      </c>
      <c r="E38" s="112" t="str">
        <f>IFERROR(INDEX('Supplementary 2018-19'!$A:$AD,MATCH($K$4,'Supplementary 2018-19'!$B:$B,0),MATCH(L38,'Supplementary 2018-19'!$3:$3,0)),"NA")</f>
        <v>NA</v>
      </c>
      <c r="F38" s="112" t="str">
        <f>IFERROR(INDEX('Supplementary 2018-19'!$A:$AD,MATCH($K$4,'Supplementary 2018-19'!$B:$B,0),MATCH(M38,'Supplementary 2018-19'!$3:$3,0)),"NA")</f>
        <v>NA</v>
      </c>
      <c r="G38" s="138"/>
      <c r="H38" s="138"/>
      <c r="I38" s="138"/>
      <c r="K38" s="15" t="s">
        <v>543</v>
      </c>
      <c r="L38" s="15" t="s">
        <v>546</v>
      </c>
      <c r="M38" s="15" t="s">
        <v>585</v>
      </c>
      <c r="N38" s="15"/>
    </row>
    <row r="39" spans="2:14" ht="16" thickTop="1">
      <c r="G39" s="4"/>
      <c r="H39" s="4"/>
      <c r="I39" s="4"/>
    </row>
    <row r="40" spans="2:14">
      <c r="B40" s="176" t="s">
        <v>538</v>
      </c>
      <c r="C40" s="176"/>
      <c r="D40" s="176"/>
      <c r="E40" s="176"/>
      <c r="F40" s="176"/>
      <c r="G40" s="131"/>
      <c r="H40" s="131"/>
      <c r="I40" s="131"/>
      <c r="J40" s="12"/>
    </row>
    <row r="41" spans="2:14">
      <c r="G41" s="4"/>
      <c r="H41" s="4"/>
      <c r="I41" s="4"/>
      <c r="J41" s="12"/>
    </row>
    <row r="42" spans="2:14" ht="29">
      <c r="B42" s="19"/>
      <c r="D42" s="20" t="s">
        <v>7</v>
      </c>
      <c r="E42" s="20" t="s">
        <v>8</v>
      </c>
      <c r="F42" s="20" t="s">
        <v>1213</v>
      </c>
      <c r="G42" s="132"/>
      <c r="H42" s="132"/>
      <c r="I42" s="132"/>
      <c r="J42" s="12"/>
    </row>
    <row r="43" spans="2:14">
      <c r="E43" s="21"/>
      <c r="F43" s="21"/>
      <c r="G43" s="133"/>
      <c r="H43" s="133"/>
      <c r="I43" s="133"/>
      <c r="J43" s="12"/>
    </row>
    <row r="44" spans="2:14">
      <c r="B44" s="3" t="s">
        <v>522</v>
      </c>
      <c r="D44" s="109">
        <f>IFERROR(INDEX('Supplementary 2019-20'!$A:$AB,MATCH($K$4,'Supplementary 2019-20'!$B:$B,0),MATCH(K44,'Supplementary 2019-20'!$3:$3,0)),"NA")</f>
        <v>0</v>
      </c>
      <c r="E44" s="109">
        <f>IFERROR(INDEX('Supplementary 2019-20'!$A:$AB,MATCH($K$4,'Supplementary 2019-20'!$B:$B,0),MATCH(L44,'Supplementary 2019-20'!$3:$3,0)),"NA")</f>
        <v>0</v>
      </c>
      <c r="F44" s="109">
        <f>IFERROR(INDEX('Supplementary 2019-20'!$A:$AB,MATCH($K$4,'Supplementary 2019-20'!$B:$B,0),MATCH(M44,'Supplementary 2019-20'!$3:$3,0)),"NA")</f>
        <v>0</v>
      </c>
      <c r="G44" s="32"/>
      <c r="H44" s="32"/>
      <c r="I44" s="32"/>
      <c r="J44" s="12"/>
      <c r="K44" s="15" t="s">
        <v>556</v>
      </c>
      <c r="L44" s="15" t="s">
        <v>571</v>
      </c>
      <c r="M44" s="15" t="s">
        <v>589</v>
      </c>
      <c r="N44" s="15"/>
    </row>
    <row r="45" spans="2:14">
      <c r="B45" s="22" t="s">
        <v>523</v>
      </c>
      <c r="D45" s="109">
        <f>IFERROR(INDEX('Supplementary 2019-20'!$A:$AB,MATCH($K$4,'Supplementary 2019-20'!$B:$B,0),MATCH(K45,'Supplementary 2019-20'!$3:$3,0)),"NA")</f>
        <v>0</v>
      </c>
      <c r="E45" s="109">
        <f>IFERROR(INDEX('Supplementary 2019-20'!$A:$AB,MATCH($K$4,'Supplementary 2019-20'!$B:$B,0),MATCH(L45,'Supplementary 2019-20'!$3:$3,0)),"NA")</f>
        <v>1.7388222766959629</v>
      </c>
      <c r="F45" s="109">
        <f>IFERROR(INDEX('Supplementary 2019-20'!$A:$AB,MATCH($K$4,'Supplementary 2019-20'!$B:$B,0),MATCH(M45,'Supplementary 2019-20'!$3:$3,0)),"NA")</f>
        <v>1.7388222766959629</v>
      </c>
      <c r="G45" s="32"/>
      <c r="H45" s="32"/>
      <c r="I45" s="32"/>
      <c r="J45" s="12"/>
      <c r="K45" s="15" t="s">
        <v>559</v>
      </c>
      <c r="L45" s="15" t="s">
        <v>574</v>
      </c>
      <c r="M45" s="15" t="s">
        <v>592</v>
      </c>
      <c r="N45" s="15"/>
    </row>
    <row r="46" spans="2:14">
      <c r="B46" s="1" t="s">
        <v>524</v>
      </c>
      <c r="D46" s="109">
        <f>IFERROR(INDEX('Supplementary 2019-20'!$A:$AB,MATCH($K$4,'Supplementary 2019-20'!$B:$B,0),MATCH(K46,'Supplementary 2019-20'!$3:$3,0)),"NA")</f>
        <v>0</v>
      </c>
      <c r="E46" s="109">
        <f>IFERROR(INDEX('Supplementary 2019-20'!$A:$AB,MATCH($K$4,'Supplementary 2019-20'!$B:$B,0),MATCH(L46,'Supplementary 2019-20'!$3:$3,0)),"NA")</f>
        <v>0</v>
      </c>
      <c r="F46" s="109">
        <f>IFERROR(INDEX('Supplementary 2019-20'!$A:$AB,MATCH($K$4,'Supplementary 2019-20'!$B:$B,0),MATCH(M46,'Supplementary 2019-20'!$3:$3,0)),"NA")</f>
        <v>0</v>
      </c>
      <c r="G46" s="32"/>
      <c r="H46" s="32"/>
      <c r="I46" s="32"/>
      <c r="J46" s="12"/>
      <c r="K46" s="15" t="s">
        <v>562</v>
      </c>
      <c r="L46" s="15" t="s">
        <v>577</v>
      </c>
      <c r="M46" s="15" t="s">
        <v>595</v>
      </c>
      <c r="N46" s="15"/>
    </row>
    <row r="47" spans="2:14">
      <c r="B47" s="1" t="s">
        <v>525</v>
      </c>
      <c r="D47" s="109">
        <f>IFERROR(INDEX('Supplementary 2019-20'!$A:$AB,MATCH($K$4,'Supplementary 2019-20'!$B:$B,0),MATCH(K47,'Supplementary 2019-20'!$3:$3,0)),"NA")</f>
        <v>0</v>
      </c>
      <c r="E47" s="109">
        <f>IFERROR(INDEX('Supplementary 2019-20'!$A:$AB,MATCH($K$4,'Supplementary 2019-20'!$B:$B,0),MATCH(L47,'Supplementary 2019-20'!$3:$3,0)),"NA")</f>
        <v>0</v>
      </c>
      <c r="F47" s="109">
        <f>IFERROR(INDEX('Supplementary 2019-20'!$A:$AB,MATCH($K$4,'Supplementary 2019-20'!$B:$B,0),MATCH(M47,'Supplementary 2019-20'!$3:$3,0)),"NA")</f>
        <v>0</v>
      </c>
      <c r="G47" s="32"/>
      <c r="H47" s="32"/>
      <c r="I47" s="32"/>
      <c r="J47" s="12"/>
      <c r="K47" s="15" t="s">
        <v>565</v>
      </c>
      <c r="L47" s="15" t="s">
        <v>580</v>
      </c>
      <c r="M47" s="15" t="s">
        <v>601</v>
      </c>
      <c r="N47" s="15"/>
    </row>
    <row r="48" spans="2:14">
      <c r="B48" s="1" t="s">
        <v>526</v>
      </c>
      <c r="D48" s="109">
        <f>IFERROR(INDEX('Supplementary 2019-20'!$A:$AB,MATCH($K$4,'Supplementary 2019-20'!$B:$B,0),MATCH(K48,'Supplementary 2019-20'!$3:$3,0)),"NA")</f>
        <v>0</v>
      </c>
      <c r="E48" s="109">
        <f>IFERROR(INDEX('Supplementary 2019-20'!$A:$AB,MATCH($K$4,'Supplementary 2019-20'!$B:$B,0),MATCH(L48,'Supplementary 2019-20'!$3:$3,0)),"NA")</f>
        <v>0</v>
      </c>
      <c r="F48" s="109">
        <f>IFERROR(INDEX('Supplementary 2019-20'!$A:$AB,MATCH($K$4,'Supplementary 2019-20'!$B:$B,0),MATCH(M48,'Supplementary 2019-20'!$3:$3,0)),"NA")</f>
        <v>0</v>
      </c>
      <c r="G48" s="32"/>
      <c r="H48" s="32"/>
      <c r="I48" s="32"/>
      <c r="J48" s="12"/>
      <c r="K48" s="15" t="s">
        <v>568</v>
      </c>
      <c r="L48" s="15" t="s">
        <v>583</v>
      </c>
      <c r="M48" s="15" t="s">
        <v>598</v>
      </c>
      <c r="N48" s="15"/>
    </row>
    <row r="49" spans="2:14" ht="16" thickBot="1">
      <c r="D49" s="110"/>
      <c r="E49" s="109"/>
      <c r="F49" s="109"/>
      <c r="G49" s="32"/>
      <c r="H49" s="32"/>
      <c r="I49" s="32"/>
      <c r="J49" s="12"/>
    </row>
    <row r="50" spans="2:14" ht="16.5" thickTop="1" thickBot="1">
      <c r="B50" s="23" t="s">
        <v>602</v>
      </c>
      <c r="C50" s="23"/>
      <c r="D50" s="112">
        <f>IFERROR(INDEX('Supplementary 2019-20'!$A:$AB,MATCH($K$4,'Supplementary 2019-20'!$B:$B,0),MATCH(K50,'Supplementary 2019-20'!$3:$3,0)),"NA")</f>
        <v>0</v>
      </c>
      <c r="E50" s="112">
        <f>IFERROR(INDEX('Supplementary 2019-20'!$A:$AB,MATCH($K$4,'Supplementary 2019-20'!$B:$B,0),MATCH(L50,'Supplementary 2019-20'!$3:$3,0)),"NA")</f>
        <v>1.7388222766959629</v>
      </c>
      <c r="F50" s="112">
        <f>IFERROR(INDEX('Supplementary 2019-20'!$A:$AB,MATCH($K$4,'Supplementary 2019-20'!$B:$B,0),MATCH(M50,'Supplementary 2019-20'!$3:$3,0)),"NA")</f>
        <v>1.7388222766959629</v>
      </c>
      <c r="G50" s="139"/>
      <c r="H50" s="139"/>
      <c r="I50" s="139"/>
      <c r="K50" s="15" t="s">
        <v>544</v>
      </c>
      <c r="L50" s="15" t="s">
        <v>547</v>
      </c>
      <c r="M50" s="15" t="s">
        <v>586</v>
      </c>
      <c r="N50" s="15"/>
    </row>
    <row r="51" spans="2:14" ht="16" thickTop="1">
      <c r="B51" s="100"/>
      <c r="C51" s="100"/>
      <c r="D51" s="98"/>
      <c r="E51" s="98"/>
      <c r="F51" s="98"/>
      <c r="G51" s="139"/>
      <c r="H51" s="139"/>
      <c r="I51" s="139"/>
      <c r="L51" s="15"/>
      <c r="M51" s="15"/>
      <c r="N51" s="15"/>
    </row>
    <row r="52" spans="2:14">
      <c r="B52" s="176" t="s">
        <v>1200</v>
      </c>
      <c r="C52" s="176"/>
      <c r="D52" s="176"/>
      <c r="E52" s="176"/>
      <c r="F52" s="176"/>
      <c r="G52" s="131"/>
      <c r="H52" s="131"/>
      <c r="I52" s="131"/>
      <c r="J52" s="12"/>
      <c r="N52" s="15"/>
    </row>
    <row r="53" spans="2:14">
      <c r="G53" s="4"/>
      <c r="H53" s="4"/>
      <c r="I53" s="4"/>
      <c r="J53" s="12"/>
      <c r="N53" s="15"/>
    </row>
    <row r="54" spans="2:14" ht="29">
      <c r="B54" s="19"/>
      <c r="D54" s="20" t="s">
        <v>7</v>
      </c>
      <c r="E54" s="20" t="s">
        <v>8</v>
      </c>
      <c r="F54" s="20" t="s">
        <v>1213</v>
      </c>
      <c r="G54" s="132"/>
      <c r="H54" s="132"/>
      <c r="I54" s="132"/>
      <c r="J54" s="12"/>
      <c r="N54" s="15"/>
    </row>
    <row r="55" spans="2:14">
      <c r="E55" s="21"/>
      <c r="F55" s="21"/>
      <c r="G55" s="133"/>
      <c r="H55" s="133"/>
      <c r="I55" s="133"/>
      <c r="J55" s="12"/>
      <c r="N55" s="15"/>
    </row>
    <row r="56" spans="2:14">
      <c r="B56" s="3" t="s">
        <v>522</v>
      </c>
      <c r="D56" s="109" t="str">
        <f>IFERROR(INDEX('Supplementary 2020-21'!$A:$AB,MATCH($K$4,'Supplementary 2020-21'!$B:$B,0),MATCH(K56,'Supplementary 2020-21'!$3:$3,0)),"NA")</f>
        <v>NA</v>
      </c>
      <c r="E56" s="109" t="str">
        <f>IFERROR(INDEX('Supplementary 2020-21'!$A:$AB,MATCH($K$4,'Supplementary 2020-21'!$B:$B,0),MATCH(L56,'Supplementary 2020-21'!$3:$3,0)),"NA")</f>
        <v>NA</v>
      </c>
      <c r="F56" s="109" t="str">
        <f>IFERROR(INDEX('Supplementary 2020-21'!$A:$AB,MATCH($K$4,'Supplementary 2020-21'!$B:$B,0),MATCH(M56,'Supplementary 2020-21'!$3:$3,0)),"NA")</f>
        <v>NA</v>
      </c>
      <c r="G56" s="137"/>
      <c r="H56" s="137"/>
      <c r="I56" s="137"/>
      <c r="J56" s="12"/>
      <c r="K56" s="15" t="s">
        <v>1184</v>
      </c>
      <c r="L56" s="15" t="s">
        <v>1189</v>
      </c>
      <c r="M56" s="15" t="s">
        <v>1194</v>
      </c>
      <c r="N56" s="15"/>
    </row>
    <row r="57" spans="2:14">
      <c r="B57" s="22" t="s">
        <v>523</v>
      </c>
      <c r="D57" s="109" t="str">
        <f>IFERROR(INDEX('Supplementary 2020-21'!$A:$AB,MATCH($K$4,'Supplementary 2020-21'!$B:$B,0),MATCH(K57,'Supplementary 2020-21'!$3:$3,0)),"NA")</f>
        <v>NA</v>
      </c>
      <c r="E57" s="109" t="str">
        <f>IFERROR(INDEX('Supplementary 2020-21'!$A:$AB,MATCH($K$4,'Supplementary 2020-21'!$B:$B,0),MATCH(L57,'Supplementary 2020-21'!$3:$3,0)),"NA")</f>
        <v>NA</v>
      </c>
      <c r="F57" s="109" t="str">
        <f>IFERROR(INDEX('Supplementary 2020-21'!$A:$AB,MATCH($K$4,'Supplementary 2020-21'!$B:$B,0),MATCH(M57,'Supplementary 2020-21'!$3:$3,0)),"NA")</f>
        <v>NA</v>
      </c>
      <c r="G57" s="137"/>
      <c r="H57" s="137"/>
      <c r="I57" s="137"/>
      <c r="J57" s="12"/>
      <c r="K57" s="15" t="s">
        <v>1185</v>
      </c>
      <c r="L57" s="15" t="s">
        <v>1190</v>
      </c>
      <c r="M57" s="15" t="s">
        <v>1195</v>
      </c>
      <c r="N57" s="15"/>
    </row>
    <row r="58" spans="2:14">
      <c r="B58" s="1" t="s">
        <v>524</v>
      </c>
      <c r="D58" s="109" t="str">
        <f>IFERROR(INDEX('Supplementary 2020-21'!$A:$AB,MATCH($K$4,'Supplementary 2020-21'!$B:$B,0),MATCH(K58,'Supplementary 2020-21'!$3:$3,0)),"NA")</f>
        <v>NA</v>
      </c>
      <c r="E58" s="109" t="str">
        <f>IFERROR(INDEX('Supplementary 2020-21'!$A:$AB,MATCH($K$4,'Supplementary 2020-21'!$B:$B,0),MATCH(L58,'Supplementary 2020-21'!$3:$3,0)),"NA")</f>
        <v>NA</v>
      </c>
      <c r="F58" s="109" t="str">
        <f>IFERROR(INDEX('Supplementary 2020-21'!$A:$AB,MATCH($K$4,'Supplementary 2020-21'!$B:$B,0),MATCH(M58,'Supplementary 2020-21'!$3:$3,0)),"NA")</f>
        <v>NA</v>
      </c>
      <c r="G58" s="137"/>
      <c r="H58" s="137"/>
      <c r="I58" s="137"/>
      <c r="J58" s="12"/>
      <c r="K58" s="15" t="s">
        <v>1186</v>
      </c>
      <c r="L58" s="15" t="s">
        <v>1191</v>
      </c>
      <c r="M58" s="15" t="s">
        <v>1196</v>
      </c>
      <c r="N58" s="15"/>
    </row>
    <row r="59" spans="2:14">
      <c r="B59" s="1" t="s">
        <v>525</v>
      </c>
      <c r="D59" s="109" t="str">
        <f>IFERROR(INDEX('Supplementary 2020-21'!$A:$AB,MATCH($K$4,'Supplementary 2020-21'!$B:$B,0),MATCH(K59,'Supplementary 2020-21'!$3:$3,0)),"NA")</f>
        <v>NA</v>
      </c>
      <c r="E59" s="109" t="str">
        <f>IFERROR(INDEX('Supplementary 2020-21'!$A:$AB,MATCH($K$4,'Supplementary 2020-21'!$B:$B,0),MATCH(L59,'Supplementary 2020-21'!$3:$3,0)),"NA")</f>
        <v>NA</v>
      </c>
      <c r="F59" s="109" t="str">
        <f>IFERROR(INDEX('Supplementary 2020-21'!$A:$AB,MATCH($K$4,'Supplementary 2020-21'!$B:$B,0),MATCH(M59,'Supplementary 2020-21'!$3:$3,0)),"NA")</f>
        <v>NA</v>
      </c>
      <c r="G59" s="137"/>
      <c r="H59" s="137"/>
      <c r="I59" s="137"/>
      <c r="J59" s="12"/>
      <c r="K59" s="15" t="s">
        <v>1187</v>
      </c>
      <c r="L59" s="15" t="s">
        <v>1192</v>
      </c>
      <c r="M59" s="15" t="s">
        <v>1197</v>
      </c>
      <c r="N59" s="15"/>
    </row>
    <row r="60" spans="2:14">
      <c r="B60" s="1" t="s">
        <v>526</v>
      </c>
      <c r="D60" s="109" t="str">
        <f>IFERROR(INDEX('Supplementary 2020-21'!$A:$AB,MATCH($K$4,'Supplementary 2020-21'!$B:$B,0),MATCH(K60,'Supplementary 2020-21'!$3:$3,0)),"NA")</f>
        <v>NA</v>
      </c>
      <c r="E60" s="109" t="str">
        <f>IFERROR(INDEX('Supplementary 2020-21'!$A:$AB,MATCH($K$4,'Supplementary 2020-21'!$B:$B,0),MATCH(L60,'Supplementary 2020-21'!$3:$3,0)),"NA")</f>
        <v>NA</v>
      </c>
      <c r="F60" s="109" t="str">
        <f>IFERROR(INDEX('Supplementary 2020-21'!$A:$AB,MATCH($K$4,'Supplementary 2020-21'!$B:$B,0),MATCH(M60,'Supplementary 2020-21'!$3:$3,0)),"NA")</f>
        <v>NA</v>
      </c>
      <c r="G60" s="137"/>
      <c r="H60" s="137"/>
      <c r="I60" s="137"/>
      <c r="J60" s="12"/>
      <c r="K60" s="15" t="s">
        <v>1188</v>
      </c>
      <c r="L60" s="15" t="s">
        <v>1193</v>
      </c>
      <c r="M60" s="15" t="s">
        <v>1198</v>
      </c>
      <c r="N60" s="15"/>
    </row>
    <row r="61" spans="2:14" ht="16" thickBot="1">
      <c r="D61" s="110"/>
      <c r="E61" s="109"/>
      <c r="F61" s="109"/>
      <c r="G61" s="137"/>
      <c r="H61" s="137"/>
      <c r="I61" s="137"/>
      <c r="J61" s="12"/>
      <c r="N61" s="15"/>
    </row>
    <row r="62" spans="2:14" ht="16.5" thickTop="1" thickBot="1">
      <c r="B62" s="23" t="s">
        <v>602</v>
      </c>
      <c r="C62" s="23"/>
      <c r="D62" s="112" t="str">
        <f>IFERROR(INDEX('Supplementary 2020-21'!$A:$AB,MATCH($K$4,'Supplementary 2020-21'!$B:$B,0),MATCH(K62,'Supplementary 2020-21'!$3:$3,0)),"NA")</f>
        <v>NA</v>
      </c>
      <c r="E62" s="112" t="str">
        <f>IFERROR(INDEX('Supplementary 2020-21'!$A:$AB,MATCH($K$4,'Supplementary 2020-21'!$B:$B,0),MATCH(L62,'Supplementary 2020-21'!$3:$3,0)),"NA")</f>
        <v>NA</v>
      </c>
      <c r="F62" s="112" t="str">
        <f>IFERROR(INDEX('Supplementary 2020-21'!$A:$AB,MATCH($K$4,'Supplementary 2020-21'!$B:$B,0),MATCH(M62,'Supplementary 2020-21'!$3:$3,0)),"NA")</f>
        <v>NA</v>
      </c>
      <c r="G62" s="138"/>
      <c r="H62" s="138"/>
      <c r="I62" s="138"/>
      <c r="K62" s="15" t="s">
        <v>1179</v>
      </c>
      <c r="L62" s="15" t="s">
        <v>1180</v>
      </c>
      <c r="M62" s="15" t="s">
        <v>1178</v>
      </c>
      <c r="N62" s="15"/>
    </row>
    <row r="63" spans="2:14" ht="16" thickTop="1">
      <c r="B63" s="100"/>
      <c r="C63" s="100"/>
      <c r="D63" s="118"/>
      <c r="E63" s="118"/>
      <c r="F63" s="118"/>
      <c r="G63" s="138"/>
      <c r="H63" s="138"/>
      <c r="I63" s="138"/>
      <c r="L63" s="15"/>
      <c r="M63" s="15"/>
      <c r="N63" s="15"/>
    </row>
    <row r="64" spans="2:14">
      <c r="B64" s="176" t="s">
        <v>1244</v>
      </c>
      <c r="C64" s="176"/>
      <c r="D64" s="176"/>
      <c r="E64" s="176"/>
      <c r="F64" s="176"/>
      <c r="G64" s="131"/>
      <c r="H64" s="131"/>
      <c r="I64" s="131"/>
      <c r="J64" s="12"/>
      <c r="N64" s="15"/>
    </row>
    <row r="65" spans="2:14">
      <c r="G65" s="4"/>
      <c r="H65" s="4"/>
      <c r="I65" s="4"/>
      <c r="J65" s="12"/>
      <c r="N65" s="15"/>
    </row>
    <row r="66" spans="2:14" ht="29">
      <c r="B66" s="19"/>
      <c r="D66" s="20" t="s">
        <v>7</v>
      </c>
      <c r="E66" s="20" t="s">
        <v>8</v>
      </c>
      <c r="F66" s="20" t="s">
        <v>1213</v>
      </c>
      <c r="G66" s="132"/>
      <c r="H66" s="132"/>
      <c r="I66" s="132"/>
      <c r="J66" s="12"/>
      <c r="N66" s="15"/>
    </row>
    <row r="67" spans="2:14">
      <c r="E67" s="21"/>
      <c r="F67" s="21"/>
      <c r="G67" s="133"/>
      <c r="H67" s="133"/>
      <c r="I67" s="133"/>
      <c r="J67" s="12"/>
      <c r="N67" s="15"/>
    </row>
    <row r="68" spans="2:14">
      <c r="B68" s="3" t="s">
        <v>522</v>
      </c>
      <c r="D68" s="109" t="str">
        <f>IFERROR(INDEX('Supplementary 2021-22'!$A:$AB,MATCH($K$4,'Supplementary 2021-22'!$B:$B,0),MATCH(K68,'Supplementary 2021-22'!$3:$3,0)),"NA")</f>
        <v>NA</v>
      </c>
      <c r="E68" s="109" t="str">
        <f>IFERROR(INDEX('Supplementary 2021-22'!$A:$AB,MATCH($K$4,'Supplementary 2021-22'!$B:$B,0),MATCH(L68,'Supplementary 2021-22'!$3:$3,0)),"NA")</f>
        <v>NA</v>
      </c>
      <c r="F68" s="109" t="str">
        <f>IFERROR(INDEX('Supplementary 2021-22'!$A:$AB,MATCH($K$4,'Supplementary 2021-22'!$B:$B,0),MATCH(M68,'Supplementary 2021-22'!$3:$3,0)),"NA")</f>
        <v>NA</v>
      </c>
      <c r="G68" s="137"/>
      <c r="H68" s="137"/>
      <c r="I68" s="137"/>
      <c r="J68" s="12"/>
      <c r="K68" s="15" t="s">
        <v>1228</v>
      </c>
      <c r="L68" s="15" t="s">
        <v>1233</v>
      </c>
      <c r="M68" s="15" t="s">
        <v>1238</v>
      </c>
      <c r="N68" s="15"/>
    </row>
    <row r="69" spans="2:14">
      <c r="B69" s="22" t="s">
        <v>523</v>
      </c>
      <c r="D69" s="109" t="str">
        <f>IFERROR(INDEX('Supplementary 2021-22'!$A:$AB,MATCH($K$4,'Supplementary 2021-22'!$B:$B,0),MATCH(K69,'Supplementary 2021-22'!$3:$3,0)),"NA")</f>
        <v>NA</v>
      </c>
      <c r="E69" s="109" t="str">
        <f>IFERROR(INDEX('Supplementary 2021-22'!$A:$AB,MATCH($K$4,'Supplementary 2021-22'!$B:$B,0),MATCH(L69,'Supplementary 2021-22'!$3:$3,0)),"NA")</f>
        <v>NA</v>
      </c>
      <c r="F69" s="109" t="str">
        <f>IFERROR(INDEX('Supplementary 2021-22'!$A:$AB,MATCH($K$4,'Supplementary 2021-22'!$B:$B,0),MATCH(M69,'Supplementary 2021-22'!$3:$3,0)),"NA")</f>
        <v>NA</v>
      </c>
      <c r="G69" s="137"/>
      <c r="H69" s="137"/>
      <c r="I69" s="137"/>
      <c r="J69" s="12"/>
      <c r="K69" s="15" t="s">
        <v>1229</v>
      </c>
      <c r="L69" s="15" t="s">
        <v>1234</v>
      </c>
      <c r="M69" s="15" t="s">
        <v>1239</v>
      </c>
      <c r="N69" s="15"/>
    </row>
    <row r="70" spans="2:14">
      <c r="B70" s="1" t="s">
        <v>524</v>
      </c>
      <c r="D70" s="109" t="str">
        <f>IFERROR(INDEX('Supplementary 2021-22'!$A:$AB,MATCH($K$4,'Supplementary 2021-22'!$B:$B,0),MATCH(K70,'Supplementary 2021-22'!$3:$3,0)),"NA")</f>
        <v>NA</v>
      </c>
      <c r="E70" s="109" t="str">
        <f>IFERROR(INDEX('Supplementary 2021-22'!$A:$AB,MATCH($K$4,'Supplementary 2021-22'!$B:$B,0),MATCH(L70,'Supplementary 2021-22'!$3:$3,0)),"NA")</f>
        <v>NA</v>
      </c>
      <c r="F70" s="109" t="str">
        <f>IFERROR(INDEX('Supplementary 2021-22'!$A:$AB,MATCH($K$4,'Supplementary 2021-22'!$B:$B,0),MATCH(M70,'Supplementary 2021-22'!$3:$3,0)),"NA")</f>
        <v>NA</v>
      </c>
      <c r="G70" s="137"/>
      <c r="H70" s="137"/>
      <c r="I70" s="137"/>
      <c r="J70" s="12"/>
      <c r="K70" s="15" t="s">
        <v>1230</v>
      </c>
      <c r="L70" s="15" t="s">
        <v>1235</v>
      </c>
      <c r="M70" s="15" t="s">
        <v>1240</v>
      </c>
      <c r="N70" s="15"/>
    </row>
    <row r="71" spans="2:14">
      <c r="B71" s="1" t="s">
        <v>525</v>
      </c>
      <c r="D71" s="109" t="str">
        <f>IFERROR(INDEX('Supplementary 2021-22'!$A:$AB,MATCH($K$4,'Supplementary 2021-22'!$B:$B,0),MATCH(K71,'Supplementary 2021-22'!$3:$3,0)),"NA")</f>
        <v>NA</v>
      </c>
      <c r="E71" s="109" t="str">
        <f>IFERROR(INDEX('Supplementary 2021-22'!$A:$AB,MATCH($K$4,'Supplementary 2021-22'!$B:$B,0),MATCH(L71,'Supplementary 2021-22'!$3:$3,0)),"NA")</f>
        <v>NA</v>
      </c>
      <c r="F71" s="109" t="str">
        <f>IFERROR(INDEX('Supplementary 2021-22'!$A:$AB,MATCH($K$4,'Supplementary 2021-22'!$B:$B,0),MATCH(M71,'Supplementary 2021-22'!$3:$3,0)),"NA")</f>
        <v>NA</v>
      </c>
      <c r="G71" s="137"/>
      <c r="H71" s="137"/>
      <c r="I71" s="137"/>
      <c r="J71" s="12"/>
      <c r="K71" s="15" t="s">
        <v>1231</v>
      </c>
      <c r="L71" s="15" t="s">
        <v>1236</v>
      </c>
      <c r="M71" s="15" t="s">
        <v>1241</v>
      </c>
      <c r="N71" s="15"/>
    </row>
    <row r="72" spans="2:14">
      <c r="B72" s="1" t="s">
        <v>526</v>
      </c>
      <c r="D72" s="109" t="str">
        <f>IFERROR(INDEX('Supplementary 2021-22'!$A:$AB,MATCH($K$4,'Supplementary 2021-22'!$B:$B,0),MATCH(K72,'Supplementary 2021-22'!$3:$3,0)),"NA")</f>
        <v>NA</v>
      </c>
      <c r="E72" s="109" t="str">
        <f>IFERROR(INDEX('Supplementary 2021-22'!$A:$AB,MATCH($K$4,'Supplementary 2021-22'!$B:$B,0),MATCH(L72,'Supplementary 2021-22'!$3:$3,0)),"NA")</f>
        <v>NA</v>
      </c>
      <c r="F72" s="109" t="str">
        <f>IFERROR(INDEX('Supplementary 2021-22'!$A:$AB,MATCH($K$4,'Supplementary 2021-22'!$B:$B,0),MATCH(M72,'Supplementary 2021-22'!$3:$3,0)),"NA")</f>
        <v>NA</v>
      </c>
      <c r="G72" s="137"/>
      <c r="H72" s="137"/>
      <c r="I72" s="137"/>
      <c r="J72" s="12"/>
      <c r="K72" s="15" t="s">
        <v>1232</v>
      </c>
      <c r="L72" s="15" t="s">
        <v>1237</v>
      </c>
      <c r="M72" s="15" t="s">
        <v>1242</v>
      </c>
      <c r="N72" s="15"/>
    </row>
    <row r="73" spans="2:14" ht="16" thickBot="1">
      <c r="D73" s="119"/>
      <c r="E73" s="120"/>
      <c r="F73" s="120"/>
      <c r="G73" s="136"/>
      <c r="H73" s="136"/>
      <c r="I73" s="136"/>
      <c r="J73" s="12"/>
      <c r="N73" s="15"/>
    </row>
    <row r="74" spans="2:14" ht="16.5" thickTop="1" thickBot="1">
      <c r="B74" s="23" t="s">
        <v>602</v>
      </c>
      <c r="C74" s="23"/>
      <c r="D74" s="121" t="str">
        <f>IFERROR(INDEX('Supplementary 2021-22'!$A:$AB,MATCH($K$4,'Supplementary 2021-22'!$B:$B,0),MATCH(K74,'Supplementary 2021-22'!$3:$3,0)),"NA")</f>
        <v>NA</v>
      </c>
      <c r="E74" s="121" t="str">
        <f>IFERROR(INDEX('Supplementary 2021-22'!$A:$AB,MATCH($K$4,'Supplementary 2021-22'!$B:$B,0),MATCH(L74,'Supplementary 2021-22'!$3:$3,0)),"NA")</f>
        <v>NA</v>
      </c>
      <c r="F74" s="121" t="str">
        <f>IFERROR(INDEX('Supplementary 2021-22'!$A:$AB,MATCH($K$4,'Supplementary 2021-22'!$B:$B,0),MATCH(M74,'Supplementary 2021-22'!$3:$3,0)),"NA")</f>
        <v>NA</v>
      </c>
      <c r="G74" s="136"/>
      <c r="H74" s="136"/>
      <c r="I74" s="136"/>
      <c r="K74" s="15" t="s">
        <v>1223</v>
      </c>
      <c r="L74" s="15" t="s">
        <v>1224</v>
      </c>
      <c r="M74" s="15" t="s">
        <v>1222</v>
      </c>
      <c r="N74" s="15"/>
    </row>
    <row r="75" spans="2:14" ht="16" thickTop="1">
      <c r="C75" s="3"/>
      <c r="D75" s="24"/>
      <c r="E75" s="24"/>
      <c r="F75" s="99"/>
      <c r="G75" s="116"/>
      <c r="H75" s="116"/>
      <c r="I75" s="116"/>
    </row>
    <row r="76" spans="2:14">
      <c r="B76" s="176" t="s">
        <v>1270</v>
      </c>
      <c r="C76" s="176"/>
      <c r="D76" s="176"/>
      <c r="E76" s="176"/>
      <c r="F76" s="176"/>
      <c r="G76" s="131"/>
      <c r="H76" s="131"/>
      <c r="I76" s="131"/>
    </row>
    <row r="77" spans="2:14">
      <c r="G77" s="4"/>
      <c r="H77" s="4"/>
      <c r="I77" s="4"/>
    </row>
    <row r="78" spans="2:14" ht="29">
      <c r="B78" s="19"/>
      <c r="D78" s="20" t="s">
        <v>7</v>
      </c>
      <c r="E78" s="20" t="s">
        <v>8</v>
      </c>
      <c r="F78" s="20" t="s">
        <v>1213</v>
      </c>
      <c r="G78" s="132"/>
      <c r="H78" s="132"/>
      <c r="I78" s="132"/>
    </row>
    <row r="79" spans="2:14">
      <c r="E79" s="21"/>
      <c r="F79" s="21"/>
      <c r="G79" s="133"/>
      <c r="H79" s="133"/>
      <c r="I79" s="133"/>
    </row>
    <row r="80" spans="2:14">
      <c r="B80" s="3" t="s">
        <v>522</v>
      </c>
      <c r="D80" s="109" t="str">
        <f>IFERROR(INDEX('Supplementary 2022-23'!$A:$AB,MATCH($K$4,'Supplementary 2022-23'!$B:$B,0),MATCH(K80,'Supplementary 2022-23'!$3:$3,0)),"NA")</f>
        <v>NA</v>
      </c>
      <c r="E80" s="109" t="str">
        <f>IFERROR(INDEX('Supplementary 2022-23'!$A:$AB,MATCH($K$4,'Supplementary 2022-23'!$B:$B,0),MATCH(L80,'Supplementary 2022-23'!$3:$3,0)),"NA")</f>
        <v>NA</v>
      </c>
      <c r="F80" s="109" t="str">
        <f>IFERROR(INDEX('Supplementary 2022-23'!$A:$AB,MATCH($K$4,'Supplementary 2022-23'!$B:$B,0),MATCH(M80,'Supplementary 2022-23'!$3:$3,0)),"NA")</f>
        <v>NA</v>
      </c>
      <c r="G80" s="137"/>
      <c r="H80" s="137"/>
      <c r="I80" s="137"/>
      <c r="K80" s="15" t="s">
        <v>1253</v>
      </c>
      <c r="L80" s="15" t="s">
        <v>1258</v>
      </c>
      <c r="M80" s="15" t="s">
        <v>1263</v>
      </c>
      <c r="N80" s="15"/>
    </row>
    <row r="81" spans="2:14">
      <c r="B81" s="22" t="s">
        <v>523</v>
      </c>
      <c r="D81" s="109" t="str">
        <f>IFERROR(INDEX('Supplementary 2022-23'!$A:$AB,MATCH($K$4,'Supplementary 2022-23'!$B:$B,0),MATCH(K81,'Supplementary 2022-23'!$3:$3,0)),"NA")</f>
        <v>NA</v>
      </c>
      <c r="E81" s="109" t="str">
        <f>IFERROR(INDEX('Supplementary 2022-23'!$A:$AB,MATCH($K$4,'Supplementary 2022-23'!$B:$B,0),MATCH(L81,'Supplementary 2022-23'!$3:$3,0)),"NA")</f>
        <v>NA</v>
      </c>
      <c r="F81" s="109" t="str">
        <f>IFERROR(INDEX('Supplementary 2022-23'!$A:$AB,MATCH($K$4,'Supplementary 2022-23'!$B:$B,0),MATCH(M81,'Supplementary 2022-23'!$3:$3,0)),"NA")</f>
        <v>NA</v>
      </c>
      <c r="G81" s="137"/>
      <c r="H81" s="137"/>
      <c r="I81" s="137"/>
      <c r="K81" s="15" t="s">
        <v>1254</v>
      </c>
      <c r="L81" s="15" t="s">
        <v>1259</v>
      </c>
      <c r="M81" s="15" t="s">
        <v>1264</v>
      </c>
      <c r="N81" s="15"/>
    </row>
    <row r="82" spans="2:14">
      <c r="B82" s="1" t="s">
        <v>524</v>
      </c>
      <c r="D82" s="109" t="str">
        <f>IFERROR(INDEX('Supplementary 2022-23'!$A:$AB,MATCH($K$4,'Supplementary 2022-23'!$B:$B,0),MATCH(K82,'Supplementary 2022-23'!$3:$3,0)),"NA")</f>
        <v>NA</v>
      </c>
      <c r="E82" s="109" t="str">
        <f>IFERROR(INDEX('Supplementary 2022-23'!$A:$AB,MATCH($K$4,'Supplementary 2022-23'!$B:$B,0),MATCH(L82,'Supplementary 2022-23'!$3:$3,0)),"NA")</f>
        <v>NA</v>
      </c>
      <c r="F82" s="109" t="str">
        <f>IFERROR(INDEX('Supplementary 2022-23'!$A:$AB,MATCH($K$4,'Supplementary 2022-23'!$B:$B,0),MATCH(M82,'Supplementary 2022-23'!$3:$3,0)),"NA")</f>
        <v>NA</v>
      </c>
      <c r="G82" s="137"/>
      <c r="H82" s="137"/>
      <c r="I82" s="137"/>
      <c r="K82" s="15" t="s">
        <v>1255</v>
      </c>
      <c r="L82" s="15" t="s">
        <v>1260</v>
      </c>
      <c r="M82" s="15" t="s">
        <v>1265</v>
      </c>
      <c r="N82" s="15"/>
    </row>
    <row r="83" spans="2:14">
      <c r="B83" s="1" t="s">
        <v>525</v>
      </c>
      <c r="D83" s="109" t="str">
        <f>IFERROR(INDEX('Supplementary 2022-23'!$A:$AB,MATCH($K$4,'Supplementary 2022-23'!$B:$B,0),MATCH(K83,'Supplementary 2022-23'!$3:$3,0)),"NA")</f>
        <v>NA</v>
      </c>
      <c r="E83" s="109" t="str">
        <f>IFERROR(INDEX('Supplementary 2022-23'!$A:$AB,MATCH($K$4,'Supplementary 2022-23'!$B:$B,0),MATCH(L83,'Supplementary 2022-23'!$3:$3,0)),"NA")</f>
        <v>NA</v>
      </c>
      <c r="F83" s="109" t="str">
        <f>IFERROR(INDEX('Supplementary 2022-23'!$A:$AB,MATCH($K$4,'Supplementary 2022-23'!$B:$B,0),MATCH(M83,'Supplementary 2022-23'!$3:$3,0)),"NA")</f>
        <v>NA</v>
      </c>
      <c r="G83" s="137"/>
      <c r="H83" s="137"/>
      <c r="I83" s="137"/>
      <c r="K83" s="15" t="s">
        <v>1256</v>
      </c>
      <c r="L83" s="15" t="s">
        <v>1261</v>
      </c>
      <c r="M83" s="15" t="s">
        <v>1266</v>
      </c>
      <c r="N83" s="15"/>
    </row>
    <row r="84" spans="2:14">
      <c r="B84" s="1" t="s">
        <v>526</v>
      </c>
      <c r="D84" s="109" t="str">
        <f>IFERROR(INDEX('Supplementary 2022-23'!$A:$AB,MATCH($K$4,'Supplementary 2022-23'!$B:$B,0),MATCH(K84,'Supplementary 2022-23'!$3:$3,0)),"NA")</f>
        <v>NA</v>
      </c>
      <c r="E84" s="109" t="str">
        <f>IFERROR(INDEX('Supplementary 2022-23'!$A:$AB,MATCH($K$4,'Supplementary 2022-23'!$B:$B,0),MATCH(L84,'Supplementary 2022-23'!$3:$3,0)),"NA")</f>
        <v>NA</v>
      </c>
      <c r="F84" s="109" t="str">
        <f>IFERROR(INDEX('Supplementary 2022-23'!$A:$AB,MATCH($K$4,'Supplementary 2022-23'!$B:$B,0),MATCH(M84,'Supplementary 2022-23'!$3:$3,0)),"NA")</f>
        <v>NA</v>
      </c>
      <c r="G84" s="137"/>
      <c r="H84" s="137"/>
      <c r="I84" s="137"/>
      <c r="K84" s="15" t="s">
        <v>1257</v>
      </c>
      <c r="L84" s="15" t="s">
        <v>1262</v>
      </c>
      <c r="M84" s="15" t="s">
        <v>1267</v>
      </c>
      <c r="N84" s="15"/>
    </row>
    <row r="85" spans="2:14" ht="16" thickBot="1">
      <c r="D85" s="119"/>
      <c r="E85" s="120"/>
      <c r="F85" s="120"/>
      <c r="G85" s="136"/>
      <c r="H85" s="136"/>
      <c r="I85" s="136"/>
      <c r="N85" s="15"/>
    </row>
    <row r="86" spans="2:14" ht="16.5" thickTop="1" thickBot="1">
      <c r="B86" s="23" t="s">
        <v>602</v>
      </c>
      <c r="C86" s="23"/>
      <c r="D86" s="121" t="str">
        <f>IFERROR(INDEX('Supplementary 2022-23'!$A:$AB,MATCH($K$4,'Supplementary 2022-23'!$B:$B,0),MATCH(K86,'Supplementary 2022-23'!$3:$3,0)),"NA")</f>
        <v>NA</v>
      </c>
      <c r="E86" s="121" t="str">
        <f>IFERROR(INDEX('Supplementary 2022-23'!$A:$AB,MATCH($K$4,'Supplementary 2022-23'!$B:$B,0),MATCH(L86,'Supplementary 2022-23'!$3:$3,0)),"NA")</f>
        <v>NA</v>
      </c>
      <c r="F86" s="121" t="str">
        <f>IFERROR(INDEX('Supplementary 2022-23'!$A:$AB,MATCH($K$4,'Supplementary 2022-23'!$B:$B,0),MATCH(M86,'Supplementary 2022-23'!$3:$3,0)),"NA")</f>
        <v>NA</v>
      </c>
      <c r="G86" s="136"/>
      <c r="H86" s="136"/>
      <c r="I86" s="136"/>
      <c r="K86" s="15" t="s">
        <v>1248</v>
      </c>
      <c r="L86" s="15" t="s">
        <v>1249</v>
      </c>
      <c r="M86" s="15" t="s">
        <v>1247</v>
      </c>
      <c r="N86" s="15"/>
    </row>
    <row r="87" spans="2:14" ht="16" thickTop="1"/>
    <row r="88" spans="2:14">
      <c r="B88" s="176" t="s">
        <v>1521</v>
      </c>
      <c r="C88" s="176"/>
      <c r="D88" s="176"/>
      <c r="E88" s="176"/>
      <c r="F88" s="176"/>
      <c r="G88" s="131"/>
      <c r="H88" s="131"/>
      <c r="I88" s="131"/>
    </row>
    <row r="89" spans="2:14">
      <c r="G89" s="4"/>
      <c r="H89" s="4"/>
      <c r="I89" s="4"/>
    </row>
    <row r="90" spans="2:14" ht="29">
      <c r="B90" s="19"/>
      <c r="D90" s="20" t="s">
        <v>7</v>
      </c>
      <c r="E90" s="20" t="s">
        <v>8</v>
      </c>
      <c r="F90" s="20" t="s">
        <v>1213</v>
      </c>
      <c r="G90" s="132"/>
      <c r="H90" s="132"/>
      <c r="I90" s="132"/>
    </row>
    <row r="91" spans="2:14">
      <c r="E91" s="21"/>
      <c r="F91" s="21"/>
      <c r="G91" s="133"/>
      <c r="H91" s="133"/>
      <c r="I91" s="133"/>
    </row>
    <row r="92" spans="2:14">
      <c r="B92" s="3" t="s">
        <v>522</v>
      </c>
      <c r="D92" s="109" t="str">
        <f>IFERROR(INDEX('Supplementary 2023-24'!$A:$AB,MATCH($K$4,'Supplementary 2023-24'!$A:$A,0),MATCH(K92,'Supplementary 2023-24'!$3:$3,0)),"NA")</f>
        <v>NA</v>
      </c>
      <c r="E92" s="109" t="str">
        <f>IFERROR(INDEX('Supplementary 2023-24'!$A:$AB,MATCH($K$4,'Supplementary 2023-24'!$A:$A,0),MATCH(L92,'Supplementary 2023-24'!$3:$3,0)),"NA")</f>
        <v>NA</v>
      </c>
      <c r="F92" s="109" t="str">
        <f>IFERROR(INDEX('Supplementary 2023-24'!$A:$AB,MATCH($K$4,'Supplementary 2023-24'!$A:$A,0),MATCH(M92,'Supplementary 2023-24'!$3:$3,0)),"NA")</f>
        <v>NA</v>
      </c>
      <c r="G92" s="137"/>
      <c r="H92" s="137"/>
      <c r="I92" s="137"/>
      <c r="K92" s="15" t="s">
        <v>1500</v>
      </c>
      <c r="L92" s="15" t="s">
        <v>1505</v>
      </c>
      <c r="M92" s="15" t="s">
        <v>1510</v>
      </c>
      <c r="N92" s="15"/>
    </row>
    <row r="93" spans="2:14">
      <c r="B93" s="22" t="s">
        <v>523</v>
      </c>
      <c r="D93" s="109" t="str">
        <f>IFERROR(INDEX('Supplementary 2023-24'!$A:$AB,MATCH($K$4,'Supplementary 2023-24'!$A:$A,0),MATCH(K93,'Supplementary 2023-24'!$3:$3,0)),"NA")</f>
        <v>NA</v>
      </c>
      <c r="E93" s="109" t="str">
        <f>IFERROR(INDEX('Supplementary 2023-24'!$A:$AB,MATCH($K$4,'Supplementary 2023-24'!$A:$A,0),MATCH(L93,'Supplementary 2023-24'!$3:$3,0)),"NA")</f>
        <v>NA</v>
      </c>
      <c r="F93" s="109" t="str">
        <f>IFERROR(INDEX('Supplementary 2023-24'!$A:$AB,MATCH($K$4,'Supplementary 2023-24'!$A:$A,0),MATCH(M93,'Supplementary 2023-24'!$3:$3,0)),"NA")</f>
        <v>NA</v>
      </c>
      <c r="G93" s="137"/>
      <c r="H93" s="137"/>
      <c r="I93" s="137"/>
      <c r="K93" s="15" t="s">
        <v>1501</v>
      </c>
      <c r="L93" s="15" t="s">
        <v>1506</v>
      </c>
      <c r="M93" s="15" t="s">
        <v>1511</v>
      </c>
      <c r="N93" s="15"/>
    </row>
    <row r="94" spans="2:14">
      <c r="B94" s="1" t="s">
        <v>524</v>
      </c>
      <c r="D94" s="109" t="str">
        <f>IFERROR(INDEX('Supplementary 2023-24'!$A:$AB,MATCH($K$4,'Supplementary 2023-24'!$A:$A,0),MATCH(K94,'Supplementary 2023-24'!$3:$3,0)),"NA")</f>
        <v>NA</v>
      </c>
      <c r="E94" s="109" t="str">
        <f>IFERROR(INDEX('Supplementary 2023-24'!$A:$AB,MATCH($K$4,'Supplementary 2023-24'!$A:$A,0),MATCH(L94,'Supplementary 2023-24'!$3:$3,0)),"NA")</f>
        <v>NA</v>
      </c>
      <c r="F94" s="109" t="str">
        <f>IFERROR(INDEX('Supplementary 2023-24'!$A:$AB,MATCH($K$4,'Supplementary 2023-24'!$A:$A,0),MATCH(M94,'Supplementary 2023-24'!$3:$3,0)),"NA")</f>
        <v>NA</v>
      </c>
      <c r="G94" s="137"/>
      <c r="H94" s="137"/>
      <c r="I94" s="137"/>
      <c r="K94" s="15" t="s">
        <v>1502</v>
      </c>
      <c r="L94" s="15" t="s">
        <v>1507</v>
      </c>
      <c r="M94" s="15" t="s">
        <v>1512</v>
      </c>
      <c r="N94" s="15"/>
    </row>
    <row r="95" spans="2:14">
      <c r="B95" s="1" t="s">
        <v>525</v>
      </c>
      <c r="D95" s="109" t="str">
        <f>IFERROR(INDEX('Supplementary 2023-24'!$A:$AB,MATCH($K$4,'Supplementary 2023-24'!$A:$A,0),MATCH(K95,'Supplementary 2023-24'!$3:$3,0)),"NA")</f>
        <v>NA</v>
      </c>
      <c r="E95" s="109" t="str">
        <f>IFERROR(INDEX('Supplementary 2023-24'!$A:$AB,MATCH($K$4,'Supplementary 2023-24'!$A:$A,0),MATCH(L95,'Supplementary 2023-24'!$3:$3,0)),"NA")</f>
        <v>NA</v>
      </c>
      <c r="F95" s="109" t="str">
        <f>IFERROR(INDEX('Supplementary 2023-24'!$A:$AB,MATCH($K$4,'Supplementary 2023-24'!$A:$A,0),MATCH(M95,'Supplementary 2023-24'!$3:$3,0)),"NA")</f>
        <v>NA</v>
      </c>
      <c r="G95" s="137"/>
      <c r="H95" s="137"/>
      <c r="I95" s="137"/>
      <c r="K95" s="15" t="s">
        <v>1503</v>
      </c>
      <c r="L95" s="15" t="s">
        <v>1508</v>
      </c>
      <c r="M95" s="15" t="s">
        <v>1513</v>
      </c>
      <c r="N95" s="15"/>
    </row>
    <row r="96" spans="2:14">
      <c r="B96" s="1" t="s">
        <v>526</v>
      </c>
      <c r="D96" s="109" t="str">
        <f>IFERROR(INDEX('Supplementary 2023-24'!$A:$AB,MATCH($K$4,'Supplementary 2023-24'!$A:$A,0),MATCH(K96,'Supplementary 2023-24'!$3:$3,0)),"NA")</f>
        <v>NA</v>
      </c>
      <c r="E96" s="109" t="str">
        <f>IFERROR(INDEX('Supplementary 2023-24'!$A:$AB,MATCH($K$4,'Supplementary 2023-24'!$A:$A,0),MATCH(L96,'Supplementary 2023-24'!$3:$3,0)),"NA")</f>
        <v>NA</v>
      </c>
      <c r="F96" s="109" t="str">
        <f>IFERROR(INDEX('Supplementary 2023-24'!$A:$AB,MATCH($K$4,'Supplementary 2023-24'!$A:$A,0),MATCH(M96,'Supplementary 2023-24'!$3:$3,0)),"NA")</f>
        <v>NA</v>
      </c>
      <c r="G96" s="137"/>
      <c r="H96" s="137"/>
      <c r="I96" s="137"/>
      <c r="K96" s="15" t="s">
        <v>1504</v>
      </c>
      <c r="L96" s="15" t="s">
        <v>1509</v>
      </c>
      <c r="M96" s="15" t="s">
        <v>1514</v>
      </c>
      <c r="N96" s="15"/>
    </row>
    <row r="97" spans="2:14" ht="16" thickBot="1">
      <c r="D97" s="119"/>
      <c r="E97" s="120"/>
      <c r="F97" s="120"/>
      <c r="G97" s="136"/>
      <c r="H97" s="136"/>
      <c r="I97" s="136"/>
      <c r="N97" s="15"/>
    </row>
    <row r="98" spans="2:14" ht="16.5" thickTop="1" thickBot="1">
      <c r="B98" s="23" t="s">
        <v>602</v>
      </c>
      <c r="C98" s="23"/>
      <c r="D98" s="121" t="str">
        <f>IFERROR(INDEX('Supplementary 2023-24'!$A:$AB,MATCH($K$4,'Supplementary 2023-24'!$A:$A,0),MATCH(K98,'Supplementary 2023-24'!$3:$3,0)),"NA")</f>
        <v>NA</v>
      </c>
      <c r="E98" s="121" t="str">
        <f>IFERROR(INDEX('Supplementary 2023-24'!$A:$AB,MATCH($K$4,'Supplementary 2023-24'!$A:$A,0),MATCH(L98,'Supplementary 2023-24'!$3:$3,0)),"NA")</f>
        <v>NA</v>
      </c>
      <c r="F98" s="121" t="str">
        <f>IFERROR(INDEX('Supplementary 2023-24'!$A:$AB,MATCH($K$4,'Supplementary 2023-24'!$A:$A,0),MATCH(M98,'Supplementary 2023-24'!$3:$3,0)),"NA")</f>
        <v>NA</v>
      </c>
      <c r="G98" s="136"/>
      <c r="H98" s="136"/>
      <c r="I98" s="136"/>
      <c r="K98" s="15" t="s">
        <v>1495</v>
      </c>
      <c r="L98" s="15" t="s">
        <v>1496</v>
      </c>
      <c r="M98" s="15" t="s">
        <v>1494</v>
      </c>
      <c r="N98" s="15"/>
    </row>
    <row r="99" spans="2:14" ht="16" thickTop="1"/>
    <row r="100" spans="2:14">
      <c r="B100" s="5" t="s">
        <v>519</v>
      </c>
      <c r="C100" s="3"/>
      <c r="D100" s="24"/>
      <c r="E100" s="24"/>
      <c r="F100" s="99"/>
      <c r="G100" s="99"/>
      <c r="H100" s="99"/>
      <c r="I100" s="99"/>
    </row>
    <row r="101" spans="2:14">
      <c r="B101" s="5"/>
      <c r="C101" s="3"/>
      <c r="D101" s="24"/>
      <c r="E101" s="24"/>
      <c r="F101" s="99"/>
      <c r="G101" s="99"/>
      <c r="H101" s="99"/>
      <c r="I101" s="99"/>
    </row>
    <row r="102" spans="2:14" ht="57" customHeight="1">
      <c r="B102" s="169" t="s">
        <v>607</v>
      </c>
      <c r="C102" s="169"/>
      <c r="D102" s="169"/>
      <c r="E102" s="169"/>
      <c r="F102" s="127"/>
      <c r="G102" s="127"/>
      <c r="H102" s="166"/>
      <c r="I102" s="127"/>
    </row>
    <row r="103" spans="2:14" ht="29.25" customHeight="1">
      <c r="B103" s="170" t="s">
        <v>1272</v>
      </c>
      <c r="C103" s="171"/>
      <c r="D103" s="171"/>
      <c r="E103" s="171"/>
      <c r="F103" s="128"/>
      <c r="G103" s="128"/>
      <c r="H103" s="128"/>
      <c r="I103" s="128"/>
    </row>
    <row r="105" spans="2:14" ht="15.75" customHeight="1">
      <c r="B105" s="170" t="str">
        <f>INDEX('LA names'!C:C,MATCH($K$4,'LA names'!B:B,0),1)</f>
        <v xml:space="preserve"> </v>
      </c>
      <c r="C105" s="171"/>
      <c r="D105" s="171"/>
      <c r="E105" s="171"/>
    </row>
    <row r="309" spans="12:15">
      <c r="L309" s="9"/>
      <c r="M309" s="9"/>
      <c r="N309" s="9"/>
      <c r="O309" s="9"/>
    </row>
    <row r="310" spans="12:15">
      <c r="L310" s="9"/>
      <c r="M310" s="9"/>
      <c r="N310" s="9"/>
      <c r="O310" s="9"/>
    </row>
  </sheetData>
  <sheetProtection sheet="1" objects="1" scenarios="1"/>
  <protectedRanges>
    <protectedRange sqref="B4:I4" name="Range1"/>
  </protectedRanges>
  <mergeCells count="12">
    <mergeCell ref="B102:E102"/>
    <mergeCell ref="B103:E103"/>
    <mergeCell ref="B1:G1"/>
    <mergeCell ref="B4:I4"/>
    <mergeCell ref="B105:E105"/>
    <mergeCell ref="B76:F76"/>
    <mergeCell ref="B64:F64"/>
    <mergeCell ref="B52:F52"/>
    <mergeCell ref="B40:F40"/>
    <mergeCell ref="B28:F28"/>
    <mergeCell ref="B16:F16"/>
    <mergeCell ref="B88:F88"/>
  </mergeCells>
  <phoneticPr fontId="47" type="noConversion"/>
  <dataValidations count="1">
    <dataValidation type="list" showInputMessage="1" showErrorMessage="1" sqref="V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names'!$A$2:$A$400</xm:f>
          </x14:formula1>
          <xm:sqref>B4:I4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5" width="8.84375" style="4" hidden="1" customWidth="1" outlineLevel="1"/>
    <col min="6" max="6" width="35.23046875" style="4" customWidth="1" collapsed="1"/>
    <col min="7" max="7" width="6.765625" style="4" customWidth="1"/>
    <col min="8" max="8" width="9" style="32" bestFit="1" customWidth="1"/>
    <col min="9" max="10" width="10.765625" style="32" customWidth="1"/>
    <col min="11" max="11" width="11.3046875" style="32" bestFit="1" customWidth="1"/>
    <col min="12" max="12" width="12" style="32" bestFit="1" customWidth="1"/>
    <col min="13" max="13" width="10.765625" style="33" customWidth="1"/>
    <col min="14" max="28" width="10.765625" style="32" customWidth="1"/>
    <col min="29" max="16384" width="8.84375" style="4"/>
  </cols>
  <sheetData>
    <row r="1" spans="1:28">
      <c r="F1" s="6" t="s">
        <v>795</v>
      </c>
      <c r="G1" s="6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>
      <c r="F2" s="35" t="s">
        <v>531</v>
      </c>
      <c r="G2" s="6"/>
      <c r="H2" s="36"/>
      <c r="I2" s="36"/>
      <c r="J2" s="36"/>
      <c r="K2" s="36"/>
      <c r="L2" s="36"/>
      <c r="M2" s="3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idden="1">
      <c r="H3" s="39" t="s">
        <v>584</v>
      </c>
      <c r="I3" s="39" t="s">
        <v>542</v>
      </c>
      <c r="J3" s="39" t="s">
        <v>545</v>
      </c>
      <c r="K3" s="39" t="s">
        <v>548</v>
      </c>
      <c r="L3" s="39" t="s">
        <v>603</v>
      </c>
      <c r="M3" s="39" t="s">
        <v>551</v>
      </c>
      <c r="N3" s="39" t="s">
        <v>554</v>
      </c>
      <c r="O3" s="39" t="s">
        <v>557</v>
      </c>
      <c r="P3" s="39" t="s">
        <v>560</v>
      </c>
      <c r="Q3" s="39" t="s">
        <v>563</v>
      </c>
      <c r="R3" s="39" t="s">
        <v>566</v>
      </c>
      <c r="S3" s="39" t="s">
        <v>569</v>
      </c>
      <c r="T3" s="39" t="s">
        <v>572</v>
      </c>
      <c r="U3" s="39" t="s">
        <v>575</v>
      </c>
      <c r="V3" s="39" t="s">
        <v>578</v>
      </c>
      <c r="W3" s="39" t="s">
        <v>581</v>
      </c>
      <c r="X3" s="39" t="s">
        <v>587</v>
      </c>
      <c r="Y3" s="39" t="s">
        <v>590</v>
      </c>
      <c r="Z3" s="39" t="s">
        <v>593</v>
      </c>
      <c r="AA3" s="39" t="s">
        <v>599</v>
      </c>
      <c r="AB3" s="39" t="s">
        <v>596</v>
      </c>
    </row>
    <row r="4" spans="1:28" s="38" customFormat="1" ht="15" thickBot="1">
      <c r="F4" s="40"/>
      <c r="H4" s="41"/>
      <c r="I4" s="41"/>
      <c r="J4" s="41"/>
      <c r="K4" s="41"/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>
      <c r="A5" s="43"/>
      <c r="B5" s="43"/>
      <c r="C5" s="43"/>
      <c r="D5" s="43"/>
      <c r="E5" s="43"/>
      <c r="F5" s="44"/>
      <c r="G5" s="45"/>
      <c r="H5" s="177" t="s">
        <v>518</v>
      </c>
      <c r="I5" s="177"/>
      <c r="J5" s="177"/>
      <c r="K5" s="177"/>
      <c r="L5" s="177"/>
      <c r="M5" s="46"/>
      <c r="N5" s="178" t="s">
        <v>0</v>
      </c>
      <c r="O5" s="177"/>
      <c r="P5" s="177"/>
      <c r="Q5" s="177"/>
      <c r="R5" s="179"/>
      <c r="S5" s="178" t="s">
        <v>1</v>
      </c>
      <c r="T5" s="177"/>
      <c r="U5" s="177"/>
      <c r="V5" s="177"/>
      <c r="W5" s="179"/>
      <c r="X5" s="178" t="s">
        <v>2</v>
      </c>
      <c r="Y5" s="177"/>
      <c r="Z5" s="177"/>
      <c r="AA5" s="177"/>
      <c r="AB5" s="180"/>
    </row>
    <row r="6" spans="1:28" ht="61.5" customHeight="1" thickBot="1">
      <c r="A6" s="47" t="s">
        <v>3</v>
      </c>
      <c r="B6" s="47" t="s">
        <v>4</v>
      </c>
      <c r="C6" s="47" t="s">
        <v>536</v>
      </c>
      <c r="D6" s="47" t="s">
        <v>637</v>
      </c>
      <c r="E6" s="47" t="s">
        <v>638</v>
      </c>
      <c r="F6" s="48" t="s">
        <v>5</v>
      </c>
      <c r="G6" s="140" t="s">
        <v>517</v>
      </c>
      <c r="H6" s="141" t="s">
        <v>6</v>
      </c>
      <c r="I6" s="141" t="s">
        <v>7</v>
      </c>
      <c r="J6" s="141" t="s">
        <v>8</v>
      </c>
      <c r="K6" s="142" t="s">
        <v>1219</v>
      </c>
      <c r="L6" s="141" t="s">
        <v>9</v>
      </c>
      <c r="M6" s="143" t="s">
        <v>10</v>
      </c>
      <c r="N6" s="144" t="s">
        <v>11</v>
      </c>
      <c r="O6" s="145" t="s">
        <v>12</v>
      </c>
      <c r="P6" s="145" t="s">
        <v>13</v>
      </c>
      <c r="Q6" s="145" t="s">
        <v>14</v>
      </c>
      <c r="R6" s="146" t="s">
        <v>15</v>
      </c>
      <c r="S6" s="144" t="s">
        <v>11</v>
      </c>
      <c r="T6" s="145" t="s">
        <v>12</v>
      </c>
      <c r="U6" s="145" t="s">
        <v>13</v>
      </c>
      <c r="V6" s="145" t="s">
        <v>14</v>
      </c>
      <c r="W6" s="146" t="s">
        <v>15</v>
      </c>
      <c r="X6" s="144" t="s">
        <v>11</v>
      </c>
      <c r="Y6" s="145" t="s">
        <v>12</v>
      </c>
      <c r="Z6" s="145" t="s">
        <v>13</v>
      </c>
      <c r="AA6" s="145" t="s">
        <v>14</v>
      </c>
      <c r="AB6" s="147" t="s">
        <v>15</v>
      </c>
    </row>
    <row r="7" spans="1:28">
      <c r="A7" s="50"/>
      <c r="B7" s="43"/>
      <c r="C7" s="43"/>
      <c r="D7" s="43"/>
      <c r="E7" s="43"/>
      <c r="F7" s="51"/>
      <c r="G7" s="52"/>
      <c r="H7" s="53"/>
      <c r="I7" s="53"/>
      <c r="J7" s="53"/>
      <c r="K7" s="53"/>
      <c r="L7" s="53"/>
      <c r="M7" s="54"/>
      <c r="N7" s="55"/>
      <c r="O7" s="53"/>
      <c r="P7" s="53"/>
      <c r="Q7" s="53"/>
      <c r="R7" s="56"/>
      <c r="S7" s="55"/>
      <c r="T7" s="53"/>
      <c r="U7" s="53"/>
      <c r="V7" s="53"/>
      <c r="W7" s="56"/>
      <c r="X7" s="55"/>
      <c r="Y7" s="53"/>
      <c r="Z7" s="53"/>
      <c r="AA7" s="53"/>
      <c r="AB7" s="57"/>
    </row>
    <row r="8" spans="1:28">
      <c r="A8" s="30" t="s">
        <v>162</v>
      </c>
      <c r="B8" s="58" t="s">
        <v>609</v>
      </c>
      <c r="C8" s="59" t="s">
        <v>814</v>
      </c>
      <c r="D8" s="59" t="s">
        <v>14</v>
      </c>
      <c r="E8" s="59" t="s">
        <v>639</v>
      </c>
      <c r="F8" s="59" t="s">
        <v>163</v>
      </c>
      <c r="G8" s="60">
        <v>0.2</v>
      </c>
      <c r="H8" s="61">
        <v>1157.1534522788663</v>
      </c>
      <c r="I8" s="61">
        <v>148.53765320739222</v>
      </c>
      <c r="J8" s="61">
        <v>1008.6157990714742</v>
      </c>
      <c r="K8" s="61">
        <v>-522.44969771208821</v>
      </c>
      <c r="L8" s="61">
        <v>932.96961414111365</v>
      </c>
      <c r="M8" s="29">
        <v>0.34123275519709906</v>
      </c>
      <c r="N8" s="61">
        <v>0</v>
      </c>
      <c r="O8" s="61">
        <v>0</v>
      </c>
      <c r="P8" s="61">
        <v>95.171964355877819</v>
      </c>
      <c r="Q8" s="61">
        <v>23.915759001396342</v>
      </c>
      <c r="R8" s="62">
        <v>29.449929850118043</v>
      </c>
      <c r="S8" s="61">
        <v>0</v>
      </c>
      <c r="T8" s="61">
        <v>0</v>
      </c>
      <c r="U8" s="61">
        <v>122.66719358049272</v>
      </c>
      <c r="V8" s="61">
        <v>878.89169706114592</v>
      </c>
      <c r="W8" s="62">
        <v>7.0569084298355556</v>
      </c>
      <c r="X8" s="61">
        <v>0</v>
      </c>
      <c r="Y8" s="61">
        <v>0</v>
      </c>
      <c r="Z8" s="61">
        <v>217.83915793637055</v>
      </c>
      <c r="AA8" s="61">
        <v>902.80745606254231</v>
      </c>
      <c r="AB8" s="63">
        <v>36.506838279953598</v>
      </c>
    </row>
    <row r="9" spans="1:28">
      <c r="A9" s="30" t="s">
        <v>47</v>
      </c>
      <c r="B9" s="58" t="s">
        <v>610</v>
      </c>
      <c r="C9" s="59" t="s">
        <v>818</v>
      </c>
      <c r="D9" s="59" t="s">
        <v>640</v>
      </c>
      <c r="E9" s="59" t="s">
        <v>641</v>
      </c>
      <c r="F9" s="59" t="s">
        <v>48</v>
      </c>
      <c r="G9" s="60">
        <v>0.49</v>
      </c>
      <c r="H9" s="61">
        <v>94.463259626557033</v>
      </c>
      <c r="I9" s="61">
        <v>30.812393541298515</v>
      </c>
      <c r="J9" s="61">
        <v>63.650866085258521</v>
      </c>
      <c r="K9" s="61">
        <v>24.939739594151</v>
      </c>
      <c r="L9" s="61">
        <v>58.877051128864132</v>
      </c>
      <c r="M9" s="29">
        <v>0</v>
      </c>
      <c r="N9" s="61">
        <v>27.985144029336794</v>
      </c>
      <c r="O9" s="61">
        <v>2.8272495119617229</v>
      </c>
      <c r="P9" s="61">
        <v>0</v>
      </c>
      <c r="Q9" s="61">
        <v>0</v>
      </c>
      <c r="R9" s="62">
        <v>0</v>
      </c>
      <c r="S9" s="61">
        <v>54.133648657877693</v>
      </c>
      <c r="T9" s="61">
        <v>9.5172174273808299</v>
      </c>
      <c r="U9" s="61">
        <v>0</v>
      </c>
      <c r="V9" s="61">
        <v>0</v>
      </c>
      <c r="W9" s="62">
        <v>0</v>
      </c>
      <c r="X9" s="61">
        <v>82.118792687214494</v>
      </c>
      <c r="Y9" s="61">
        <v>12.344466939342553</v>
      </c>
      <c r="Z9" s="61">
        <v>0</v>
      </c>
      <c r="AA9" s="61">
        <v>0</v>
      </c>
      <c r="AB9" s="63">
        <v>0</v>
      </c>
    </row>
    <row r="10" spans="1:28">
      <c r="A10" s="30" t="s">
        <v>73</v>
      </c>
      <c r="B10" s="58" t="s">
        <v>611</v>
      </c>
      <c r="C10" s="59" t="s">
        <v>819</v>
      </c>
      <c r="D10" s="59" t="s">
        <v>640</v>
      </c>
      <c r="E10" s="59" t="s">
        <v>641</v>
      </c>
      <c r="F10" s="59" t="s">
        <v>74</v>
      </c>
      <c r="G10" s="60">
        <v>0.49</v>
      </c>
      <c r="H10" s="61">
        <v>48.938990157947927</v>
      </c>
      <c r="I10" s="61">
        <v>15.311400703997826</v>
      </c>
      <c r="J10" s="61">
        <v>33.627589453950101</v>
      </c>
      <c r="K10" s="61">
        <v>10.125083715376197</v>
      </c>
      <c r="L10" s="61">
        <v>31.105520244903843</v>
      </c>
      <c r="M10" s="29">
        <v>0</v>
      </c>
      <c r="N10" s="61">
        <v>13.821019032328337</v>
      </c>
      <c r="O10" s="61">
        <v>1.4903816716694889</v>
      </c>
      <c r="P10" s="61">
        <v>0</v>
      </c>
      <c r="Q10" s="61">
        <v>0</v>
      </c>
      <c r="R10" s="62">
        <v>0</v>
      </c>
      <c r="S10" s="61">
        <v>28.095049692364768</v>
      </c>
      <c r="T10" s="61">
        <v>5.5325397615853324</v>
      </c>
      <c r="U10" s="61">
        <v>0</v>
      </c>
      <c r="V10" s="61">
        <v>0</v>
      </c>
      <c r="W10" s="62">
        <v>0</v>
      </c>
      <c r="X10" s="61">
        <v>41.916068724693105</v>
      </c>
      <c r="Y10" s="61">
        <v>7.0229214332548215</v>
      </c>
      <c r="Z10" s="61">
        <v>0</v>
      </c>
      <c r="AA10" s="61">
        <v>0</v>
      </c>
      <c r="AB10" s="63">
        <v>0</v>
      </c>
    </row>
    <row r="11" spans="1:28">
      <c r="A11" s="30" t="s">
        <v>262</v>
      </c>
      <c r="B11" s="58" t="s">
        <v>612</v>
      </c>
      <c r="C11" s="59" t="s">
        <v>820</v>
      </c>
      <c r="D11" s="59" t="s">
        <v>640</v>
      </c>
      <c r="E11" s="59" t="s">
        <v>641</v>
      </c>
      <c r="F11" s="59" t="s">
        <v>263</v>
      </c>
      <c r="G11" s="60">
        <v>0.49</v>
      </c>
      <c r="H11" s="61">
        <v>257.09667125794618</v>
      </c>
      <c r="I11" s="61">
        <v>90.15152492362175</v>
      </c>
      <c r="J11" s="61">
        <v>166.94514633432442</v>
      </c>
      <c r="K11" s="61">
        <v>14.816288058962952</v>
      </c>
      <c r="L11" s="61">
        <v>154.4242603592501</v>
      </c>
      <c r="M11" s="29">
        <v>0</v>
      </c>
      <c r="N11" s="61">
        <v>79.380811269048436</v>
      </c>
      <c r="O11" s="61">
        <v>10.770713654573303</v>
      </c>
      <c r="P11" s="61">
        <v>0</v>
      </c>
      <c r="Q11" s="61">
        <v>0</v>
      </c>
      <c r="R11" s="62">
        <v>0</v>
      </c>
      <c r="S11" s="61">
        <v>139.83808824531093</v>
      </c>
      <c r="T11" s="61">
        <v>27.107058089013488</v>
      </c>
      <c r="U11" s="61">
        <v>0</v>
      </c>
      <c r="V11" s="61">
        <v>0</v>
      </c>
      <c r="W11" s="62">
        <v>0</v>
      </c>
      <c r="X11" s="61">
        <v>219.21889951435935</v>
      </c>
      <c r="Y11" s="61">
        <v>37.877771743586791</v>
      </c>
      <c r="Z11" s="61">
        <v>0</v>
      </c>
      <c r="AA11" s="61">
        <v>0</v>
      </c>
      <c r="AB11" s="63">
        <v>0</v>
      </c>
    </row>
    <row r="12" spans="1:28">
      <c r="A12" s="30" t="s">
        <v>315</v>
      </c>
      <c r="B12" s="58" t="s">
        <v>613</v>
      </c>
      <c r="C12" s="59" t="s">
        <v>821</v>
      </c>
      <c r="D12" s="59" t="s">
        <v>640</v>
      </c>
      <c r="E12" s="59" t="s">
        <v>641</v>
      </c>
      <c r="F12" s="59" t="s">
        <v>316</v>
      </c>
      <c r="G12" s="60">
        <v>0.49</v>
      </c>
      <c r="H12" s="61">
        <v>90.935851929218828</v>
      </c>
      <c r="I12" s="61">
        <v>30.428480171563873</v>
      </c>
      <c r="J12" s="61">
        <v>60.507371757654951</v>
      </c>
      <c r="K12" s="61">
        <v>34.086141552714352</v>
      </c>
      <c r="L12" s="61">
        <v>55.96931887583083</v>
      </c>
      <c r="M12" s="29">
        <v>0</v>
      </c>
      <c r="N12" s="61">
        <v>27.477406861689897</v>
      </c>
      <c r="O12" s="61">
        <v>2.9510733098739741</v>
      </c>
      <c r="P12" s="61">
        <v>0</v>
      </c>
      <c r="Q12" s="61">
        <v>0</v>
      </c>
      <c r="R12" s="62">
        <v>0</v>
      </c>
      <c r="S12" s="61">
        <v>51.592384357148674</v>
      </c>
      <c r="T12" s="61">
        <v>8.9149874005062699</v>
      </c>
      <c r="U12" s="61">
        <v>0</v>
      </c>
      <c r="V12" s="61">
        <v>0</v>
      </c>
      <c r="W12" s="62">
        <v>0</v>
      </c>
      <c r="X12" s="61">
        <v>79.069791218838574</v>
      </c>
      <c r="Y12" s="61">
        <v>11.866060710380244</v>
      </c>
      <c r="Z12" s="61">
        <v>0</v>
      </c>
      <c r="AA12" s="61">
        <v>0</v>
      </c>
      <c r="AB12" s="63">
        <v>0</v>
      </c>
    </row>
    <row r="13" spans="1:28">
      <c r="A13" s="30" t="s">
        <v>339</v>
      </c>
      <c r="B13" s="58" t="s">
        <v>614</v>
      </c>
      <c r="C13" s="59" t="s">
        <v>822</v>
      </c>
      <c r="D13" s="59" t="s">
        <v>640</v>
      </c>
      <c r="E13" s="59" t="s">
        <v>641</v>
      </c>
      <c r="F13" s="59" t="s">
        <v>340</v>
      </c>
      <c r="G13" s="60">
        <v>0.49</v>
      </c>
      <c r="H13" s="61">
        <v>87.112303528405405</v>
      </c>
      <c r="I13" s="61">
        <v>29.812426161074125</v>
      </c>
      <c r="J13" s="61">
        <v>57.299877367331284</v>
      </c>
      <c r="K13" s="61">
        <v>30.04870258483535</v>
      </c>
      <c r="L13" s="61">
        <v>53.002386564781439</v>
      </c>
      <c r="M13" s="29">
        <v>0</v>
      </c>
      <c r="N13" s="61">
        <v>27.139459849517852</v>
      </c>
      <c r="O13" s="61">
        <v>2.6729663115562703</v>
      </c>
      <c r="P13" s="61">
        <v>0</v>
      </c>
      <c r="Q13" s="61">
        <v>0</v>
      </c>
      <c r="R13" s="62">
        <v>0</v>
      </c>
      <c r="S13" s="61">
        <v>49.359859582281132</v>
      </c>
      <c r="T13" s="61">
        <v>7.9400177850501468</v>
      </c>
      <c r="U13" s="61">
        <v>0</v>
      </c>
      <c r="V13" s="61">
        <v>0</v>
      </c>
      <c r="W13" s="62">
        <v>0</v>
      </c>
      <c r="X13" s="61">
        <v>76.49931943179898</v>
      </c>
      <c r="Y13" s="61">
        <v>10.612984096606418</v>
      </c>
      <c r="Z13" s="61">
        <v>0</v>
      </c>
      <c r="AA13" s="61">
        <v>0</v>
      </c>
      <c r="AB13" s="63">
        <v>0</v>
      </c>
    </row>
    <row r="14" spans="1:28">
      <c r="A14" s="30" t="s">
        <v>349</v>
      </c>
      <c r="B14" s="58" t="s">
        <v>615</v>
      </c>
      <c r="C14" s="59" t="s">
        <v>823</v>
      </c>
      <c r="D14" s="59" t="s">
        <v>640</v>
      </c>
      <c r="E14" s="59" t="s">
        <v>641</v>
      </c>
      <c r="F14" s="59" t="s">
        <v>350</v>
      </c>
      <c r="G14" s="60">
        <v>0.49</v>
      </c>
      <c r="H14" s="61">
        <v>103.45734702919734</v>
      </c>
      <c r="I14" s="61">
        <v>35.628171553998243</v>
      </c>
      <c r="J14" s="61">
        <v>67.829175475199094</v>
      </c>
      <c r="K14" s="61">
        <v>31.848965822139</v>
      </c>
      <c r="L14" s="61">
        <v>62.741987314559168</v>
      </c>
      <c r="M14" s="29">
        <v>0</v>
      </c>
      <c r="N14" s="61">
        <v>32.279293519515726</v>
      </c>
      <c r="O14" s="61">
        <v>3.3488780344825164</v>
      </c>
      <c r="P14" s="61">
        <v>0</v>
      </c>
      <c r="Q14" s="61">
        <v>0</v>
      </c>
      <c r="R14" s="62">
        <v>0</v>
      </c>
      <c r="S14" s="61">
        <v>58.335791366644798</v>
      </c>
      <c r="T14" s="61">
        <v>9.4933841085542916</v>
      </c>
      <c r="U14" s="61">
        <v>0</v>
      </c>
      <c r="V14" s="61">
        <v>0</v>
      </c>
      <c r="W14" s="62">
        <v>0</v>
      </c>
      <c r="X14" s="61">
        <v>90.615084886160531</v>
      </c>
      <c r="Y14" s="61">
        <v>12.842262143036809</v>
      </c>
      <c r="Z14" s="61">
        <v>0</v>
      </c>
      <c r="AA14" s="61">
        <v>0</v>
      </c>
      <c r="AB14" s="63">
        <v>0</v>
      </c>
    </row>
    <row r="15" spans="1:28">
      <c r="A15" s="30" t="s">
        <v>412</v>
      </c>
      <c r="B15" s="58" t="s">
        <v>616</v>
      </c>
      <c r="C15" s="59" t="s">
        <v>824</v>
      </c>
      <c r="D15" s="59" t="s">
        <v>640</v>
      </c>
      <c r="E15" s="59" t="s">
        <v>641</v>
      </c>
      <c r="F15" s="59" t="s">
        <v>413</v>
      </c>
      <c r="G15" s="60">
        <v>0.49</v>
      </c>
      <c r="H15" s="61">
        <v>62.02349896498194</v>
      </c>
      <c r="I15" s="61">
        <v>17.276649129165751</v>
      </c>
      <c r="J15" s="61">
        <v>44.746849835816185</v>
      </c>
      <c r="K15" s="61">
        <v>5.9011026034137819</v>
      </c>
      <c r="L15" s="61">
        <v>41.390836098129974</v>
      </c>
      <c r="M15" s="29">
        <v>0</v>
      </c>
      <c r="N15" s="61">
        <v>16.155509261392204</v>
      </c>
      <c r="O15" s="61">
        <v>1.121139867773544</v>
      </c>
      <c r="P15" s="61">
        <v>0</v>
      </c>
      <c r="Q15" s="61">
        <v>0</v>
      </c>
      <c r="R15" s="62">
        <v>0</v>
      </c>
      <c r="S15" s="61">
        <v>37.79240314279496</v>
      </c>
      <c r="T15" s="61">
        <v>6.9544466930212216</v>
      </c>
      <c r="U15" s="61">
        <v>0</v>
      </c>
      <c r="V15" s="61">
        <v>0</v>
      </c>
      <c r="W15" s="62">
        <v>0</v>
      </c>
      <c r="X15" s="61">
        <v>53.947912404187164</v>
      </c>
      <c r="Y15" s="61">
        <v>8.0755865607947648</v>
      </c>
      <c r="Z15" s="61">
        <v>0</v>
      </c>
      <c r="AA15" s="61">
        <v>0</v>
      </c>
      <c r="AB15" s="63">
        <v>0</v>
      </c>
    </row>
    <row r="16" spans="1:28">
      <c r="A16" s="30" t="s">
        <v>430</v>
      </c>
      <c r="B16" s="58" t="s">
        <v>617</v>
      </c>
      <c r="C16" s="59" t="s">
        <v>825</v>
      </c>
      <c r="D16" s="59" t="s">
        <v>640</v>
      </c>
      <c r="E16" s="59" t="s">
        <v>641</v>
      </c>
      <c r="F16" s="59" t="s">
        <v>431</v>
      </c>
      <c r="G16" s="60">
        <v>0.49</v>
      </c>
      <c r="H16" s="61">
        <v>78.023972071086462</v>
      </c>
      <c r="I16" s="61">
        <v>25.44894158802779</v>
      </c>
      <c r="J16" s="61">
        <v>52.575030483058676</v>
      </c>
      <c r="K16" s="61">
        <v>27.662892150892908</v>
      </c>
      <c r="L16" s="61">
        <v>48.631903196829278</v>
      </c>
      <c r="M16" s="29">
        <v>0</v>
      </c>
      <c r="N16" s="61">
        <v>23.112917730761879</v>
      </c>
      <c r="O16" s="61">
        <v>2.336023857265912</v>
      </c>
      <c r="P16" s="61">
        <v>0</v>
      </c>
      <c r="Q16" s="61">
        <v>0</v>
      </c>
      <c r="R16" s="62">
        <v>0</v>
      </c>
      <c r="S16" s="61">
        <v>44.89903726509268</v>
      </c>
      <c r="T16" s="61">
        <v>7.6759932179660009</v>
      </c>
      <c r="U16" s="61">
        <v>0</v>
      </c>
      <c r="V16" s="61">
        <v>0</v>
      </c>
      <c r="W16" s="62">
        <v>0</v>
      </c>
      <c r="X16" s="61">
        <v>68.011954995854552</v>
      </c>
      <c r="Y16" s="61">
        <v>10.012017075231913</v>
      </c>
      <c r="Z16" s="61">
        <v>0</v>
      </c>
      <c r="AA16" s="61">
        <v>0</v>
      </c>
      <c r="AB16" s="63">
        <v>0</v>
      </c>
    </row>
    <row r="17" spans="1:28">
      <c r="A17" s="30" t="s">
        <v>452</v>
      </c>
      <c r="B17" s="58" t="s">
        <v>618</v>
      </c>
      <c r="C17" s="59" t="s">
        <v>826</v>
      </c>
      <c r="D17" s="59" t="s">
        <v>640</v>
      </c>
      <c r="E17" s="59" t="s">
        <v>641</v>
      </c>
      <c r="F17" s="59" t="s">
        <v>453</v>
      </c>
      <c r="G17" s="60">
        <v>0.49</v>
      </c>
      <c r="H17" s="61">
        <v>49.286124740397362</v>
      </c>
      <c r="I17" s="61">
        <v>15.276405365278768</v>
      </c>
      <c r="J17" s="61">
        <v>34.009719375118593</v>
      </c>
      <c r="K17" s="61">
        <v>-35.412924044810161</v>
      </c>
      <c r="L17" s="61">
        <v>31.458990421984701</v>
      </c>
      <c r="M17" s="29">
        <v>0.5</v>
      </c>
      <c r="N17" s="61">
        <v>13.962312230907507</v>
      </c>
      <c r="O17" s="61">
        <v>1.3140931343712601</v>
      </c>
      <c r="P17" s="61">
        <v>0</v>
      </c>
      <c r="Q17" s="61">
        <v>0</v>
      </c>
      <c r="R17" s="62">
        <v>0</v>
      </c>
      <c r="S17" s="61">
        <v>28.180611376599799</v>
      </c>
      <c r="T17" s="61">
        <v>5.829107998518789</v>
      </c>
      <c r="U17" s="61">
        <v>0</v>
      </c>
      <c r="V17" s="61">
        <v>0</v>
      </c>
      <c r="W17" s="62">
        <v>0</v>
      </c>
      <c r="X17" s="61">
        <v>42.142923607507306</v>
      </c>
      <c r="Y17" s="61">
        <v>7.1432011328900487</v>
      </c>
      <c r="Z17" s="61">
        <v>0</v>
      </c>
      <c r="AA17" s="61">
        <v>0</v>
      </c>
      <c r="AB17" s="63">
        <v>0</v>
      </c>
    </row>
    <row r="18" spans="1:28">
      <c r="A18" s="30" t="s">
        <v>488</v>
      </c>
      <c r="B18" s="58" t="s">
        <v>619</v>
      </c>
      <c r="C18" s="59" t="s">
        <v>827</v>
      </c>
      <c r="D18" s="59" t="s">
        <v>640</v>
      </c>
      <c r="E18" s="59" t="s">
        <v>641</v>
      </c>
      <c r="F18" s="59" t="s">
        <v>489</v>
      </c>
      <c r="G18" s="60">
        <v>0.49</v>
      </c>
      <c r="H18" s="61">
        <v>97.83166521941925</v>
      </c>
      <c r="I18" s="61">
        <v>31.906821015922255</v>
      </c>
      <c r="J18" s="61">
        <v>65.924844203497003</v>
      </c>
      <c r="K18" s="61">
        <v>30.481441466741767</v>
      </c>
      <c r="L18" s="61">
        <v>60.98048088823473</v>
      </c>
      <c r="M18" s="29">
        <v>0</v>
      </c>
      <c r="N18" s="61">
        <v>28.909917337871462</v>
      </c>
      <c r="O18" s="61">
        <v>2.9969036780507921</v>
      </c>
      <c r="P18" s="61">
        <v>0</v>
      </c>
      <c r="Q18" s="61">
        <v>0</v>
      </c>
      <c r="R18" s="62">
        <v>0</v>
      </c>
      <c r="S18" s="61">
        <v>55.823776505810507</v>
      </c>
      <c r="T18" s="61">
        <v>10.101067697686505</v>
      </c>
      <c r="U18" s="61">
        <v>0</v>
      </c>
      <c r="V18" s="61">
        <v>0</v>
      </c>
      <c r="W18" s="62">
        <v>0</v>
      </c>
      <c r="X18" s="61">
        <v>84.733693843681976</v>
      </c>
      <c r="Y18" s="61">
        <v>13.097971375737297</v>
      </c>
      <c r="Z18" s="61">
        <v>0</v>
      </c>
      <c r="AA18" s="61">
        <v>0</v>
      </c>
      <c r="AB18" s="63">
        <v>0</v>
      </c>
    </row>
    <row r="19" spans="1:28">
      <c r="A19" s="30" t="s">
        <v>178</v>
      </c>
      <c r="B19" s="58" t="s">
        <v>620</v>
      </c>
      <c r="C19" s="59" t="s">
        <v>828</v>
      </c>
      <c r="D19" s="59" t="s">
        <v>642</v>
      </c>
      <c r="E19" s="59" t="s">
        <v>643</v>
      </c>
      <c r="F19" s="59" t="s">
        <v>179</v>
      </c>
      <c r="G19" s="60">
        <v>0.49</v>
      </c>
      <c r="H19" s="61">
        <v>50.506603773887804</v>
      </c>
      <c r="I19" s="61">
        <v>16.790413717350749</v>
      </c>
      <c r="J19" s="61">
        <v>33.716190056537059</v>
      </c>
      <c r="K19" s="61">
        <v>12.057918564210066</v>
      </c>
      <c r="L19" s="61">
        <v>31.187475802296781</v>
      </c>
      <c r="M19" s="29">
        <v>0</v>
      </c>
      <c r="N19" s="61">
        <v>15.428044597850151</v>
      </c>
      <c r="O19" s="61">
        <v>1.3623691195005951</v>
      </c>
      <c r="P19" s="61">
        <v>0</v>
      </c>
      <c r="Q19" s="61">
        <v>0</v>
      </c>
      <c r="R19" s="62">
        <v>0</v>
      </c>
      <c r="S19" s="61">
        <v>29.324639460777991</v>
      </c>
      <c r="T19" s="61">
        <v>4.3915505957590693</v>
      </c>
      <c r="U19" s="61">
        <v>0</v>
      </c>
      <c r="V19" s="61">
        <v>0</v>
      </c>
      <c r="W19" s="62">
        <v>0</v>
      </c>
      <c r="X19" s="61">
        <v>44.752684058628141</v>
      </c>
      <c r="Y19" s="61">
        <v>5.7539197152596646</v>
      </c>
      <c r="Z19" s="61">
        <v>0</v>
      </c>
      <c r="AA19" s="61">
        <v>0</v>
      </c>
      <c r="AB19" s="63">
        <v>0</v>
      </c>
    </row>
    <row r="20" spans="1:28">
      <c r="A20" s="30" t="s">
        <v>232</v>
      </c>
      <c r="B20" s="58" t="s">
        <v>621</v>
      </c>
      <c r="C20" s="59" t="s">
        <v>829</v>
      </c>
      <c r="D20" s="59" t="s">
        <v>640</v>
      </c>
      <c r="E20" s="59" t="s">
        <v>643</v>
      </c>
      <c r="F20" s="59" t="s">
        <v>233</v>
      </c>
      <c r="G20" s="60">
        <v>0.49</v>
      </c>
      <c r="H20" s="61">
        <v>91.092545418697114</v>
      </c>
      <c r="I20" s="61">
        <v>32.830854701335284</v>
      </c>
      <c r="J20" s="61">
        <v>58.261690717361837</v>
      </c>
      <c r="K20" s="61">
        <v>38.630695028592399</v>
      </c>
      <c r="L20" s="61">
        <v>53.892063913559703</v>
      </c>
      <c r="M20" s="29">
        <v>0</v>
      </c>
      <c r="N20" s="61">
        <v>30.036416772386037</v>
      </c>
      <c r="O20" s="61">
        <v>2.7944379289492463</v>
      </c>
      <c r="P20" s="61">
        <v>0</v>
      </c>
      <c r="Q20" s="61">
        <v>0</v>
      </c>
      <c r="R20" s="62">
        <v>0</v>
      </c>
      <c r="S20" s="61">
        <v>51.248801749562787</v>
      </c>
      <c r="T20" s="61">
        <v>7.0128889677990562</v>
      </c>
      <c r="U20" s="61">
        <v>0</v>
      </c>
      <c r="V20" s="61">
        <v>0</v>
      </c>
      <c r="W20" s="62">
        <v>0</v>
      </c>
      <c r="X20" s="61">
        <v>81.285218521948821</v>
      </c>
      <c r="Y20" s="61">
        <v>9.807326896748302</v>
      </c>
      <c r="Z20" s="61">
        <v>0</v>
      </c>
      <c r="AA20" s="61">
        <v>0</v>
      </c>
      <c r="AB20" s="63">
        <v>0</v>
      </c>
    </row>
    <row r="21" spans="1:28">
      <c r="A21" s="30" t="s">
        <v>256</v>
      </c>
      <c r="B21" s="58" t="s">
        <v>622</v>
      </c>
      <c r="C21" s="59" t="s">
        <v>830</v>
      </c>
      <c r="D21" s="59" t="s">
        <v>640</v>
      </c>
      <c r="E21" s="59" t="s">
        <v>643</v>
      </c>
      <c r="F21" s="59" t="s">
        <v>257</v>
      </c>
      <c r="G21" s="60">
        <v>0.49</v>
      </c>
      <c r="H21" s="61">
        <v>250.60744310308388</v>
      </c>
      <c r="I21" s="61">
        <v>85.586675592392581</v>
      </c>
      <c r="J21" s="61">
        <v>165.02076751069129</v>
      </c>
      <c r="K21" s="61">
        <v>72.999607357168557</v>
      </c>
      <c r="L21" s="61">
        <v>152.64420994738944</v>
      </c>
      <c r="M21" s="29">
        <v>0</v>
      </c>
      <c r="N21" s="61">
        <v>76.302311124278944</v>
      </c>
      <c r="O21" s="61">
        <v>9.284364468113635</v>
      </c>
      <c r="P21" s="61">
        <v>0</v>
      </c>
      <c r="Q21" s="61">
        <v>0</v>
      </c>
      <c r="R21" s="62">
        <v>0</v>
      </c>
      <c r="S21" s="61">
        <v>139.5441191415953</v>
      </c>
      <c r="T21" s="61">
        <v>25.476648369095976</v>
      </c>
      <c r="U21" s="61">
        <v>0</v>
      </c>
      <c r="V21" s="61">
        <v>0</v>
      </c>
      <c r="W21" s="62">
        <v>0</v>
      </c>
      <c r="X21" s="61">
        <v>215.84643026587423</v>
      </c>
      <c r="Y21" s="61">
        <v>34.761012837209613</v>
      </c>
      <c r="Z21" s="61">
        <v>0</v>
      </c>
      <c r="AA21" s="61">
        <v>0</v>
      </c>
      <c r="AB21" s="63">
        <v>0</v>
      </c>
    </row>
    <row r="22" spans="1:28">
      <c r="A22" s="30" t="s">
        <v>357</v>
      </c>
      <c r="B22" s="58" t="s">
        <v>623</v>
      </c>
      <c r="C22" s="59" t="s">
        <v>831</v>
      </c>
      <c r="D22" s="59" t="s">
        <v>640</v>
      </c>
      <c r="E22" s="59" t="s">
        <v>643</v>
      </c>
      <c r="F22" s="59" t="s">
        <v>358</v>
      </c>
      <c r="G22" s="60">
        <v>0.49</v>
      </c>
      <c r="H22" s="61">
        <v>87.703965806940204</v>
      </c>
      <c r="I22" s="61">
        <v>27.058953940976679</v>
      </c>
      <c r="J22" s="61">
        <v>60.645011865963532</v>
      </c>
      <c r="K22" s="61">
        <v>27.869947608649671</v>
      </c>
      <c r="L22" s="61">
        <v>56.096635976016273</v>
      </c>
      <c r="M22" s="29">
        <v>0</v>
      </c>
      <c r="N22" s="61">
        <v>24.544292930938884</v>
      </c>
      <c r="O22" s="61">
        <v>2.5146610100377926</v>
      </c>
      <c r="P22" s="61">
        <v>0</v>
      </c>
      <c r="Q22" s="61">
        <v>0</v>
      </c>
      <c r="R22" s="62">
        <v>0</v>
      </c>
      <c r="S22" s="61">
        <v>51.218640702747003</v>
      </c>
      <c r="T22" s="61">
        <v>9.426371163216535</v>
      </c>
      <c r="U22" s="61">
        <v>0</v>
      </c>
      <c r="V22" s="61">
        <v>0</v>
      </c>
      <c r="W22" s="62">
        <v>0</v>
      </c>
      <c r="X22" s="61">
        <v>75.76293363368589</v>
      </c>
      <c r="Y22" s="61">
        <v>11.941032173254328</v>
      </c>
      <c r="Z22" s="61">
        <v>0</v>
      </c>
      <c r="AA22" s="61">
        <v>0</v>
      </c>
      <c r="AB22" s="63">
        <v>0</v>
      </c>
    </row>
    <row r="23" spans="1:28">
      <c r="A23" s="30" t="s">
        <v>402</v>
      </c>
      <c r="B23" s="58" t="s">
        <v>624</v>
      </c>
      <c r="C23" s="59" t="s">
        <v>832</v>
      </c>
      <c r="D23" s="59" t="s">
        <v>640</v>
      </c>
      <c r="E23" s="59" t="s">
        <v>643</v>
      </c>
      <c r="F23" s="59" t="s">
        <v>403</v>
      </c>
      <c r="G23" s="60">
        <v>0.49</v>
      </c>
      <c r="H23" s="61">
        <v>63.808770726107667</v>
      </c>
      <c r="I23" s="61">
        <v>20.64491755438199</v>
      </c>
      <c r="J23" s="61">
        <v>43.163853171725677</v>
      </c>
      <c r="K23" s="61">
        <v>21.512338805030268</v>
      </c>
      <c r="L23" s="61">
        <v>39.926564183846253</v>
      </c>
      <c r="M23" s="29">
        <v>0</v>
      </c>
      <c r="N23" s="61">
        <v>18.830176609691797</v>
      </c>
      <c r="O23" s="61">
        <v>1.8147409446901912</v>
      </c>
      <c r="P23" s="61">
        <v>0</v>
      </c>
      <c r="Q23" s="61">
        <v>0</v>
      </c>
      <c r="R23" s="62">
        <v>0</v>
      </c>
      <c r="S23" s="61">
        <v>37.224390092406942</v>
      </c>
      <c r="T23" s="61">
        <v>5.9394630793187311</v>
      </c>
      <c r="U23" s="61">
        <v>0</v>
      </c>
      <c r="V23" s="61">
        <v>0</v>
      </c>
      <c r="W23" s="62">
        <v>0</v>
      </c>
      <c r="X23" s="61">
        <v>56.054566702098739</v>
      </c>
      <c r="Y23" s="61">
        <v>7.7542040240089225</v>
      </c>
      <c r="Z23" s="61">
        <v>0</v>
      </c>
      <c r="AA23" s="61">
        <v>0</v>
      </c>
      <c r="AB23" s="63">
        <v>0</v>
      </c>
    </row>
    <row r="24" spans="1:28">
      <c r="A24" s="30" t="s">
        <v>492</v>
      </c>
      <c r="B24" s="58" t="s">
        <v>625</v>
      </c>
      <c r="C24" s="59" t="s">
        <v>833</v>
      </c>
      <c r="D24" s="59" t="s">
        <v>640</v>
      </c>
      <c r="E24" s="59" t="s">
        <v>643</v>
      </c>
      <c r="F24" s="59" t="s">
        <v>493</v>
      </c>
      <c r="G24" s="60">
        <v>0.49</v>
      </c>
      <c r="H24" s="61">
        <v>113.03906259359465</v>
      </c>
      <c r="I24" s="61">
        <v>36.966072110541553</v>
      </c>
      <c r="J24" s="61">
        <v>76.07299048305309</v>
      </c>
      <c r="K24" s="61">
        <v>45.581563217489467</v>
      </c>
      <c r="L24" s="61">
        <v>70.367516196824113</v>
      </c>
      <c r="M24" s="29">
        <v>0</v>
      </c>
      <c r="N24" s="61">
        <v>33.740731191456064</v>
      </c>
      <c r="O24" s="61">
        <v>3.225340919085486</v>
      </c>
      <c r="P24" s="61">
        <v>0</v>
      </c>
      <c r="Q24" s="61">
        <v>0</v>
      </c>
      <c r="R24" s="62">
        <v>0</v>
      </c>
      <c r="S24" s="61">
        <v>65.459730344594533</v>
      </c>
      <c r="T24" s="61">
        <v>10.613260138458543</v>
      </c>
      <c r="U24" s="61">
        <v>0</v>
      </c>
      <c r="V24" s="61">
        <v>0</v>
      </c>
      <c r="W24" s="62">
        <v>0</v>
      </c>
      <c r="X24" s="61">
        <v>99.200461536050597</v>
      </c>
      <c r="Y24" s="61">
        <v>13.838601057544029</v>
      </c>
      <c r="Z24" s="61">
        <v>0</v>
      </c>
      <c r="AA24" s="61">
        <v>0</v>
      </c>
      <c r="AB24" s="63">
        <v>0</v>
      </c>
    </row>
    <row r="25" spans="1:28">
      <c r="A25" s="30" t="s">
        <v>37</v>
      </c>
      <c r="B25" s="58" t="s">
        <v>626</v>
      </c>
      <c r="C25" s="59" t="s">
        <v>834</v>
      </c>
      <c r="D25" s="59" t="s">
        <v>640</v>
      </c>
      <c r="E25" s="59" t="s">
        <v>644</v>
      </c>
      <c r="F25" s="59" t="s">
        <v>38</v>
      </c>
      <c r="G25" s="60">
        <v>0.49</v>
      </c>
      <c r="H25" s="61">
        <v>512.27555170804135</v>
      </c>
      <c r="I25" s="61">
        <v>177.75253646480954</v>
      </c>
      <c r="J25" s="61">
        <v>334.52301524323184</v>
      </c>
      <c r="K25" s="61">
        <v>142.97595900022188</v>
      </c>
      <c r="L25" s="61">
        <v>309.43378909998944</v>
      </c>
      <c r="M25" s="29">
        <v>0</v>
      </c>
      <c r="N25" s="61">
        <v>159.45862542637568</v>
      </c>
      <c r="O25" s="61">
        <v>18.293911038433865</v>
      </c>
      <c r="P25" s="61">
        <v>0</v>
      </c>
      <c r="Q25" s="61">
        <v>0</v>
      </c>
      <c r="R25" s="62">
        <v>0</v>
      </c>
      <c r="S25" s="61">
        <v>285.29431871089713</v>
      </c>
      <c r="T25" s="61">
        <v>49.228696532334702</v>
      </c>
      <c r="U25" s="61">
        <v>0</v>
      </c>
      <c r="V25" s="61">
        <v>0</v>
      </c>
      <c r="W25" s="62">
        <v>0</v>
      </c>
      <c r="X25" s="61">
        <v>444.75294413727283</v>
      </c>
      <c r="Y25" s="61">
        <v>67.522607570768571</v>
      </c>
      <c r="Z25" s="61">
        <v>0</v>
      </c>
      <c r="AA25" s="61">
        <v>0</v>
      </c>
      <c r="AB25" s="63">
        <v>0</v>
      </c>
    </row>
    <row r="26" spans="1:28">
      <c r="A26" s="30" t="s">
        <v>101</v>
      </c>
      <c r="B26" s="58" t="s">
        <v>627</v>
      </c>
      <c r="C26" s="59" t="s">
        <v>835</v>
      </c>
      <c r="D26" s="59" t="s">
        <v>640</v>
      </c>
      <c r="E26" s="59" t="s">
        <v>644</v>
      </c>
      <c r="F26" s="59" t="s">
        <v>102</v>
      </c>
      <c r="G26" s="60">
        <v>0.49</v>
      </c>
      <c r="H26" s="61">
        <v>110.16112038478845</v>
      </c>
      <c r="I26" s="61">
        <v>34.64571026077131</v>
      </c>
      <c r="J26" s="61">
        <v>75.515410124017137</v>
      </c>
      <c r="K26" s="61">
        <v>20.885510066367271</v>
      </c>
      <c r="L26" s="61">
        <v>69.851754364715859</v>
      </c>
      <c r="M26" s="29">
        <v>0</v>
      </c>
      <c r="N26" s="61">
        <v>30.825413094419599</v>
      </c>
      <c r="O26" s="61">
        <v>3.8202971663517133</v>
      </c>
      <c r="P26" s="61">
        <v>0</v>
      </c>
      <c r="Q26" s="61">
        <v>0</v>
      </c>
      <c r="R26" s="62">
        <v>0</v>
      </c>
      <c r="S26" s="61">
        <v>63.211826322269239</v>
      </c>
      <c r="T26" s="61">
        <v>12.303583801747891</v>
      </c>
      <c r="U26" s="61">
        <v>0</v>
      </c>
      <c r="V26" s="61">
        <v>0</v>
      </c>
      <c r="W26" s="62">
        <v>0</v>
      </c>
      <c r="X26" s="61">
        <v>94.037239416688834</v>
      </c>
      <c r="Y26" s="61">
        <v>16.123880968099606</v>
      </c>
      <c r="Z26" s="61">
        <v>0</v>
      </c>
      <c r="AA26" s="61">
        <v>0</v>
      </c>
      <c r="AB26" s="63">
        <v>0</v>
      </c>
    </row>
    <row r="27" spans="1:28">
      <c r="A27" s="30" t="s">
        <v>127</v>
      </c>
      <c r="B27" s="58" t="s">
        <v>628</v>
      </c>
      <c r="C27" s="59" t="s">
        <v>836</v>
      </c>
      <c r="D27" s="59" t="s">
        <v>640</v>
      </c>
      <c r="E27" s="59" t="s">
        <v>644</v>
      </c>
      <c r="F27" s="59" t="s">
        <v>128</v>
      </c>
      <c r="G27" s="60">
        <v>0.49</v>
      </c>
      <c r="H27" s="61">
        <v>97.514740098161212</v>
      </c>
      <c r="I27" s="61">
        <v>33.193095303471146</v>
      </c>
      <c r="J27" s="61">
        <v>64.321644794690073</v>
      </c>
      <c r="K27" s="61">
        <v>21.429839563145784</v>
      </c>
      <c r="L27" s="61">
        <v>59.497521435088323</v>
      </c>
      <c r="M27" s="29">
        <v>0</v>
      </c>
      <c r="N27" s="61">
        <v>30.435090906345888</v>
      </c>
      <c r="O27" s="61">
        <v>2.7580043971252572</v>
      </c>
      <c r="P27" s="61">
        <v>0</v>
      </c>
      <c r="Q27" s="61">
        <v>0</v>
      </c>
      <c r="R27" s="62">
        <v>0</v>
      </c>
      <c r="S27" s="61">
        <v>55.727284361590591</v>
      </c>
      <c r="T27" s="61">
        <v>8.5943604330994763</v>
      </c>
      <c r="U27" s="61">
        <v>0</v>
      </c>
      <c r="V27" s="61">
        <v>0</v>
      </c>
      <c r="W27" s="62">
        <v>0</v>
      </c>
      <c r="X27" s="61">
        <v>86.162375267936483</v>
      </c>
      <c r="Y27" s="61">
        <v>11.352364830224733</v>
      </c>
      <c r="Z27" s="61">
        <v>0</v>
      </c>
      <c r="AA27" s="61">
        <v>0</v>
      </c>
      <c r="AB27" s="63">
        <v>0</v>
      </c>
    </row>
    <row r="28" spans="1:28">
      <c r="A28" s="30" t="s">
        <v>351</v>
      </c>
      <c r="B28" s="58" t="s">
        <v>629</v>
      </c>
      <c r="C28" s="59" t="s">
        <v>837</v>
      </c>
      <c r="D28" s="59" t="s">
        <v>640</v>
      </c>
      <c r="E28" s="59" t="s">
        <v>644</v>
      </c>
      <c r="F28" s="59" t="s">
        <v>352</v>
      </c>
      <c r="G28" s="60">
        <v>0.49</v>
      </c>
      <c r="H28" s="61">
        <v>148.30766287922273</v>
      </c>
      <c r="I28" s="61">
        <v>53.276376392791413</v>
      </c>
      <c r="J28" s="61">
        <v>95.031286486431313</v>
      </c>
      <c r="K28" s="61">
        <v>51.405651956703672</v>
      </c>
      <c r="L28" s="61">
        <v>87.903939999948975</v>
      </c>
      <c r="M28" s="29">
        <v>0</v>
      </c>
      <c r="N28" s="61">
        <v>48.514484614558356</v>
      </c>
      <c r="O28" s="61">
        <v>4.761891778233057</v>
      </c>
      <c r="P28" s="61">
        <v>0</v>
      </c>
      <c r="Q28" s="61">
        <v>0</v>
      </c>
      <c r="R28" s="62">
        <v>0</v>
      </c>
      <c r="S28" s="61">
        <v>82.616036514002104</v>
      </c>
      <c r="T28" s="61">
        <v>12.415249972429214</v>
      </c>
      <c r="U28" s="61">
        <v>0</v>
      </c>
      <c r="V28" s="61">
        <v>0</v>
      </c>
      <c r="W28" s="62">
        <v>0</v>
      </c>
      <c r="X28" s="61">
        <v>131.13052112856047</v>
      </c>
      <c r="Y28" s="61">
        <v>17.177141750662273</v>
      </c>
      <c r="Z28" s="61">
        <v>0</v>
      </c>
      <c r="AA28" s="61">
        <v>0</v>
      </c>
      <c r="AB28" s="63">
        <v>0</v>
      </c>
    </row>
    <row r="29" spans="1:28">
      <c r="A29" s="30" t="s">
        <v>366</v>
      </c>
      <c r="B29" s="58" t="s">
        <v>630</v>
      </c>
      <c r="C29" s="59" t="s">
        <v>838</v>
      </c>
      <c r="D29" s="59" t="s">
        <v>640</v>
      </c>
      <c r="E29" s="59" t="s">
        <v>644</v>
      </c>
      <c r="F29" s="59" t="s">
        <v>367</v>
      </c>
      <c r="G29" s="60">
        <v>0.49</v>
      </c>
      <c r="H29" s="61">
        <v>40.08717120681046</v>
      </c>
      <c r="I29" s="61">
        <v>11.871963485828976</v>
      </c>
      <c r="J29" s="61">
        <v>28.215207720981482</v>
      </c>
      <c r="K29" s="61">
        <v>-20.037903892479651</v>
      </c>
      <c r="L29" s="61">
        <v>26.099067141907874</v>
      </c>
      <c r="M29" s="29">
        <v>0.41526656931512562</v>
      </c>
      <c r="N29" s="61">
        <v>11.138913536222935</v>
      </c>
      <c r="O29" s="61">
        <v>0.73304994960604231</v>
      </c>
      <c r="P29" s="61">
        <v>0</v>
      </c>
      <c r="Q29" s="61">
        <v>0</v>
      </c>
      <c r="R29" s="62">
        <v>0</v>
      </c>
      <c r="S29" s="61">
        <v>24.024912310771853</v>
      </c>
      <c r="T29" s="61">
        <v>4.1902954102096315</v>
      </c>
      <c r="U29" s="61">
        <v>0</v>
      </c>
      <c r="V29" s="61">
        <v>0</v>
      </c>
      <c r="W29" s="62">
        <v>0</v>
      </c>
      <c r="X29" s="61">
        <v>35.16382584699479</v>
      </c>
      <c r="Y29" s="61">
        <v>4.9233453598156736</v>
      </c>
      <c r="Z29" s="61">
        <v>0</v>
      </c>
      <c r="AA29" s="61">
        <v>0</v>
      </c>
      <c r="AB29" s="63">
        <v>0</v>
      </c>
    </row>
    <row r="30" spans="1:28">
      <c r="A30" s="30" t="s">
        <v>458</v>
      </c>
      <c r="B30" s="58" t="s">
        <v>631</v>
      </c>
      <c r="C30" s="59" t="s">
        <v>839</v>
      </c>
      <c r="D30" s="59" t="s">
        <v>640</v>
      </c>
      <c r="E30" s="59" t="s">
        <v>644</v>
      </c>
      <c r="F30" s="59" t="s">
        <v>459</v>
      </c>
      <c r="G30" s="60">
        <v>0.49</v>
      </c>
      <c r="H30" s="61">
        <v>103.57426788502319</v>
      </c>
      <c r="I30" s="61">
        <v>33.756658397832965</v>
      </c>
      <c r="J30" s="61">
        <v>69.817609487190225</v>
      </c>
      <c r="K30" s="61">
        <v>35.329821800921437</v>
      </c>
      <c r="L30" s="61">
        <v>64.581288775650961</v>
      </c>
      <c r="M30" s="29">
        <v>0</v>
      </c>
      <c r="N30" s="61">
        <v>30.791642193525046</v>
      </c>
      <c r="O30" s="61">
        <v>2.9650162043079193</v>
      </c>
      <c r="P30" s="61">
        <v>0</v>
      </c>
      <c r="Q30" s="61">
        <v>0</v>
      </c>
      <c r="R30" s="62">
        <v>0</v>
      </c>
      <c r="S30" s="61">
        <v>60.192034163170462</v>
      </c>
      <c r="T30" s="61">
        <v>9.6255753240197723</v>
      </c>
      <c r="U30" s="61">
        <v>0</v>
      </c>
      <c r="V30" s="61">
        <v>0</v>
      </c>
      <c r="W30" s="62">
        <v>0</v>
      </c>
      <c r="X30" s="61">
        <v>90.983676356695511</v>
      </c>
      <c r="Y30" s="61">
        <v>12.590591528327693</v>
      </c>
      <c r="Z30" s="61">
        <v>0</v>
      </c>
      <c r="AA30" s="61">
        <v>0</v>
      </c>
      <c r="AB30" s="63">
        <v>0</v>
      </c>
    </row>
    <row r="31" spans="1:28">
      <c r="A31" s="30" t="s">
        <v>498</v>
      </c>
      <c r="B31" s="58" t="s">
        <v>632</v>
      </c>
      <c r="C31" s="59" t="s">
        <v>840</v>
      </c>
      <c r="D31" s="59" t="s">
        <v>640</v>
      </c>
      <c r="E31" s="59" t="s">
        <v>644</v>
      </c>
      <c r="F31" s="59" t="s">
        <v>499</v>
      </c>
      <c r="G31" s="60">
        <v>0.49</v>
      </c>
      <c r="H31" s="61">
        <v>112.79753978926453</v>
      </c>
      <c r="I31" s="61">
        <v>38.392214830466749</v>
      </c>
      <c r="J31" s="61">
        <v>74.405324958797792</v>
      </c>
      <c r="K31" s="61">
        <v>39.470561658523671</v>
      </c>
      <c r="L31" s="61">
        <v>68.824925586887957</v>
      </c>
      <c r="M31" s="29">
        <v>0</v>
      </c>
      <c r="N31" s="61">
        <v>35.05528060041398</v>
      </c>
      <c r="O31" s="61">
        <v>3.3369342300527656</v>
      </c>
      <c r="P31" s="61">
        <v>0</v>
      </c>
      <c r="Q31" s="61">
        <v>0</v>
      </c>
      <c r="R31" s="62">
        <v>0</v>
      </c>
      <c r="S31" s="61">
        <v>64.45674066421391</v>
      </c>
      <c r="T31" s="61">
        <v>9.9485842945838812</v>
      </c>
      <c r="U31" s="61">
        <v>0</v>
      </c>
      <c r="V31" s="61">
        <v>0</v>
      </c>
      <c r="W31" s="62">
        <v>0</v>
      </c>
      <c r="X31" s="61">
        <v>99.51202126462789</v>
      </c>
      <c r="Y31" s="61">
        <v>13.285518524636647</v>
      </c>
      <c r="Z31" s="61">
        <v>0</v>
      </c>
      <c r="AA31" s="61">
        <v>0</v>
      </c>
      <c r="AB31" s="63">
        <v>0</v>
      </c>
    </row>
    <row r="32" spans="1:28">
      <c r="A32" s="30" t="s">
        <v>32</v>
      </c>
      <c r="B32" s="58" t="s">
        <v>633</v>
      </c>
      <c r="C32" s="59" t="s">
        <v>841</v>
      </c>
      <c r="D32" s="59" t="s">
        <v>642</v>
      </c>
      <c r="E32" s="59" t="s">
        <v>645</v>
      </c>
      <c r="F32" s="59" t="s">
        <v>33</v>
      </c>
      <c r="G32" s="60">
        <v>0.49</v>
      </c>
      <c r="H32" s="61">
        <v>30.381122105937386</v>
      </c>
      <c r="I32" s="61">
        <v>8.2590277438496464</v>
      </c>
      <c r="J32" s="61">
        <v>22.12209436208774</v>
      </c>
      <c r="K32" s="61">
        <v>-8.9355244806855154</v>
      </c>
      <c r="L32" s="61">
        <v>20.462937284931161</v>
      </c>
      <c r="M32" s="29">
        <v>0.28770797394070224</v>
      </c>
      <c r="N32" s="61">
        <v>7.7162512144034432</v>
      </c>
      <c r="O32" s="61">
        <v>0.54277652944620325</v>
      </c>
      <c r="P32" s="61">
        <v>0</v>
      </c>
      <c r="Q32" s="61">
        <v>0</v>
      </c>
      <c r="R32" s="62">
        <v>0</v>
      </c>
      <c r="S32" s="61">
        <v>17.858159599140865</v>
      </c>
      <c r="T32" s="61">
        <v>4.2639347629468798</v>
      </c>
      <c r="U32" s="61">
        <v>0</v>
      </c>
      <c r="V32" s="61">
        <v>0</v>
      </c>
      <c r="W32" s="62">
        <v>0</v>
      </c>
      <c r="X32" s="61">
        <v>25.574410813544308</v>
      </c>
      <c r="Y32" s="61">
        <v>4.806711292393083</v>
      </c>
      <c r="Z32" s="61">
        <v>0</v>
      </c>
      <c r="AA32" s="61">
        <v>0</v>
      </c>
      <c r="AB32" s="63">
        <v>0</v>
      </c>
    </row>
    <row r="33" spans="1:28">
      <c r="A33" s="30" t="s">
        <v>59</v>
      </c>
      <c r="B33" s="58" t="s">
        <v>634</v>
      </c>
      <c r="C33" s="59" t="s">
        <v>842</v>
      </c>
      <c r="D33" s="59" t="s">
        <v>642</v>
      </c>
      <c r="E33" s="59" t="s">
        <v>645</v>
      </c>
      <c r="F33" s="59" t="s">
        <v>60</v>
      </c>
      <c r="G33" s="60">
        <v>0.49</v>
      </c>
      <c r="H33" s="61">
        <v>137.09684431862738</v>
      </c>
      <c r="I33" s="61">
        <v>41.843610092552559</v>
      </c>
      <c r="J33" s="61">
        <v>95.253234226074809</v>
      </c>
      <c r="K33" s="61">
        <v>-4.1339516806403216</v>
      </c>
      <c r="L33" s="61">
        <v>88.109241659119206</v>
      </c>
      <c r="M33" s="29">
        <v>4.1594414132272384E-2</v>
      </c>
      <c r="N33" s="61">
        <v>37.82539913488209</v>
      </c>
      <c r="O33" s="61">
        <v>4.018210957670461</v>
      </c>
      <c r="P33" s="61">
        <v>0</v>
      </c>
      <c r="Q33" s="61">
        <v>0</v>
      </c>
      <c r="R33" s="62">
        <v>0</v>
      </c>
      <c r="S33" s="61">
        <v>78.308700633278434</v>
      </c>
      <c r="T33" s="61">
        <v>16.944533592796382</v>
      </c>
      <c r="U33" s="61">
        <v>0</v>
      </c>
      <c r="V33" s="61">
        <v>0</v>
      </c>
      <c r="W33" s="62">
        <v>0</v>
      </c>
      <c r="X33" s="61">
        <v>116.13409976816052</v>
      </c>
      <c r="Y33" s="61">
        <v>20.962744550466844</v>
      </c>
      <c r="Z33" s="61">
        <v>0</v>
      </c>
      <c r="AA33" s="61">
        <v>0</v>
      </c>
      <c r="AB33" s="63">
        <v>0</v>
      </c>
    </row>
    <row r="34" spans="1:28">
      <c r="A34" s="30" t="s">
        <v>374</v>
      </c>
      <c r="B34" s="58" t="s">
        <v>635</v>
      </c>
      <c r="C34" s="59" t="s">
        <v>843</v>
      </c>
      <c r="D34" s="59" t="s">
        <v>642</v>
      </c>
      <c r="E34" s="59" t="s">
        <v>645</v>
      </c>
      <c r="F34" s="59" t="s">
        <v>375</v>
      </c>
      <c r="G34" s="60">
        <v>0.49</v>
      </c>
      <c r="H34" s="61">
        <v>51.030291094172526</v>
      </c>
      <c r="I34" s="61">
        <v>15.855172416257277</v>
      </c>
      <c r="J34" s="61">
        <v>35.17511867791525</v>
      </c>
      <c r="K34" s="61">
        <v>-25.395115976618158</v>
      </c>
      <c r="L34" s="61">
        <v>32.536984777071609</v>
      </c>
      <c r="M34" s="29">
        <v>0.41926725762389316</v>
      </c>
      <c r="N34" s="61">
        <v>15.307576104012728</v>
      </c>
      <c r="O34" s="61">
        <v>0.54759631224454941</v>
      </c>
      <c r="P34" s="61">
        <v>0</v>
      </c>
      <c r="Q34" s="61">
        <v>0</v>
      </c>
      <c r="R34" s="62">
        <v>0</v>
      </c>
      <c r="S34" s="61">
        <v>29.299170602421501</v>
      </c>
      <c r="T34" s="61">
        <v>5.8759480754937536</v>
      </c>
      <c r="U34" s="61">
        <v>0</v>
      </c>
      <c r="V34" s="61">
        <v>0</v>
      </c>
      <c r="W34" s="62">
        <v>0</v>
      </c>
      <c r="X34" s="61">
        <v>44.60674670643423</v>
      </c>
      <c r="Y34" s="61">
        <v>6.4235443877383034</v>
      </c>
      <c r="Z34" s="61">
        <v>0</v>
      </c>
      <c r="AA34" s="61">
        <v>0</v>
      </c>
      <c r="AB34" s="63">
        <v>0</v>
      </c>
    </row>
    <row r="35" spans="1:28" ht="15" thickBot="1">
      <c r="A35" s="64" t="s">
        <v>97</v>
      </c>
      <c r="B35" s="65" t="s">
        <v>636</v>
      </c>
      <c r="C35" s="66" t="s">
        <v>844</v>
      </c>
      <c r="D35" s="66" t="s">
        <v>646</v>
      </c>
      <c r="E35" s="66" t="s">
        <v>647</v>
      </c>
      <c r="F35" s="66" t="s">
        <v>98</v>
      </c>
      <c r="G35" s="67">
        <v>0.5</v>
      </c>
      <c r="H35" s="68">
        <v>147.69667624721259</v>
      </c>
      <c r="I35" s="68">
        <v>42.976679882567538</v>
      </c>
      <c r="J35" s="68">
        <v>104.71999636464506</v>
      </c>
      <c r="K35" s="68">
        <v>25.814363069737812</v>
      </c>
      <c r="L35" s="68">
        <v>96.865996637296675</v>
      </c>
      <c r="M35" s="31">
        <v>0</v>
      </c>
      <c r="N35" s="68">
        <v>34.800381924897373</v>
      </c>
      <c r="O35" s="68">
        <v>3.2903973405159412</v>
      </c>
      <c r="P35" s="68">
        <v>4.8859006171542223</v>
      </c>
      <c r="Q35" s="68">
        <v>0</v>
      </c>
      <c r="R35" s="69">
        <v>0</v>
      </c>
      <c r="S35" s="68">
        <v>82.618275545831423</v>
      </c>
      <c r="T35" s="68">
        <v>14.853814653665308</v>
      </c>
      <c r="U35" s="68">
        <v>7.2479061651483168</v>
      </c>
      <c r="V35" s="68">
        <v>0</v>
      </c>
      <c r="W35" s="69">
        <v>0</v>
      </c>
      <c r="X35" s="68">
        <v>117.41865747072879</v>
      </c>
      <c r="Y35" s="68">
        <v>18.144211994181248</v>
      </c>
      <c r="Z35" s="68">
        <v>12.133806782302539</v>
      </c>
      <c r="AA35" s="68">
        <v>0</v>
      </c>
      <c r="AB35" s="70">
        <v>0</v>
      </c>
    </row>
    <row r="37" spans="1:28" ht="16.5">
      <c r="A37" s="6"/>
      <c r="F37" s="115" t="s">
        <v>1216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60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5" width="8.843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1" style="32" customWidth="1"/>
    <col min="13" max="13" width="11.3046875" style="32" bestFit="1" customWidth="1"/>
    <col min="14" max="14" width="12" style="32" bestFit="1" customWidth="1"/>
    <col min="15" max="15" width="7" style="33" bestFit="1" customWidth="1"/>
    <col min="16" max="16" width="12" style="32" bestFit="1" customWidth="1"/>
    <col min="17" max="17" width="9.84375" style="32" bestFit="1" customWidth="1"/>
    <col min="18" max="18" width="10.765625" style="32" customWidth="1"/>
    <col min="19" max="20" width="8.84375" style="32" customWidth="1"/>
    <col min="21" max="21" width="12.765625" style="32" bestFit="1" customWidth="1"/>
    <col min="22" max="22" width="12" style="32" bestFit="1" customWidth="1"/>
    <col min="23" max="24" width="10.765625" style="32" customWidth="1"/>
    <col min="25" max="25" width="9.84375" style="32" bestFit="1" customWidth="1"/>
    <col min="26" max="26" width="12.765625" style="32" bestFit="1" customWidth="1"/>
    <col min="27" max="28" width="12" style="32" bestFit="1" customWidth="1"/>
    <col min="29" max="29" width="10.765625" style="32" customWidth="1"/>
    <col min="30" max="30" width="9.84375" style="32" bestFit="1" customWidth="1"/>
    <col min="31" max="16384" width="8.84375" style="4"/>
  </cols>
  <sheetData>
    <row r="1" spans="1:30">
      <c r="F1" s="6" t="s">
        <v>794</v>
      </c>
      <c r="G1" s="71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>
      <c r="F2" s="35" t="s">
        <v>531</v>
      </c>
      <c r="G2" s="71"/>
      <c r="H2" s="36"/>
      <c r="I2" s="36"/>
      <c r="J2" s="36"/>
      <c r="K2" s="36"/>
      <c r="L2" s="36"/>
      <c r="M2" s="36"/>
      <c r="N2" s="36"/>
      <c r="O2" s="37"/>
      <c r="P2" s="36"/>
      <c r="Q2" s="36"/>
      <c r="R2" s="72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8" customFormat="1" hidden="1">
      <c r="H3" s="39" t="s">
        <v>585</v>
      </c>
      <c r="I3" s="39" t="s">
        <v>543</v>
      </c>
      <c r="J3" s="39" t="s">
        <v>546</v>
      </c>
      <c r="M3" s="39" t="s">
        <v>549</v>
      </c>
      <c r="N3" s="39" t="s">
        <v>604</v>
      </c>
      <c r="O3" s="39" t="s">
        <v>552</v>
      </c>
      <c r="P3" s="39" t="s">
        <v>555</v>
      </c>
      <c r="Q3" s="39" t="s">
        <v>558</v>
      </c>
      <c r="R3" s="39" t="s">
        <v>561</v>
      </c>
      <c r="S3" s="39" t="s">
        <v>564</v>
      </c>
      <c r="T3" s="39" t="s">
        <v>567</v>
      </c>
      <c r="U3" s="39" t="s">
        <v>570</v>
      </c>
      <c r="V3" s="39" t="s">
        <v>573</v>
      </c>
      <c r="W3" s="39" t="s">
        <v>576</v>
      </c>
      <c r="X3" s="39" t="s">
        <v>579</v>
      </c>
      <c r="Y3" s="39" t="s">
        <v>582</v>
      </c>
      <c r="Z3" s="39" t="s">
        <v>588</v>
      </c>
      <c r="AA3" s="39" t="s">
        <v>591</v>
      </c>
      <c r="AB3" s="39" t="s">
        <v>594</v>
      </c>
      <c r="AC3" s="39" t="s">
        <v>600</v>
      </c>
      <c r="AD3" s="39" t="s">
        <v>597</v>
      </c>
    </row>
    <row r="4" spans="1:30" s="38" customFormat="1" ht="15" thickBot="1"/>
    <row r="5" spans="1:30">
      <c r="A5" s="50"/>
      <c r="B5" s="43"/>
      <c r="C5" s="43"/>
      <c r="D5" s="43"/>
      <c r="E5" s="43"/>
      <c r="F5" s="44"/>
      <c r="G5" s="73"/>
      <c r="H5" s="177" t="s">
        <v>518</v>
      </c>
      <c r="I5" s="177"/>
      <c r="J5" s="177"/>
      <c r="K5" s="177"/>
      <c r="L5" s="177"/>
      <c r="M5" s="177"/>
      <c r="N5" s="177"/>
      <c r="O5" s="46"/>
      <c r="P5" s="178" t="s">
        <v>0</v>
      </c>
      <c r="Q5" s="177"/>
      <c r="R5" s="177"/>
      <c r="S5" s="177"/>
      <c r="T5" s="179"/>
      <c r="U5" s="178" t="s">
        <v>1</v>
      </c>
      <c r="V5" s="177"/>
      <c r="W5" s="177"/>
      <c r="X5" s="177"/>
      <c r="Y5" s="179"/>
      <c r="Z5" s="178" t="s">
        <v>2</v>
      </c>
      <c r="AA5" s="177"/>
      <c r="AB5" s="177"/>
      <c r="AC5" s="177"/>
      <c r="AD5" s="180"/>
    </row>
    <row r="6" spans="1:30" ht="61.5" customHeight="1" thickBot="1">
      <c r="A6" s="64" t="s">
        <v>3</v>
      </c>
      <c r="B6" s="47" t="s">
        <v>4</v>
      </c>
      <c r="C6" s="47" t="s">
        <v>536</v>
      </c>
      <c r="D6" s="47" t="s">
        <v>637</v>
      </c>
      <c r="E6" s="47" t="s">
        <v>638</v>
      </c>
      <c r="F6" s="74" t="s">
        <v>5</v>
      </c>
      <c r="G6" s="148" t="s">
        <v>517</v>
      </c>
      <c r="H6" s="141" t="s">
        <v>6</v>
      </c>
      <c r="I6" s="141" t="s">
        <v>7</v>
      </c>
      <c r="J6" s="141" t="s">
        <v>8</v>
      </c>
      <c r="K6" s="141" t="s">
        <v>532</v>
      </c>
      <c r="L6" s="142" t="s">
        <v>1218</v>
      </c>
      <c r="M6" s="141" t="s">
        <v>533</v>
      </c>
      <c r="N6" s="141" t="s">
        <v>9</v>
      </c>
      <c r="O6" s="149" t="s">
        <v>10</v>
      </c>
      <c r="P6" s="150" t="s">
        <v>11</v>
      </c>
      <c r="Q6" s="145" t="s">
        <v>12</v>
      </c>
      <c r="R6" s="145" t="s">
        <v>13</v>
      </c>
      <c r="S6" s="145" t="s">
        <v>14</v>
      </c>
      <c r="T6" s="151" t="s">
        <v>15</v>
      </c>
      <c r="U6" s="150" t="s">
        <v>11</v>
      </c>
      <c r="V6" s="145" t="s">
        <v>12</v>
      </c>
      <c r="W6" s="145" t="s">
        <v>13</v>
      </c>
      <c r="X6" s="145" t="s">
        <v>14</v>
      </c>
      <c r="Y6" s="151" t="s">
        <v>15</v>
      </c>
      <c r="Z6" s="150" t="s">
        <v>11</v>
      </c>
      <c r="AA6" s="145" t="s">
        <v>12</v>
      </c>
      <c r="AB6" s="145" t="s">
        <v>13</v>
      </c>
      <c r="AC6" s="145" t="s">
        <v>14</v>
      </c>
      <c r="AD6" s="152" t="s">
        <v>15</v>
      </c>
    </row>
    <row r="7" spans="1:30">
      <c r="A7" s="30"/>
      <c r="B7" s="59"/>
      <c r="C7" s="59"/>
      <c r="D7" s="59"/>
      <c r="E7" s="59"/>
      <c r="F7" s="126"/>
      <c r="G7" s="77"/>
      <c r="H7" s="78"/>
      <c r="I7" s="78"/>
      <c r="J7" s="78"/>
      <c r="K7" s="78"/>
      <c r="L7" s="78"/>
      <c r="M7" s="78"/>
      <c r="N7" s="78"/>
      <c r="O7" s="79"/>
      <c r="P7" s="80"/>
      <c r="Q7" s="78"/>
      <c r="R7" s="78"/>
      <c r="S7" s="78"/>
      <c r="T7" s="81"/>
      <c r="U7" s="80"/>
      <c r="V7" s="78"/>
      <c r="W7" s="78"/>
      <c r="X7" s="78"/>
      <c r="Y7" s="81"/>
      <c r="Z7" s="78"/>
      <c r="AA7" s="78"/>
      <c r="AB7" s="78"/>
      <c r="AC7" s="78"/>
      <c r="AD7" s="63"/>
    </row>
    <row r="8" spans="1:30">
      <c r="A8" s="30" t="s">
        <v>18</v>
      </c>
      <c r="B8" s="58" t="s">
        <v>648</v>
      </c>
      <c r="C8" s="59" t="s">
        <v>845</v>
      </c>
      <c r="D8" s="59" t="s">
        <v>770</v>
      </c>
      <c r="E8" s="59" t="s">
        <v>771</v>
      </c>
      <c r="F8" s="82" t="s">
        <v>19</v>
      </c>
      <c r="G8" s="60">
        <v>0.4</v>
      </c>
      <c r="H8" s="61">
        <v>3.5672974820664227</v>
      </c>
      <c r="I8" s="61">
        <v>0.46765328282597007</v>
      </c>
      <c r="J8" s="61">
        <v>3.0996441992404526</v>
      </c>
      <c r="K8" s="61">
        <v>-8.9247845022403851</v>
      </c>
      <c r="L8" s="61">
        <v>-4.8595435485943028E-2</v>
      </c>
      <c r="M8" s="61">
        <v>-8.9733799377263281</v>
      </c>
      <c r="N8" s="61">
        <v>2.8671708842974186</v>
      </c>
      <c r="O8" s="29">
        <v>0.5</v>
      </c>
      <c r="P8" s="61">
        <v>0</v>
      </c>
      <c r="Q8" s="61">
        <v>0.46765328282597007</v>
      </c>
      <c r="R8" s="61">
        <v>0</v>
      </c>
      <c r="S8" s="61">
        <v>0</v>
      </c>
      <c r="T8" s="62">
        <v>0</v>
      </c>
      <c r="U8" s="61">
        <v>0</v>
      </c>
      <c r="V8" s="61">
        <v>3.0996441992404526</v>
      </c>
      <c r="W8" s="61">
        <v>0</v>
      </c>
      <c r="X8" s="61">
        <v>0</v>
      </c>
      <c r="Y8" s="62">
        <v>0</v>
      </c>
      <c r="Z8" s="61">
        <v>0</v>
      </c>
      <c r="AA8" s="61">
        <v>3.5672974820664227</v>
      </c>
      <c r="AB8" s="61">
        <v>0</v>
      </c>
      <c r="AC8" s="61">
        <v>0</v>
      </c>
      <c r="AD8" s="63">
        <v>0</v>
      </c>
    </row>
    <row r="9" spans="1:30">
      <c r="A9" s="30" t="s">
        <v>22</v>
      </c>
      <c r="B9" s="58" t="s">
        <v>649</v>
      </c>
      <c r="C9" s="59" t="s">
        <v>846</v>
      </c>
      <c r="D9" s="59" t="s">
        <v>770</v>
      </c>
      <c r="E9" s="59" t="s">
        <v>772</v>
      </c>
      <c r="F9" s="82" t="s">
        <v>23</v>
      </c>
      <c r="G9" s="60">
        <v>0.4</v>
      </c>
      <c r="H9" s="61">
        <v>2.9809311643935845</v>
      </c>
      <c r="I9" s="61">
        <v>0.21287168234466017</v>
      </c>
      <c r="J9" s="61">
        <v>2.7680594820489244</v>
      </c>
      <c r="K9" s="61">
        <v>-15.504486426259248</v>
      </c>
      <c r="L9" s="61">
        <v>0.21017298366544068</v>
      </c>
      <c r="M9" s="61">
        <v>-15.294313442593808</v>
      </c>
      <c r="N9" s="61">
        <v>2.560455020895255</v>
      </c>
      <c r="O9" s="29">
        <v>0.5</v>
      </c>
      <c r="P9" s="61">
        <v>0</v>
      </c>
      <c r="Q9" s="61">
        <v>0.21287168234466017</v>
      </c>
      <c r="R9" s="61">
        <v>0</v>
      </c>
      <c r="S9" s="61">
        <v>0</v>
      </c>
      <c r="T9" s="62">
        <v>0</v>
      </c>
      <c r="U9" s="61">
        <v>0</v>
      </c>
      <c r="V9" s="61">
        <v>2.7680594820489244</v>
      </c>
      <c r="W9" s="61">
        <v>0</v>
      </c>
      <c r="X9" s="61">
        <v>0</v>
      </c>
      <c r="Y9" s="62">
        <v>0</v>
      </c>
      <c r="Z9" s="61">
        <v>0</v>
      </c>
      <c r="AA9" s="61">
        <v>2.9809311643935845</v>
      </c>
      <c r="AB9" s="61">
        <v>0</v>
      </c>
      <c r="AC9" s="61">
        <v>0</v>
      </c>
      <c r="AD9" s="63">
        <v>0</v>
      </c>
    </row>
    <row r="10" spans="1:30">
      <c r="A10" s="30" t="s">
        <v>26</v>
      </c>
      <c r="B10" s="58" t="s">
        <v>650</v>
      </c>
      <c r="C10" s="59" t="s">
        <v>847</v>
      </c>
      <c r="D10" s="59" t="s">
        <v>770</v>
      </c>
      <c r="E10" s="59" t="s">
        <v>773</v>
      </c>
      <c r="F10" s="82" t="s">
        <v>27</v>
      </c>
      <c r="G10" s="60">
        <v>0.4</v>
      </c>
      <c r="H10" s="61">
        <v>2.2613635884601093</v>
      </c>
      <c r="I10" s="61">
        <v>0.20410003098689114</v>
      </c>
      <c r="J10" s="61">
        <v>2.0572635574732181</v>
      </c>
      <c r="K10" s="61">
        <v>-6.9212267748204033</v>
      </c>
      <c r="L10" s="61">
        <v>-3.6501419324643791E-3</v>
      </c>
      <c r="M10" s="61">
        <v>-6.9248769167528677</v>
      </c>
      <c r="N10" s="61">
        <v>1.9029687906627268</v>
      </c>
      <c r="O10" s="29">
        <v>0.5</v>
      </c>
      <c r="P10" s="61">
        <v>0</v>
      </c>
      <c r="Q10" s="61">
        <v>0.20410003098689114</v>
      </c>
      <c r="R10" s="61">
        <v>0</v>
      </c>
      <c r="S10" s="61">
        <v>0</v>
      </c>
      <c r="T10" s="62">
        <v>0</v>
      </c>
      <c r="U10" s="61">
        <v>0</v>
      </c>
      <c r="V10" s="61">
        <v>2.0572635574732181</v>
      </c>
      <c r="W10" s="61">
        <v>0</v>
      </c>
      <c r="X10" s="61">
        <v>0</v>
      </c>
      <c r="Y10" s="62">
        <v>0</v>
      </c>
      <c r="Z10" s="61">
        <v>0</v>
      </c>
      <c r="AA10" s="61">
        <v>2.2613635884601093</v>
      </c>
      <c r="AB10" s="61">
        <v>0</v>
      </c>
      <c r="AC10" s="61">
        <v>0</v>
      </c>
      <c r="AD10" s="63">
        <v>0</v>
      </c>
    </row>
    <row r="11" spans="1:30">
      <c r="A11" s="30" t="s">
        <v>28</v>
      </c>
      <c r="B11" s="58" t="s">
        <v>651</v>
      </c>
      <c r="C11" s="59" t="s">
        <v>848</v>
      </c>
      <c r="D11" s="59" t="s">
        <v>774</v>
      </c>
      <c r="E11" s="59" t="s">
        <v>775</v>
      </c>
      <c r="F11" s="82" t="s">
        <v>29</v>
      </c>
      <c r="G11" s="60">
        <v>0.3</v>
      </c>
      <c r="H11" s="61">
        <v>78.793495752442027</v>
      </c>
      <c r="I11" s="61">
        <v>23.291607532016904</v>
      </c>
      <c r="J11" s="61">
        <v>55.50188822042513</v>
      </c>
      <c r="K11" s="61">
        <v>37.358707653314582</v>
      </c>
      <c r="L11" s="61">
        <v>-0.1647800280218874</v>
      </c>
      <c r="M11" s="61">
        <v>37.193927625292694</v>
      </c>
      <c r="N11" s="61">
        <v>51.339246603893244</v>
      </c>
      <c r="O11" s="29">
        <v>0</v>
      </c>
      <c r="P11" s="61">
        <v>20.77068906897626</v>
      </c>
      <c r="Q11" s="61">
        <v>2.5209184630406405</v>
      </c>
      <c r="R11" s="61">
        <v>0</v>
      </c>
      <c r="S11" s="61">
        <v>0</v>
      </c>
      <c r="T11" s="62">
        <v>0</v>
      </c>
      <c r="U11" s="61">
        <v>46.188847682866495</v>
      </c>
      <c r="V11" s="61">
        <v>9.3130405375586367</v>
      </c>
      <c r="W11" s="61">
        <v>0</v>
      </c>
      <c r="X11" s="61">
        <v>0</v>
      </c>
      <c r="Y11" s="62">
        <v>0</v>
      </c>
      <c r="Z11" s="61">
        <v>66.959536751842762</v>
      </c>
      <c r="AA11" s="61">
        <v>11.833959000599277</v>
      </c>
      <c r="AB11" s="61">
        <v>0</v>
      </c>
      <c r="AC11" s="61">
        <v>0</v>
      </c>
      <c r="AD11" s="63">
        <v>0</v>
      </c>
    </row>
    <row r="12" spans="1:30">
      <c r="A12" s="30" t="s">
        <v>30</v>
      </c>
      <c r="B12" s="58" t="s">
        <v>652</v>
      </c>
      <c r="C12" s="59" t="s">
        <v>849</v>
      </c>
      <c r="D12" s="59" t="s">
        <v>774</v>
      </c>
      <c r="E12" s="59" t="s">
        <v>775</v>
      </c>
      <c r="F12" s="82" t="s">
        <v>31</v>
      </c>
      <c r="G12" s="60">
        <v>0.3</v>
      </c>
      <c r="H12" s="61">
        <v>71.359389440818205</v>
      </c>
      <c r="I12" s="61">
        <v>14.864778746181884</v>
      </c>
      <c r="J12" s="61">
        <v>56.494610694636322</v>
      </c>
      <c r="K12" s="61">
        <v>18.979922839078093</v>
      </c>
      <c r="L12" s="61">
        <v>6.3980150726244744E-2</v>
      </c>
      <c r="M12" s="61">
        <v>19.043902989804337</v>
      </c>
      <c r="N12" s="61">
        <v>52.257514892538602</v>
      </c>
      <c r="O12" s="29">
        <v>0</v>
      </c>
      <c r="P12" s="61">
        <v>14.743764502444163</v>
      </c>
      <c r="Q12" s="61">
        <v>0.12101424373771995</v>
      </c>
      <c r="R12" s="61">
        <v>0</v>
      </c>
      <c r="S12" s="61">
        <v>0</v>
      </c>
      <c r="T12" s="62">
        <v>0</v>
      </c>
      <c r="U12" s="61">
        <v>43.22932521204153</v>
      </c>
      <c r="V12" s="61">
        <v>13.265285482594793</v>
      </c>
      <c r="W12" s="61">
        <v>0</v>
      </c>
      <c r="X12" s="61">
        <v>0</v>
      </c>
      <c r="Y12" s="62">
        <v>0</v>
      </c>
      <c r="Z12" s="61">
        <v>57.973089714485695</v>
      </c>
      <c r="AA12" s="61">
        <v>13.386299726332513</v>
      </c>
      <c r="AB12" s="61">
        <v>0</v>
      </c>
      <c r="AC12" s="61">
        <v>0</v>
      </c>
      <c r="AD12" s="63">
        <v>0</v>
      </c>
    </row>
    <row r="13" spans="1:30">
      <c r="A13" s="30" t="s">
        <v>32</v>
      </c>
      <c r="B13" s="58" t="s">
        <v>633</v>
      </c>
      <c r="C13" s="59" t="s">
        <v>841</v>
      </c>
      <c r="D13" s="59" t="s">
        <v>642</v>
      </c>
      <c r="E13" s="59" t="s">
        <v>645</v>
      </c>
      <c r="F13" s="82" t="s">
        <v>33</v>
      </c>
      <c r="G13" s="60">
        <v>0.49</v>
      </c>
      <c r="H13" s="61">
        <v>27.170502954610509</v>
      </c>
      <c r="I13" s="61">
        <v>4.3837963155501747</v>
      </c>
      <c r="J13" s="61">
        <v>22.786706639060334</v>
      </c>
      <c r="K13" s="61">
        <v>-9.2039737140108304</v>
      </c>
      <c r="L13" s="61">
        <v>-3.1155194087169491E-2</v>
      </c>
      <c r="M13" s="61">
        <v>-9.2351289080979999</v>
      </c>
      <c r="N13" s="61">
        <v>21.07770364113081</v>
      </c>
      <c r="O13" s="29">
        <v>0.28770797394070224</v>
      </c>
      <c r="P13" s="61">
        <v>4.6657295806557686</v>
      </c>
      <c r="Q13" s="61">
        <v>-0.28193326510559397</v>
      </c>
      <c r="R13" s="61">
        <v>0</v>
      </c>
      <c r="S13" s="61">
        <v>0</v>
      </c>
      <c r="T13" s="62">
        <v>0</v>
      </c>
      <c r="U13" s="61">
        <v>18.394670831733077</v>
      </c>
      <c r="V13" s="61">
        <v>4.3920358073272574</v>
      </c>
      <c r="W13" s="61">
        <v>0</v>
      </c>
      <c r="X13" s="61">
        <v>0</v>
      </c>
      <c r="Y13" s="62">
        <v>0</v>
      </c>
      <c r="Z13" s="61">
        <v>23.060400412388844</v>
      </c>
      <c r="AA13" s="61">
        <v>4.1101025422216635</v>
      </c>
      <c r="AB13" s="61">
        <v>0</v>
      </c>
      <c r="AC13" s="61">
        <v>0</v>
      </c>
      <c r="AD13" s="63">
        <v>0</v>
      </c>
    </row>
    <row r="14" spans="1:30">
      <c r="A14" s="30" t="s">
        <v>35</v>
      </c>
      <c r="B14" s="58" t="s">
        <v>653</v>
      </c>
      <c r="C14" s="59" t="s">
        <v>850</v>
      </c>
      <c r="D14" s="59" t="s">
        <v>774</v>
      </c>
      <c r="E14" s="59" t="s">
        <v>775</v>
      </c>
      <c r="F14" s="82" t="s">
        <v>36</v>
      </c>
      <c r="G14" s="60">
        <v>0.3</v>
      </c>
      <c r="H14" s="61">
        <v>43.782905709468949</v>
      </c>
      <c r="I14" s="61">
        <v>8.5266340759280244</v>
      </c>
      <c r="J14" s="61">
        <v>35.256271633540926</v>
      </c>
      <c r="K14" s="61">
        <v>16.154419294096012</v>
      </c>
      <c r="L14" s="61">
        <v>-4.4544226426818767E-2</v>
      </c>
      <c r="M14" s="61">
        <v>16.109875067669194</v>
      </c>
      <c r="N14" s="61">
        <v>32.612051261025357</v>
      </c>
      <c r="O14" s="29">
        <v>0</v>
      </c>
      <c r="P14" s="61">
        <v>8.4051423358644701</v>
      </c>
      <c r="Q14" s="61">
        <v>0.12149174006355554</v>
      </c>
      <c r="R14" s="61">
        <v>0</v>
      </c>
      <c r="S14" s="61">
        <v>0</v>
      </c>
      <c r="T14" s="62">
        <v>0</v>
      </c>
      <c r="U14" s="61">
        <v>28.034582460733233</v>
      </c>
      <c r="V14" s="61">
        <v>7.2216891728076904</v>
      </c>
      <c r="W14" s="61">
        <v>0</v>
      </c>
      <c r="X14" s="61">
        <v>0</v>
      </c>
      <c r="Y14" s="62">
        <v>0</v>
      </c>
      <c r="Z14" s="61">
        <v>36.439724796597702</v>
      </c>
      <c r="AA14" s="61">
        <v>7.3431809128712455</v>
      </c>
      <c r="AB14" s="61">
        <v>0</v>
      </c>
      <c r="AC14" s="61">
        <v>0</v>
      </c>
      <c r="AD14" s="63">
        <v>0</v>
      </c>
    </row>
    <row r="15" spans="1:30">
      <c r="A15" s="30" t="s">
        <v>37</v>
      </c>
      <c r="B15" s="58" t="s">
        <v>626</v>
      </c>
      <c r="C15" s="59" t="s">
        <v>834</v>
      </c>
      <c r="D15" s="59" t="s">
        <v>640</v>
      </c>
      <c r="E15" s="59" t="s">
        <v>644</v>
      </c>
      <c r="F15" s="82" t="s">
        <v>38</v>
      </c>
      <c r="G15" s="60">
        <v>0.49</v>
      </c>
      <c r="H15" s="61">
        <v>488.56479292965287</v>
      </c>
      <c r="I15" s="61">
        <v>143.99173001816942</v>
      </c>
      <c r="J15" s="61">
        <v>344.57306291148342</v>
      </c>
      <c r="K15" s="61">
        <v>147.27137407748174</v>
      </c>
      <c r="L15" s="61">
        <v>0.89541222943259413</v>
      </c>
      <c r="M15" s="61">
        <v>148.16678630691433</v>
      </c>
      <c r="N15" s="61">
        <v>318.7300831931222</v>
      </c>
      <c r="O15" s="29">
        <v>0</v>
      </c>
      <c r="P15" s="61">
        <v>130.89624275309032</v>
      </c>
      <c r="Q15" s="61">
        <v>13.095487265079104</v>
      </c>
      <c r="R15" s="61">
        <v>0</v>
      </c>
      <c r="S15" s="61">
        <v>0</v>
      </c>
      <c r="T15" s="62">
        <v>0</v>
      </c>
      <c r="U15" s="61">
        <v>293.865392663585</v>
      </c>
      <c r="V15" s="61">
        <v>50.707670247898399</v>
      </c>
      <c r="W15" s="61">
        <v>0</v>
      </c>
      <c r="X15" s="61">
        <v>0</v>
      </c>
      <c r="Y15" s="62">
        <v>0</v>
      </c>
      <c r="Z15" s="61">
        <v>424.76163541667529</v>
      </c>
      <c r="AA15" s="61">
        <v>63.803157512977506</v>
      </c>
      <c r="AB15" s="61">
        <v>0</v>
      </c>
      <c r="AC15" s="61">
        <v>0</v>
      </c>
      <c r="AD15" s="63">
        <v>0</v>
      </c>
    </row>
    <row r="16" spans="1:30">
      <c r="A16" s="30" t="s">
        <v>45</v>
      </c>
      <c r="B16" s="58" t="s">
        <v>654</v>
      </c>
      <c r="C16" s="59" t="s">
        <v>851</v>
      </c>
      <c r="D16" s="59" t="s">
        <v>770</v>
      </c>
      <c r="E16" s="59" t="s">
        <v>771</v>
      </c>
      <c r="F16" s="82" t="s">
        <v>46</v>
      </c>
      <c r="G16" s="60">
        <v>0.4</v>
      </c>
      <c r="H16" s="61">
        <v>4.372881712201413</v>
      </c>
      <c r="I16" s="61">
        <v>1.557898782341375</v>
      </c>
      <c r="J16" s="61">
        <v>2.814982929860038</v>
      </c>
      <c r="K16" s="61">
        <v>-5.477469277644909</v>
      </c>
      <c r="L16" s="61">
        <v>3.6646141932481058E-2</v>
      </c>
      <c r="M16" s="61">
        <v>-5.4408231357124279</v>
      </c>
      <c r="N16" s="61">
        <v>2.6038592101205351</v>
      </c>
      <c r="O16" s="29">
        <v>0.5</v>
      </c>
      <c r="P16" s="61">
        <v>0</v>
      </c>
      <c r="Q16" s="61">
        <v>1.557898782341375</v>
      </c>
      <c r="R16" s="61">
        <v>0</v>
      </c>
      <c r="S16" s="61">
        <v>0</v>
      </c>
      <c r="T16" s="62">
        <v>0</v>
      </c>
      <c r="U16" s="61">
        <v>0</v>
      </c>
      <c r="V16" s="61">
        <v>2.814982929860038</v>
      </c>
      <c r="W16" s="61">
        <v>0</v>
      </c>
      <c r="X16" s="61">
        <v>0</v>
      </c>
      <c r="Y16" s="62">
        <v>0</v>
      </c>
      <c r="Z16" s="61">
        <v>0</v>
      </c>
      <c r="AA16" s="61">
        <v>4.372881712201413</v>
      </c>
      <c r="AB16" s="61">
        <v>0</v>
      </c>
      <c r="AC16" s="61">
        <v>0</v>
      </c>
      <c r="AD16" s="63">
        <v>0</v>
      </c>
    </row>
    <row r="17" spans="1:30">
      <c r="A17" s="30" t="s">
        <v>47</v>
      </c>
      <c r="B17" s="58" t="s">
        <v>610</v>
      </c>
      <c r="C17" s="59" t="s">
        <v>818</v>
      </c>
      <c r="D17" s="59" t="s">
        <v>640</v>
      </c>
      <c r="E17" s="59" t="s">
        <v>641</v>
      </c>
      <c r="F17" s="82" t="s">
        <v>48</v>
      </c>
      <c r="G17" s="60">
        <v>0.49</v>
      </c>
      <c r="H17" s="61">
        <v>88.88044764652328</v>
      </c>
      <c r="I17" s="61">
        <v>23.317323781879313</v>
      </c>
      <c r="J17" s="61">
        <v>65.56312386464397</v>
      </c>
      <c r="K17" s="61">
        <v>25.689002157065406</v>
      </c>
      <c r="L17" s="61">
        <v>0.24090603699416135</v>
      </c>
      <c r="M17" s="61">
        <v>25.929908194059568</v>
      </c>
      <c r="N17" s="61">
        <v>60.645889574795675</v>
      </c>
      <c r="O17" s="29">
        <v>0</v>
      </c>
      <c r="P17" s="61">
        <v>21.682842753105415</v>
      </c>
      <c r="Q17" s="61">
        <v>1.6344810287738964</v>
      </c>
      <c r="R17" s="61">
        <v>0</v>
      </c>
      <c r="S17" s="61">
        <v>0</v>
      </c>
      <c r="T17" s="62">
        <v>0</v>
      </c>
      <c r="U17" s="61">
        <v>55.759981450174443</v>
      </c>
      <c r="V17" s="61">
        <v>9.8031424144695229</v>
      </c>
      <c r="W17" s="61">
        <v>0</v>
      </c>
      <c r="X17" s="61">
        <v>0</v>
      </c>
      <c r="Y17" s="62">
        <v>0</v>
      </c>
      <c r="Z17" s="61">
        <v>77.442824203279855</v>
      </c>
      <c r="AA17" s="61">
        <v>11.437623443243419</v>
      </c>
      <c r="AB17" s="61">
        <v>0</v>
      </c>
      <c r="AC17" s="61">
        <v>0</v>
      </c>
      <c r="AD17" s="63">
        <v>0</v>
      </c>
    </row>
    <row r="18" spans="1:30">
      <c r="A18" s="30" t="s">
        <v>49</v>
      </c>
      <c r="B18" s="58" t="s">
        <v>655</v>
      </c>
      <c r="C18" s="59" t="s">
        <v>852</v>
      </c>
      <c r="D18" s="59" t="s">
        <v>770</v>
      </c>
      <c r="E18" s="59" t="s">
        <v>776</v>
      </c>
      <c r="F18" s="82" t="s">
        <v>50</v>
      </c>
      <c r="G18" s="60">
        <v>0.4</v>
      </c>
      <c r="H18" s="61">
        <v>3.2730492612437865</v>
      </c>
      <c r="I18" s="61">
        <v>0.67299033581866041</v>
      </c>
      <c r="J18" s="61">
        <v>2.6000589254251261</v>
      </c>
      <c r="K18" s="61">
        <v>-4.9449714487820247</v>
      </c>
      <c r="L18" s="61">
        <v>2.9329486788857828E-2</v>
      </c>
      <c r="M18" s="61">
        <v>-4.9156419619931668</v>
      </c>
      <c r="N18" s="61">
        <v>2.4050545060182418</v>
      </c>
      <c r="O18" s="29">
        <v>0.5</v>
      </c>
      <c r="P18" s="61">
        <v>0</v>
      </c>
      <c r="Q18" s="61">
        <v>0.67299033581866041</v>
      </c>
      <c r="R18" s="61">
        <v>0</v>
      </c>
      <c r="S18" s="61">
        <v>0</v>
      </c>
      <c r="T18" s="62">
        <v>0</v>
      </c>
      <c r="U18" s="61">
        <v>0</v>
      </c>
      <c r="V18" s="61">
        <v>2.6000589254251261</v>
      </c>
      <c r="W18" s="61">
        <v>0</v>
      </c>
      <c r="X18" s="61">
        <v>0</v>
      </c>
      <c r="Y18" s="62">
        <v>0</v>
      </c>
      <c r="Z18" s="61">
        <v>0</v>
      </c>
      <c r="AA18" s="61">
        <v>3.2730492612437865</v>
      </c>
      <c r="AB18" s="61">
        <v>0</v>
      </c>
      <c r="AC18" s="61">
        <v>0</v>
      </c>
      <c r="AD18" s="63">
        <v>0</v>
      </c>
    </row>
    <row r="19" spans="1:30">
      <c r="A19" s="30" t="s">
        <v>51</v>
      </c>
      <c r="B19" s="58" t="s">
        <v>656</v>
      </c>
      <c r="C19" s="59" t="s">
        <v>853</v>
      </c>
      <c r="D19" s="59" t="s">
        <v>642</v>
      </c>
      <c r="E19" s="59" t="s">
        <v>777</v>
      </c>
      <c r="F19" s="82" t="s">
        <v>52</v>
      </c>
      <c r="G19" s="60">
        <v>0.49</v>
      </c>
      <c r="H19" s="61">
        <v>20.635515552838157</v>
      </c>
      <c r="I19" s="61">
        <v>4.4445101289755069</v>
      </c>
      <c r="J19" s="61">
        <v>16.191005423862649</v>
      </c>
      <c r="K19" s="61">
        <v>-9.1401496682145353</v>
      </c>
      <c r="L19" s="61">
        <v>2.5833909585362136E-2</v>
      </c>
      <c r="M19" s="61">
        <v>-9.1143157586291732</v>
      </c>
      <c r="N19" s="61">
        <v>14.976680017072951</v>
      </c>
      <c r="O19" s="29">
        <v>0.3608264135335425</v>
      </c>
      <c r="P19" s="61">
        <v>5.075889361911889</v>
      </c>
      <c r="Q19" s="61">
        <v>-0.63137923293638232</v>
      </c>
      <c r="R19" s="61">
        <v>0</v>
      </c>
      <c r="S19" s="61">
        <v>0</v>
      </c>
      <c r="T19" s="62">
        <v>0</v>
      </c>
      <c r="U19" s="61">
        <v>11.920735369789137</v>
      </c>
      <c r="V19" s="61">
        <v>4.2702700540735119</v>
      </c>
      <c r="W19" s="61">
        <v>0</v>
      </c>
      <c r="X19" s="61">
        <v>0</v>
      </c>
      <c r="Y19" s="62">
        <v>0</v>
      </c>
      <c r="Z19" s="61">
        <v>16.996624731701026</v>
      </c>
      <c r="AA19" s="61">
        <v>3.6388908211371298</v>
      </c>
      <c r="AB19" s="61">
        <v>0</v>
      </c>
      <c r="AC19" s="61">
        <v>0</v>
      </c>
      <c r="AD19" s="63">
        <v>0</v>
      </c>
    </row>
    <row r="20" spans="1:30">
      <c r="A20" s="30" t="s">
        <v>53</v>
      </c>
      <c r="B20" s="58" t="s">
        <v>657</v>
      </c>
      <c r="C20" s="59" t="s">
        <v>854</v>
      </c>
      <c r="D20" s="59" t="s">
        <v>640</v>
      </c>
      <c r="E20" s="59" t="s">
        <v>778</v>
      </c>
      <c r="F20" s="82" t="s">
        <v>54</v>
      </c>
      <c r="G20" s="60">
        <v>0.49</v>
      </c>
      <c r="H20" s="61">
        <v>182.49412975425906</v>
      </c>
      <c r="I20" s="61">
        <v>48.538923691472604</v>
      </c>
      <c r="J20" s="61">
        <v>133.95520606278646</v>
      </c>
      <c r="K20" s="61">
        <v>66.622117684978548</v>
      </c>
      <c r="L20" s="61">
        <v>0.16700514874588634</v>
      </c>
      <c r="M20" s="61">
        <v>66.789122833724434</v>
      </c>
      <c r="N20" s="61">
        <v>123.90856560807748</v>
      </c>
      <c r="O20" s="29">
        <v>0</v>
      </c>
      <c r="P20" s="61">
        <v>44.605432462667125</v>
      </c>
      <c r="Q20" s="61">
        <v>3.9334912288054786</v>
      </c>
      <c r="R20" s="61">
        <v>0</v>
      </c>
      <c r="S20" s="61">
        <v>0</v>
      </c>
      <c r="T20" s="62">
        <v>0</v>
      </c>
      <c r="U20" s="61">
        <v>113.26693322260923</v>
      </c>
      <c r="V20" s="61">
        <v>20.688272840177241</v>
      </c>
      <c r="W20" s="61">
        <v>0</v>
      </c>
      <c r="X20" s="61">
        <v>0</v>
      </c>
      <c r="Y20" s="62">
        <v>0</v>
      </c>
      <c r="Z20" s="61">
        <v>157.87236568527635</v>
      </c>
      <c r="AA20" s="61">
        <v>24.621764068982721</v>
      </c>
      <c r="AB20" s="61">
        <v>0</v>
      </c>
      <c r="AC20" s="61">
        <v>0</v>
      </c>
      <c r="AD20" s="63">
        <v>0</v>
      </c>
    </row>
    <row r="21" spans="1:30">
      <c r="A21" s="30" t="s">
        <v>57</v>
      </c>
      <c r="B21" s="58" t="s">
        <v>658</v>
      </c>
      <c r="C21" s="59" t="s">
        <v>855</v>
      </c>
      <c r="D21" s="59" t="s">
        <v>774</v>
      </c>
      <c r="E21" s="59" t="s">
        <v>775</v>
      </c>
      <c r="F21" s="82" t="s">
        <v>58</v>
      </c>
      <c r="G21" s="60">
        <v>0.3</v>
      </c>
      <c r="H21" s="61">
        <v>118.66124106219192</v>
      </c>
      <c r="I21" s="61">
        <v>33.703197429240298</v>
      </c>
      <c r="J21" s="61">
        <v>84.958043632951615</v>
      </c>
      <c r="K21" s="61">
        <v>50.98668552938711</v>
      </c>
      <c r="L21" s="61">
        <v>4.8539335014346818E-2</v>
      </c>
      <c r="M21" s="61">
        <v>51.035224864401457</v>
      </c>
      <c r="N21" s="61">
        <v>78.586190360480245</v>
      </c>
      <c r="O21" s="29">
        <v>0</v>
      </c>
      <c r="P21" s="61">
        <v>28.752975896042884</v>
      </c>
      <c r="Q21" s="61">
        <v>4.9502215331974142</v>
      </c>
      <c r="R21" s="61">
        <v>0</v>
      </c>
      <c r="S21" s="61">
        <v>0</v>
      </c>
      <c r="T21" s="62">
        <v>0</v>
      </c>
      <c r="U21" s="61">
        <v>65.584125567206627</v>
      </c>
      <c r="V21" s="61">
        <v>19.373918065744981</v>
      </c>
      <c r="W21" s="61">
        <v>0</v>
      </c>
      <c r="X21" s="61">
        <v>0</v>
      </c>
      <c r="Y21" s="62">
        <v>0</v>
      </c>
      <c r="Z21" s="61">
        <v>94.33710146324951</v>
      </c>
      <c r="AA21" s="61">
        <v>24.324139598942395</v>
      </c>
      <c r="AB21" s="61">
        <v>0</v>
      </c>
      <c r="AC21" s="61">
        <v>0</v>
      </c>
      <c r="AD21" s="63">
        <v>0</v>
      </c>
    </row>
    <row r="22" spans="1:30">
      <c r="A22" s="30" t="s">
        <v>59</v>
      </c>
      <c r="B22" s="58" t="s">
        <v>634</v>
      </c>
      <c r="C22" s="59" t="s">
        <v>842</v>
      </c>
      <c r="D22" s="59" t="s">
        <v>642</v>
      </c>
      <c r="E22" s="59" t="s">
        <v>645</v>
      </c>
      <c r="F22" s="82" t="s">
        <v>60</v>
      </c>
      <c r="G22" s="60">
        <v>0.49</v>
      </c>
      <c r="H22" s="61">
        <v>127.76395921520967</v>
      </c>
      <c r="I22" s="61">
        <v>29.649039840712021</v>
      </c>
      <c r="J22" s="61">
        <v>98.114919374497646</v>
      </c>
      <c r="K22" s="61">
        <v>-4.2581476538784431</v>
      </c>
      <c r="L22" s="61">
        <v>-5.6583245874519683E-2</v>
      </c>
      <c r="M22" s="61">
        <v>-4.3147308997529628</v>
      </c>
      <c r="N22" s="61">
        <v>90.75630042141033</v>
      </c>
      <c r="O22" s="29">
        <v>4.1594414132272384E-2</v>
      </c>
      <c r="P22" s="61">
        <v>27.976658989176215</v>
      </c>
      <c r="Q22" s="61">
        <v>1.6723808515358083</v>
      </c>
      <c r="R22" s="61">
        <v>0</v>
      </c>
      <c r="S22" s="61">
        <v>0</v>
      </c>
      <c r="T22" s="62">
        <v>0</v>
      </c>
      <c r="U22" s="61">
        <v>80.661322540715972</v>
      </c>
      <c r="V22" s="61">
        <v>17.453596833781678</v>
      </c>
      <c r="W22" s="61">
        <v>0</v>
      </c>
      <c r="X22" s="61">
        <v>0</v>
      </c>
      <c r="Y22" s="62">
        <v>0</v>
      </c>
      <c r="Z22" s="61">
        <v>108.63798152989219</v>
      </c>
      <c r="AA22" s="61">
        <v>19.125977685317487</v>
      </c>
      <c r="AB22" s="61">
        <v>0</v>
      </c>
      <c r="AC22" s="61">
        <v>0</v>
      </c>
      <c r="AD22" s="63">
        <v>0</v>
      </c>
    </row>
    <row r="23" spans="1:30">
      <c r="A23" s="30" t="s">
        <v>63</v>
      </c>
      <c r="B23" s="58" t="s">
        <v>659</v>
      </c>
      <c r="C23" s="59" t="s">
        <v>856</v>
      </c>
      <c r="D23" s="59" t="s">
        <v>774</v>
      </c>
      <c r="E23" s="59" t="s">
        <v>775</v>
      </c>
      <c r="F23" s="82" t="s">
        <v>64</v>
      </c>
      <c r="G23" s="60">
        <v>0.3</v>
      </c>
      <c r="H23" s="61">
        <v>41.353465670746878</v>
      </c>
      <c r="I23" s="61">
        <v>4.3449950788987577</v>
      </c>
      <c r="J23" s="61">
        <v>37.008470591848123</v>
      </c>
      <c r="K23" s="61">
        <v>9.3407938103308457</v>
      </c>
      <c r="L23" s="61">
        <v>0.23835499823046824</v>
      </c>
      <c r="M23" s="61">
        <v>9.5791488085613139</v>
      </c>
      <c r="N23" s="61">
        <v>34.232835297459516</v>
      </c>
      <c r="O23" s="29">
        <v>0</v>
      </c>
      <c r="P23" s="61">
        <v>6.3189927724448145</v>
      </c>
      <c r="Q23" s="61">
        <v>-1.9739976935460568</v>
      </c>
      <c r="R23" s="61">
        <v>0</v>
      </c>
      <c r="S23" s="61">
        <v>0</v>
      </c>
      <c r="T23" s="62">
        <v>0</v>
      </c>
      <c r="U23" s="61">
        <v>28.075157958820679</v>
      </c>
      <c r="V23" s="61">
        <v>8.9333126330274411</v>
      </c>
      <c r="W23" s="61">
        <v>0</v>
      </c>
      <c r="X23" s="61">
        <v>0</v>
      </c>
      <c r="Y23" s="62">
        <v>0</v>
      </c>
      <c r="Z23" s="61">
        <v>34.394150731265491</v>
      </c>
      <c r="AA23" s="61">
        <v>6.9593149394813842</v>
      </c>
      <c r="AB23" s="61">
        <v>0</v>
      </c>
      <c r="AC23" s="61">
        <v>0</v>
      </c>
      <c r="AD23" s="63">
        <v>0</v>
      </c>
    </row>
    <row r="24" spans="1:30">
      <c r="A24" s="30" t="s">
        <v>73</v>
      </c>
      <c r="B24" s="58" t="s">
        <v>611</v>
      </c>
      <c r="C24" s="59" t="s">
        <v>819</v>
      </c>
      <c r="D24" s="59" t="s">
        <v>640</v>
      </c>
      <c r="E24" s="59" t="s">
        <v>641</v>
      </c>
      <c r="F24" s="82" t="s">
        <v>74</v>
      </c>
      <c r="G24" s="60">
        <v>0.49</v>
      </c>
      <c r="H24" s="61">
        <v>45.417236397422862</v>
      </c>
      <c r="I24" s="61">
        <v>10.779376015671687</v>
      </c>
      <c r="J24" s="61">
        <v>34.637860381751175</v>
      </c>
      <c r="K24" s="61">
        <v>10.429270779786641</v>
      </c>
      <c r="L24" s="61">
        <v>-2.543436720493375E-2</v>
      </c>
      <c r="M24" s="61">
        <v>10.403836412581708</v>
      </c>
      <c r="N24" s="61">
        <v>32.040020853119834</v>
      </c>
      <c r="O24" s="29">
        <v>0</v>
      </c>
      <c r="P24" s="61">
        <v>10.085600440666049</v>
      </c>
      <c r="Q24" s="61">
        <v>0.69377557500563747</v>
      </c>
      <c r="R24" s="61">
        <v>0</v>
      </c>
      <c r="S24" s="61">
        <v>0</v>
      </c>
      <c r="T24" s="62">
        <v>0</v>
      </c>
      <c r="U24" s="61">
        <v>28.939106979259844</v>
      </c>
      <c r="V24" s="61">
        <v>5.6987534024913291</v>
      </c>
      <c r="W24" s="61">
        <v>0</v>
      </c>
      <c r="X24" s="61">
        <v>0</v>
      </c>
      <c r="Y24" s="62">
        <v>0</v>
      </c>
      <c r="Z24" s="61">
        <v>39.024707419925889</v>
      </c>
      <c r="AA24" s="61">
        <v>6.3925289774969665</v>
      </c>
      <c r="AB24" s="61">
        <v>0</v>
      </c>
      <c r="AC24" s="61">
        <v>0</v>
      </c>
      <c r="AD24" s="63">
        <v>0</v>
      </c>
    </row>
    <row r="25" spans="1:30">
      <c r="A25" s="30" t="s">
        <v>75</v>
      </c>
      <c r="B25" s="58" t="s">
        <v>660</v>
      </c>
      <c r="C25" s="59" t="s">
        <v>857</v>
      </c>
      <c r="D25" s="59" t="s">
        <v>640</v>
      </c>
      <c r="E25" s="59" t="s">
        <v>778</v>
      </c>
      <c r="F25" s="82" t="s">
        <v>76</v>
      </c>
      <c r="G25" s="60">
        <v>0.49</v>
      </c>
      <c r="H25" s="61">
        <v>52.977711939511607</v>
      </c>
      <c r="I25" s="61">
        <v>12.357085894140003</v>
      </c>
      <c r="J25" s="61">
        <v>40.620626045371608</v>
      </c>
      <c r="K25" s="61">
        <v>13.064917211385643</v>
      </c>
      <c r="L25" s="61">
        <v>-0.17537946221548495</v>
      </c>
      <c r="M25" s="61">
        <v>12.889537749170158</v>
      </c>
      <c r="N25" s="61">
        <v>37.574079091968741</v>
      </c>
      <c r="O25" s="29">
        <v>0</v>
      </c>
      <c r="P25" s="61">
        <v>11.520612536332965</v>
      </c>
      <c r="Q25" s="61">
        <v>0.83647335780703835</v>
      </c>
      <c r="R25" s="61">
        <v>0</v>
      </c>
      <c r="S25" s="61">
        <v>0</v>
      </c>
      <c r="T25" s="62">
        <v>0</v>
      </c>
      <c r="U25" s="61">
        <v>34.088438831510757</v>
      </c>
      <c r="V25" s="61">
        <v>6.5321872138608432</v>
      </c>
      <c r="W25" s="61">
        <v>0</v>
      </c>
      <c r="X25" s="61">
        <v>0</v>
      </c>
      <c r="Y25" s="62">
        <v>0</v>
      </c>
      <c r="Z25" s="61">
        <v>45.609051367843719</v>
      </c>
      <c r="AA25" s="61">
        <v>7.3686605716678812</v>
      </c>
      <c r="AB25" s="61">
        <v>0</v>
      </c>
      <c r="AC25" s="61">
        <v>0</v>
      </c>
      <c r="AD25" s="63">
        <v>0</v>
      </c>
    </row>
    <row r="26" spans="1:30">
      <c r="A26" s="30" t="s">
        <v>77</v>
      </c>
      <c r="B26" s="58" t="s">
        <v>661</v>
      </c>
      <c r="C26" s="59" t="s">
        <v>858</v>
      </c>
      <c r="D26" s="59" t="s">
        <v>779</v>
      </c>
      <c r="E26" s="59" t="s">
        <v>775</v>
      </c>
      <c r="F26" s="82" t="s">
        <v>78</v>
      </c>
      <c r="G26" s="60">
        <v>0.3</v>
      </c>
      <c r="H26" s="61">
        <v>119.87728096416396</v>
      </c>
      <c r="I26" s="61">
        <v>31.874147656992101</v>
      </c>
      <c r="J26" s="61">
        <v>88.003133307171851</v>
      </c>
      <c r="K26" s="61">
        <v>-94.657977368415871</v>
      </c>
      <c r="L26" s="61">
        <v>1.90904859154017</v>
      </c>
      <c r="M26" s="61">
        <v>-92.748928776875701</v>
      </c>
      <c r="N26" s="61">
        <v>81.40289830913396</v>
      </c>
      <c r="O26" s="29">
        <v>0.5</v>
      </c>
      <c r="P26" s="61">
        <v>25.002952630941511</v>
      </c>
      <c r="Q26" s="61">
        <v>6.8711950260505903</v>
      </c>
      <c r="R26" s="61">
        <v>0</v>
      </c>
      <c r="S26" s="61">
        <v>0</v>
      </c>
      <c r="T26" s="62">
        <v>0</v>
      </c>
      <c r="U26" s="61">
        <v>60.186839943932817</v>
      </c>
      <c r="V26" s="61">
        <v>27.816293363239037</v>
      </c>
      <c r="W26" s="61">
        <v>0</v>
      </c>
      <c r="X26" s="61">
        <v>0</v>
      </c>
      <c r="Y26" s="62">
        <v>0</v>
      </c>
      <c r="Z26" s="61">
        <v>85.189792574874332</v>
      </c>
      <c r="AA26" s="61">
        <v>34.687488389289626</v>
      </c>
      <c r="AB26" s="61">
        <v>0</v>
      </c>
      <c r="AC26" s="61">
        <v>0</v>
      </c>
      <c r="AD26" s="63">
        <v>0</v>
      </c>
    </row>
    <row r="27" spans="1:30">
      <c r="A27" s="30" t="s">
        <v>81</v>
      </c>
      <c r="B27" s="58" t="s">
        <v>662</v>
      </c>
      <c r="C27" s="59" t="s">
        <v>859</v>
      </c>
      <c r="D27" s="59" t="s">
        <v>770</v>
      </c>
      <c r="E27" s="59" t="s">
        <v>772</v>
      </c>
      <c r="F27" s="82" t="s">
        <v>82</v>
      </c>
      <c r="G27" s="60">
        <v>0.4</v>
      </c>
      <c r="H27" s="61">
        <v>4.8890541821823721</v>
      </c>
      <c r="I27" s="61">
        <v>0.3801814727302566</v>
      </c>
      <c r="J27" s="61">
        <v>4.5088727094521159</v>
      </c>
      <c r="K27" s="61">
        <v>-15.924099091795807</v>
      </c>
      <c r="L27" s="61">
        <v>0.22863409793064982</v>
      </c>
      <c r="M27" s="61">
        <v>-15.695464993865157</v>
      </c>
      <c r="N27" s="61">
        <v>4.1707072562432073</v>
      </c>
      <c r="O27" s="29">
        <v>0.5</v>
      </c>
      <c r="P27" s="61">
        <v>0</v>
      </c>
      <c r="Q27" s="61">
        <v>0.3801814727302566</v>
      </c>
      <c r="R27" s="61">
        <v>0</v>
      </c>
      <c r="S27" s="61">
        <v>0</v>
      </c>
      <c r="T27" s="62">
        <v>0</v>
      </c>
      <c r="U27" s="61">
        <v>0</v>
      </c>
      <c r="V27" s="61">
        <v>4.5088727094521159</v>
      </c>
      <c r="W27" s="61">
        <v>0</v>
      </c>
      <c r="X27" s="61">
        <v>0</v>
      </c>
      <c r="Y27" s="62">
        <v>0</v>
      </c>
      <c r="Z27" s="61">
        <v>0</v>
      </c>
      <c r="AA27" s="61">
        <v>4.8890541821823721</v>
      </c>
      <c r="AB27" s="61">
        <v>0</v>
      </c>
      <c r="AC27" s="61">
        <v>0</v>
      </c>
      <c r="AD27" s="63">
        <v>0</v>
      </c>
    </row>
    <row r="28" spans="1:30">
      <c r="A28" s="30" t="s">
        <v>85</v>
      </c>
      <c r="B28" s="58" t="s">
        <v>663</v>
      </c>
      <c r="C28" s="59" t="s">
        <v>860</v>
      </c>
      <c r="D28" s="59" t="s">
        <v>770</v>
      </c>
      <c r="E28" s="59" t="s">
        <v>780</v>
      </c>
      <c r="F28" s="82" t="s">
        <v>86</v>
      </c>
      <c r="G28" s="60">
        <v>0.4</v>
      </c>
      <c r="H28" s="61">
        <v>2.8355509264119658</v>
      </c>
      <c r="I28" s="61">
        <v>0.10229877491269819</v>
      </c>
      <c r="J28" s="61">
        <v>2.7332521514992676</v>
      </c>
      <c r="K28" s="61">
        <v>-18.512125741167971</v>
      </c>
      <c r="L28" s="61">
        <v>-0.15383378584894203</v>
      </c>
      <c r="M28" s="61">
        <v>-18.665959527016913</v>
      </c>
      <c r="N28" s="61">
        <v>2.5282582401368225</v>
      </c>
      <c r="O28" s="29">
        <v>0.5</v>
      </c>
      <c r="P28" s="61">
        <v>0</v>
      </c>
      <c r="Q28" s="61">
        <v>0.10229877491269819</v>
      </c>
      <c r="R28" s="61">
        <v>0</v>
      </c>
      <c r="S28" s="61">
        <v>0</v>
      </c>
      <c r="T28" s="62">
        <v>0</v>
      </c>
      <c r="U28" s="61">
        <v>0</v>
      </c>
      <c r="V28" s="61">
        <v>2.7332521514992676</v>
      </c>
      <c r="W28" s="61">
        <v>0</v>
      </c>
      <c r="X28" s="61">
        <v>0</v>
      </c>
      <c r="Y28" s="62">
        <v>0</v>
      </c>
      <c r="Z28" s="61">
        <v>0</v>
      </c>
      <c r="AA28" s="61">
        <v>2.8355509264119658</v>
      </c>
      <c r="AB28" s="61">
        <v>0</v>
      </c>
      <c r="AC28" s="61">
        <v>0</v>
      </c>
      <c r="AD28" s="63">
        <v>0</v>
      </c>
    </row>
    <row r="29" spans="1:30">
      <c r="A29" s="30" t="s">
        <v>87</v>
      </c>
      <c r="B29" s="58" t="s">
        <v>664</v>
      </c>
      <c r="C29" s="59" t="s">
        <v>861</v>
      </c>
      <c r="D29" s="59" t="s">
        <v>770</v>
      </c>
      <c r="E29" s="59" t="s">
        <v>771</v>
      </c>
      <c r="F29" s="82" t="s">
        <v>88</v>
      </c>
      <c r="G29" s="60">
        <v>0.4</v>
      </c>
      <c r="H29" s="61">
        <v>4.1042627444937176</v>
      </c>
      <c r="I29" s="61">
        <v>0.85919291021680455</v>
      </c>
      <c r="J29" s="61">
        <v>3.2450698342769133</v>
      </c>
      <c r="K29" s="61">
        <v>-11.02913433948083</v>
      </c>
      <c r="L29" s="61">
        <v>0.18009179480287862</v>
      </c>
      <c r="M29" s="61">
        <v>-10.849042544677951</v>
      </c>
      <c r="N29" s="61">
        <v>3.0016895967061448</v>
      </c>
      <c r="O29" s="29">
        <v>0.5</v>
      </c>
      <c r="P29" s="61">
        <v>0</v>
      </c>
      <c r="Q29" s="61">
        <v>0.85919291021680455</v>
      </c>
      <c r="R29" s="61">
        <v>0</v>
      </c>
      <c r="S29" s="61">
        <v>0</v>
      </c>
      <c r="T29" s="62">
        <v>0</v>
      </c>
      <c r="U29" s="61">
        <v>0</v>
      </c>
      <c r="V29" s="61">
        <v>3.2450698342769133</v>
      </c>
      <c r="W29" s="61">
        <v>0</v>
      </c>
      <c r="X29" s="61">
        <v>0</v>
      </c>
      <c r="Y29" s="62">
        <v>0</v>
      </c>
      <c r="Z29" s="61">
        <v>0</v>
      </c>
      <c r="AA29" s="61">
        <v>4.1042627444937176</v>
      </c>
      <c r="AB29" s="61">
        <v>0</v>
      </c>
      <c r="AC29" s="61">
        <v>0</v>
      </c>
      <c r="AD29" s="63">
        <v>0</v>
      </c>
    </row>
    <row r="30" spans="1:30">
      <c r="A30" s="30" t="s">
        <v>93</v>
      </c>
      <c r="B30" s="58" t="s">
        <v>665</v>
      </c>
      <c r="C30" s="59" t="s">
        <v>862</v>
      </c>
      <c r="D30" s="59" t="s">
        <v>779</v>
      </c>
      <c r="E30" s="59" t="s">
        <v>775</v>
      </c>
      <c r="F30" s="82" t="s">
        <v>94</v>
      </c>
      <c r="G30" s="60">
        <v>0.3</v>
      </c>
      <c r="H30" s="61">
        <v>23.580464646105014</v>
      </c>
      <c r="I30" s="61">
        <v>7.5415139075211091</v>
      </c>
      <c r="J30" s="61">
        <v>16.038950738583903</v>
      </c>
      <c r="K30" s="61">
        <v>-264.26340874507673</v>
      </c>
      <c r="L30" s="61">
        <v>2.9279463271700479</v>
      </c>
      <c r="M30" s="61">
        <v>-261.33546241790668</v>
      </c>
      <c r="N30" s="61">
        <v>14.836029433190111</v>
      </c>
      <c r="O30" s="29">
        <v>0.5</v>
      </c>
      <c r="P30" s="61">
        <v>4.5894381452540269</v>
      </c>
      <c r="Q30" s="61">
        <v>2.8203285636395399</v>
      </c>
      <c r="R30" s="61">
        <v>0</v>
      </c>
      <c r="S30" s="61">
        <v>0</v>
      </c>
      <c r="T30" s="62">
        <v>0.13174719862754225</v>
      </c>
      <c r="U30" s="61">
        <v>8.9308449474729166</v>
      </c>
      <c r="V30" s="61">
        <v>7.0761114175109032</v>
      </c>
      <c r="W30" s="61">
        <v>0</v>
      </c>
      <c r="X30" s="61">
        <v>0</v>
      </c>
      <c r="Y30" s="62">
        <v>3.1994373600083323E-2</v>
      </c>
      <c r="Z30" s="61">
        <v>13.520283092726944</v>
      </c>
      <c r="AA30" s="61">
        <v>9.8964399811504435</v>
      </c>
      <c r="AB30" s="61">
        <v>0</v>
      </c>
      <c r="AC30" s="61">
        <v>0</v>
      </c>
      <c r="AD30" s="63">
        <v>0.16374157222762559</v>
      </c>
    </row>
    <row r="31" spans="1:30">
      <c r="A31" s="30" t="s">
        <v>97</v>
      </c>
      <c r="B31" s="58" t="s">
        <v>636</v>
      </c>
      <c r="C31" s="59" t="s">
        <v>844</v>
      </c>
      <c r="D31" s="59" t="s">
        <v>646</v>
      </c>
      <c r="E31" s="59" t="s">
        <v>647</v>
      </c>
      <c r="F31" s="82" t="s">
        <v>98</v>
      </c>
      <c r="G31" s="60">
        <v>0.5</v>
      </c>
      <c r="H31" s="61">
        <v>136.49249664816583</v>
      </c>
      <c r="I31" s="61">
        <v>28.626405972136602</v>
      </c>
      <c r="J31" s="61">
        <v>107.86609067602923</v>
      </c>
      <c r="K31" s="61">
        <v>26.589901874408042</v>
      </c>
      <c r="L31" s="61">
        <v>0.24413751559182728</v>
      </c>
      <c r="M31" s="61">
        <v>26.834039389999869</v>
      </c>
      <c r="N31" s="61">
        <v>99.776133875327048</v>
      </c>
      <c r="O31" s="29">
        <v>0</v>
      </c>
      <c r="P31" s="61">
        <v>23.392570138230116</v>
      </c>
      <c r="Q31" s="61">
        <v>1.1089045838160589</v>
      </c>
      <c r="R31" s="61">
        <v>4.1249312500904276</v>
      </c>
      <c r="S31" s="61">
        <v>0</v>
      </c>
      <c r="T31" s="62">
        <v>0</v>
      </c>
      <c r="U31" s="61">
        <v>85.100369660942235</v>
      </c>
      <c r="V31" s="61">
        <v>15.300066596050103</v>
      </c>
      <c r="W31" s="61">
        <v>7.4656544190368921</v>
      </c>
      <c r="X31" s="61">
        <v>0</v>
      </c>
      <c r="Y31" s="62">
        <v>0</v>
      </c>
      <c r="Z31" s="61">
        <v>108.49293979917235</v>
      </c>
      <c r="AA31" s="61">
        <v>16.40897117986616</v>
      </c>
      <c r="AB31" s="61">
        <v>11.59058566912732</v>
      </c>
      <c r="AC31" s="61">
        <v>0</v>
      </c>
      <c r="AD31" s="63">
        <v>0</v>
      </c>
    </row>
    <row r="32" spans="1:30">
      <c r="A32" s="30" t="s">
        <v>99</v>
      </c>
      <c r="B32" s="58" t="s">
        <v>666</v>
      </c>
      <c r="C32" s="59" t="s">
        <v>863</v>
      </c>
      <c r="D32" s="59" t="s">
        <v>770</v>
      </c>
      <c r="E32" s="59" t="s">
        <v>780</v>
      </c>
      <c r="F32" s="82" t="s">
        <v>100</v>
      </c>
      <c r="G32" s="60">
        <v>0.4</v>
      </c>
      <c r="H32" s="61">
        <v>1.9075210811748284</v>
      </c>
      <c r="I32" s="61">
        <v>0.10072426822221558</v>
      </c>
      <c r="J32" s="61">
        <v>1.8067968129526129</v>
      </c>
      <c r="K32" s="61">
        <v>-11.047963189598256</v>
      </c>
      <c r="L32" s="61">
        <v>-4.2368028572425942E-3</v>
      </c>
      <c r="M32" s="61">
        <v>-11.052199992455499</v>
      </c>
      <c r="N32" s="61">
        <v>1.6712870519811669</v>
      </c>
      <c r="O32" s="29">
        <v>0.5</v>
      </c>
      <c r="P32" s="61">
        <v>0</v>
      </c>
      <c r="Q32" s="61">
        <v>0.10072426822221558</v>
      </c>
      <c r="R32" s="61">
        <v>0</v>
      </c>
      <c r="S32" s="61">
        <v>0</v>
      </c>
      <c r="T32" s="62">
        <v>0</v>
      </c>
      <c r="U32" s="61">
        <v>0</v>
      </c>
      <c r="V32" s="61">
        <v>1.8067968129526129</v>
      </c>
      <c r="W32" s="61">
        <v>0</v>
      </c>
      <c r="X32" s="61">
        <v>0</v>
      </c>
      <c r="Y32" s="62">
        <v>0</v>
      </c>
      <c r="Z32" s="61">
        <v>0</v>
      </c>
      <c r="AA32" s="61">
        <v>1.9075210811748284</v>
      </c>
      <c r="AB32" s="61">
        <v>0</v>
      </c>
      <c r="AC32" s="61">
        <v>0</v>
      </c>
      <c r="AD32" s="63">
        <v>0</v>
      </c>
    </row>
    <row r="33" spans="1:30">
      <c r="A33" s="30" t="s">
        <v>101</v>
      </c>
      <c r="B33" s="58" t="s">
        <v>627</v>
      </c>
      <c r="C33" s="59" t="s">
        <v>835</v>
      </c>
      <c r="D33" s="59" t="s">
        <v>640</v>
      </c>
      <c r="E33" s="59" t="s">
        <v>644</v>
      </c>
      <c r="F33" s="82" t="s">
        <v>102</v>
      </c>
      <c r="G33" s="60">
        <v>0.49</v>
      </c>
      <c r="H33" s="61">
        <v>103.71235399638799</v>
      </c>
      <c r="I33" s="61">
        <v>25.928240563924007</v>
      </c>
      <c r="J33" s="61">
        <v>77.784113432463982</v>
      </c>
      <c r="K33" s="61">
        <v>21.512971742180881</v>
      </c>
      <c r="L33" s="61">
        <v>0.25902515953207939</v>
      </c>
      <c r="M33" s="61">
        <v>21.77199690171296</v>
      </c>
      <c r="N33" s="61">
        <v>71.950304925029187</v>
      </c>
      <c r="O33" s="29">
        <v>0</v>
      </c>
      <c r="P33" s="61">
        <v>23.598214096144527</v>
      </c>
      <c r="Q33" s="61">
        <v>2.3300264677794797</v>
      </c>
      <c r="R33" s="61">
        <v>0</v>
      </c>
      <c r="S33" s="61">
        <v>0</v>
      </c>
      <c r="T33" s="62">
        <v>0</v>
      </c>
      <c r="U33" s="61">
        <v>65.110894065856726</v>
      </c>
      <c r="V33" s="61">
        <v>12.673219366607267</v>
      </c>
      <c r="W33" s="61">
        <v>0</v>
      </c>
      <c r="X33" s="61">
        <v>0</v>
      </c>
      <c r="Y33" s="62">
        <v>0</v>
      </c>
      <c r="Z33" s="61">
        <v>88.709108162001257</v>
      </c>
      <c r="AA33" s="61">
        <v>15.003245834386746</v>
      </c>
      <c r="AB33" s="61">
        <v>0</v>
      </c>
      <c r="AC33" s="61">
        <v>0</v>
      </c>
      <c r="AD33" s="63">
        <v>0</v>
      </c>
    </row>
    <row r="34" spans="1:30">
      <c r="A34" s="30" t="s">
        <v>107</v>
      </c>
      <c r="B34" s="58" t="s">
        <v>667</v>
      </c>
      <c r="C34" s="59" t="s">
        <v>864</v>
      </c>
      <c r="D34" s="59" t="s">
        <v>774</v>
      </c>
      <c r="E34" s="59" t="s">
        <v>775</v>
      </c>
      <c r="F34" s="82" t="s">
        <v>108</v>
      </c>
      <c r="G34" s="60">
        <v>0.3</v>
      </c>
      <c r="H34" s="61">
        <v>94.526056407480979</v>
      </c>
      <c r="I34" s="61">
        <v>23.301142221111935</v>
      </c>
      <c r="J34" s="61">
        <v>71.224914186369048</v>
      </c>
      <c r="K34" s="61">
        <v>32.890535363988249</v>
      </c>
      <c r="L34" s="61">
        <v>-2.5211516467670947E-2</v>
      </c>
      <c r="M34" s="61">
        <v>32.865323847520578</v>
      </c>
      <c r="N34" s="61">
        <v>65.883045622391379</v>
      </c>
      <c r="O34" s="29">
        <v>0</v>
      </c>
      <c r="P34" s="61">
        <v>21.816548918396144</v>
      </c>
      <c r="Q34" s="61">
        <v>1.4845933027157896</v>
      </c>
      <c r="R34" s="61">
        <v>0</v>
      </c>
      <c r="S34" s="61">
        <v>0</v>
      </c>
      <c r="T34" s="62">
        <v>0</v>
      </c>
      <c r="U34" s="61">
        <v>56.899089475367454</v>
      </c>
      <c r="V34" s="61">
        <v>14.325824711001593</v>
      </c>
      <c r="W34" s="61">
        <v>0</v>
      </c>
      <c r="X34" s="61">
        <v>0</v>
      </c>
      <c r="Y34" s="62">
        <v>0</v>
      </c>
      <c r="Z34" s="61">
        <v>78.715638393763598</v>
      </c>
      <c r="AA34" s="61">
        <v>15.810418013717381</v>
      </c>
      <c r="AB34" s="61">
        <v>0</v>
      </c>
      <c r="AC34" s="61">
        <v>0</v>
      </c>
      <c r="AD34" s="63">
        <v>0</v>
      </c>
    </row>
    <row r="35" spans="1:30">
      <c r="A35" s="30" t="s">
        <v>111</v>
      </c>
      <c r="B35" s="58" t="s">
        <v>668</v>
      </c>
      <c r="C35" s="59" t="s">
        <v>865</v>
      </c>
      <c r="D35" s="59" t="s">
        <v>770</v>
      </c>
      <c r="E35" s="59" t="s">
        <v>772</v>
      </c>
      <c r="F35" s="82" t="s">
        <v>112</v>
      </c>
      <c r="G35" s="60">
        <v>0.4</v>
      </c>
      <c r="H35" s="61">
        <v>2.9273254420206882</v>
      </c>
      <c r="I35" s="61">
        <v>0.31482931049971469</v>
      </c>
      <c r="J35" s="61">
        <v>2.6124961315209734</v>
      </c>
      <c r="K35" s="61">
        <v>-28.602722865286047</v>
      </c>
      <c r="L35" s="61">
        <v>0.18296377946493436</v>
      </c>
      <c r="M35" s="61">
        <v>-28.419759085821113</v>
      </c>
      <c r="N35" s="61">
        <v>2.4165589216569003</v>
      </c>
      <c r="O35" s="29">
        <v>0.5</v>
      </c>
      <c r="P35" s="61">
        <v>0</v>
      </c>
      <c r="Q35" s="61">
        <v>0.31482931049971469</v>
      </c>
      <c r="R35" s="61">
        <v>0</v>
      </c>
      <c r="S35" s="61">
        <v>0</v>
      </c>
      <c r="T35" s="62">
        <v>0</v>
      </c>
      <c r="U35" s="61">
        <v>0</v>
      </c>
      <c r="V35" s="61">
        <v>2.6124961315209734</v>
      </c>
      <c r="W35" s="61">
        <v>0</v>
      </c>
      <c r="X35" s="61">
        <v>0</v>
      </c>
      <c r="Y35" s="62">
        <v>0</v>
      </c>
      <c r="Z35" s="61">
        <v>0</v>
      </c>
      <c r="AA35" s="61">
        <v>2.9273254420206882</v>
      </c>
      <c r="AB35" s="61">
        <v>0</v>
      </c>
      <c r="AC35" s="61">
        <v>0</v>
      </c>
      <c r="AD35" s="63">
        <v>0</v>
      </c>
    </row>
    <row r="36" spans="1:30">
      <c r="A36" s="30" t="s">
        <v>115</v>
      </c>
      <c r="B36" s="58" t="s">
        <v>669</v>
      </c>
      <c r="C36" s="59" t="s">
        <v>866</v>
      </c>
      <c r="D36" s="59" t="s">
        <v>642</v>
      </c>
      <c r="E36" s="59" t="s">
        <v>771</v>
      </c>
      <c r="F36" s="82" t="s">
        <v>116</v>
      </c>
      <c r="G36" s="60">
        <v>0.49</v>
      </c>
      <c r="H36" s="61">
        <v>74.420322956436706</v>
      </c>
      <c r="I36" s="61">
        <v>18.897620842428797</v>
      </c>
      <c r="J36" s="61">
        <v>55.522702114007906</v>
      </c>
      <c r="K36" s="61">
        <v>15.92210849928232</v>
      </c>
      <c r="L36" s="61">
        <v>0.16669746623355408</v>
      </c>
      <c r="M36" s="61">
        <v>16.088805965515874</v>
      </c>
      <c r="N36" s="61">
        <v>51.358499455457313</v>
      </c>
      <c r="O36" s="29">
        <v>0</v>
      </c>
      <c r="P36" s="61">
        <v>17.5051602864907</v>
      </c>
      <c r="Q36" s="61">
        <v>1.3924605559380949</v>
      </c>
      <c r="R36" s="61">
        <v>0</v>
      </c>
      <c r="S36" s="61">
        <v>0</v>
      </c>
      <c r="T36" s="62">
        <v>0</v>
      </c>
      <c r="U36" s="61">
        <v>46.659464414536686</v>
      </c>
      <c r="V36" s="61">
        <v>8.8632376994712203</v>
      </c>
      <c r="W36" s="61">
        <v>0</v>
      </c>
      <c r="X36" s="61">
        <v>0</v>
      </c>
      <c r="Y36" s="62">
        <v>0</v>
      </c>
      <c r="Z36" s="61">
        <v>64.164624701027378</v>
      </c>
      <c r="AA36" s="61">
        <v>10.255698255409316</v>
      </c>
      <c r="AB36" s="61">
        <v>0</v>
      </c>
      <c r="AC36" s="61">
        <v>0</v>
      </c>
      <c r="AD36" s="63">
        <v>0</v>
      </c>
    </row>
    <row r="37" spans="1:30">
      <c r="A37" s="30" t="s">
        <v>117</v>
      </c>
      <c r="B37" s="58" t="s">
        <v>670</v>
      </c>
      <c r="C37" s="59" t="s">
        <v>867</v>
      </c>
      <c r="D37" s="59" t="s">
        <v>781</v>
      </c>
      <c r="E37" s="59" t="s">
        <v>771</v>
      </c>
      <c r="F37" s="82" t="s">
        <v>118</v>
      </c>
      <c r="G37" s="60">
        <v>0.09</v>
      </c>
      <c r="H37" s="61">
        <v>137.20979059688787</v>
      </c>
      <c r="I37" s="61">
        <v>28.633051090265095</v>
      </c>
      <c r="J37" s="61">
        <v>108.57673950662279</v>
      </c>
      <c r="K37" s="61">
        <v>91.278620524160416</v>
      </c>
      <c r="L37" s="61">
        <v>1.2474254610623348E-2</v>
      </c>
      <c r="M37" s="61">
        <v>91.29109477877104</v>
      </c>
      <c r="N37" s="61">
        <v>100.43348404362608</v>
      </c>
      <c r="O37" s="29">
        <v>0</v>
      </c>
      <c r="P37" s="61">
        <v>28.633051090265095</v>
      </c>
      <c r="Q37" s="61">
        <v>0</v>
      </c>
      <c r="R37" s="61">
        <v>0</v>
      </c>
      <c r="S37" s="61">
        <v>0</v>
      </c>
      <c r="T37" s="62">
        <v>0</v>
      </c>
      <c r="U37" s="61">
        <v>108.57673950662279</v>
      </c>
      <c r="V37" s="61">
        <v>0</v>
      </c>
      <c r="W37" s="61">
        <v>0</v>
      </c>
      <c r="X37" s="61">
        <v>0</v>
      </c>
      <c r="Y37" s="62">
        <v>0</v>
      </c>
      <c r="Z37" s="61">
        <v>137.20979059688787</v>
      </c>
      <c r="AA37" s="61">
        <v>0</v>
      </c>
      <c r="AB37" s="61">
        <v>0</v>
      </c>
      <c r="AC37" s="61">
        <v>0</v>
      </c>
      <c r="AD37" s="63">
        <v>0</v>
      </c>
    </row>
    <row r="38" spans="1:30">
      <c r="A38" s="30" t="s">
        <v>119</v>
      </c>
      <c r="B38" s="58" t="s">
        <v>671</v>
      </c>
      <c r="C38" s="59" t="s">
        <v>868</v>
      </c>
      <c r="D38" s="59" t="s">
        <v>770</v>
      </c>
      <c r="E38" s="59" t="s">
        <v>771</v>
      </c>
      <c r="F38" s="82" t="s">
        <v>120</v>
      </c>
      <c r="G38" s="60">
        <v>0.4</v>
      </c>
      <c r="H38" s="61">
        <v>1.6113229152058888</v>
      </c>
      <c r="I38" s="61">
        <v>0</v>
      </c>
      <c r="J38" s="61">
        <v>1.6113229152058888</v>
      </c>
      <c r="K38" s="61">
        <v>-6.337338358093028</v>
      </c>
      <c r="L38" s="61">
        <v>2.5628300321829833E-2</v>
      </c>
      <c r="M38" s="61">
        <v>-6.3117100577711982</v>
      </c>
      <c r="N38" s="61">
        <v>1.4904736965654473</v>
      </c>
      <c r="O38" s="29">
        <v>0.5</v>
      </c>
      <c r="P38" s="61">
        <v>0</v>
      </c>
      <c r="Q38" s="61">
        <v>0</v>
      </c>
      <c r="R38" s="61">
        <v>0</v>
      </c>
      <c r="S38" s="61">
        <v>0</v>
      </c>
      <c r="T38" s="62">
        <v>0</v>
      </c>
      <c r="U38" s="61">
        <v>0</v>
      </c>
      <c r="V38" s="61">
        <v>1.6113229152058888</v>
      </c>
      <c r="W38" s="61">
        <v>0</v>
      </c>
      <c r="X38" s="61">
        <v>0</v>
      </c>
      <c r="Y38" s="62">
        <v>0</v>
      </c>
      <c r="Z38" s="61">
        <v>0</v>
      </c>
      <c r="AA38" s="61">
        <v>1.6113229152058888</v>
      </c>
      <c r="AB38" s="61">
        <v>0</v>
      </c>
      <c r="AC38" s="61">
        <v>0</v>
      </c>
      <c r="AD38" s="63">
        <v>0</v>
      </c>
    </row>
    <row r="39" spans="1:30">
      <c r="A39" s="30" t="s">
        <v>121</v>
      </c>
      <c r="B39" s="58" t="s">
        <v>672</v>
      </c>
      <c r="C39" s="59" t="s">
        <v>869</v>
      </c>
      <c r="D39" s="59" t="s">
        <v>782</v>
      </c>
      <c r="E39" s="59" t="s">
        <v>771</v>
      </c>
      <c r="F39" s="82" t="s">
        <v>122</v>
      </c>
      <c r="G39" s="60">
        <v>0.01</v>
      </c>
      <c r="H39" s="61">
        <v>13.352083288024851</v>
      </c>
      <c r="I39" s="61">
        <v>4.7109615701616967</v>
      </c>
      <c r="J39" s="61">
        <v>8.6411217178631539</v>
      </c>
      <c r="K39" s="61">
        <v>5.9110233615587884</v>
      </c>
      <c r="L39" s="61">
        <v>5.119695644780542E-3</v>
      </c>
      <c r="M39" s="61">
        <v>5.9161430572035689</v>
      </c>
      <c r="N39" s="61">
        <v>7.9930375890234178</v>
      </c>
      <c r="O39" s="29">
        <v>0</v>
      </c>
      <c r="P39" s="61">
        <v>0</v>
      </c>
      <c r="Q39" s="61">
        <v>0</v>
      </c>
      <c r="R39" s="61">
        <v>4.7109615701616967</v>
      </c>
      <c r="S39" s="61">
        <v>0</v>
      </c>
      <c r="T39" s="62">
        <v>0</v>
      </c>
      <c r="U39" s="61">
        <v>0</v>
      </c>
      <c r="V39" s="61">
        <v>0</v>
      </c>
      <c r="W39" s="61">
        <v>8.6411217178631539</v>
      </c>
      <c r="X39" s="61">
        <v>0</v>
      </c>
      <c r="Y39" s="62">
        <v>0</v>
      </c>
      <c r="Z39" s="61">
        <v>0</v>
      </c>
      <c r="AA39" s="61">
        <v>0</v>
      </c>
      <c r="AB39" s="61">
        <v>13.352083288024851</v>
      </c>
      <c r="AC39" s="61">
        <v>0</v>
      </c>
      <c r="AD39" s="63">
        <v>0</v>
      </c>
    </row>
    <row r="40" spans="1:30">
      <c r="A40" s="30" t="s">
        <v>123</v>
      </c>
      <c r="B40" s="58" t="s">
        <v>673</v>
      </c>
      <c r="C40" s="59" t="s">
        <v>870</v>
      </c>
      <c r="D40" s="59" t="s">
        <v>781</v>
      </c>
      <c r="E40" s="59" t="s">
        <v>783</v>
      </c>
      <c r="F40" s="82" t="s">
        <v>124</v>
      </c>
      <c r="G40" s="60">
        <v>0.09</v>
      </c>
      <c r="H40" s="61">
        <v>115.03618824068576</v>
      </c>
      <c r="I40" s="61">
        <v>16.293955159167052</v>
      </c>
      <c r="J40" s="61">
        <v>98.742233081518705</v>
      </c>
      <c r="K40" s="61">
        <v>77.582533049222675</v>
      </c>
      <c r="L40" s="61">
        <v>0.20033902324023245</v>
      </c>
      <c r="M40" s="61">
        <v>77.782872072462908</v>
      </c>
      <c r="N40" s="61">
        <v>91.336565600404811</v>
      </c>
      <c r="O40" s="29">
        <v>0</v>
      </c>
      <c r="P40" s="61">
        <v>16.293955159167052</v>
      </c>
      <c r="Q40" s="61">
        <v>0</v>
      </c>
      <c r="R40" s="61">
        <v>0</v>
      </c>
      <c r="S40" s="61">
        <v>0</v>
      </c>
      <c r="T40" s="62">
        <v>0</v>
      </c>
      <c r="U40" s="61">
        <v>98.742233081518705</v>
      </c>
      <c r="V40" s="61">
        <v>0</v>
      </c>
      <c r="W40" s="61">
        <v>0</v>
      </c>
      <c r="X40" s="61">
        <v>0</v>
      </c>
      <c r="Y40" s="62">
        <v>0</v>
      </c>
      <c r="Z40" s="61">
        <v>115.03618824068576</v>
      </c>
      <c r="AA40" s="61">
        <v>0</v>
      </c>
      <c r="AB40" s="61">
        <v>0</v>
      </c>
      <c r="AC40" s="61">
        <v>0</v>
      </c>
      <c r="AD40" s="63">
        <v>0</v>
      </c>
    </row>
    <row r="41" spans="1:30">
      <c r="A41" s="30" t="s">
        <v>125</v>
      </c>
      <c r="B41" s="58" t="s">
        <v>674</v>
      </c>
      <c r="C41" s="59" t="s">
        <v>871</v>
      </c>
      <c r="D41" s="59" t="s">
        <v>770</v>
      </c>
      <c r="E41" s="59" t="s">
        <v>772</v>
      </c>
      <c r="F41" s="82" t="s">
        <v>126</v>
      </c>
      <c r="G41" s="60">
        <v>0.4</v>
      </c>
      <c r="H41" s="61">
        <v>4.132435910317203</v>
      </c>
      <c r="I41" s="61">
        <v>0.56849283185990152</v>
      </c>
      <c r="J41" s="61">
        <v>3.5639430784573012</v>
      </c>
      <c r="K41" s="61">
        <v>-11.802664270008535</v>
      </c>
      <c r="L41" s="61">
        <v>1.1369453665171463</v>
      </c>
      <c r="M41" s="61">
        <v>-10.665718903491388</v>
      </c>
      <c r="N41" s="61">
        <v>3.2966473475730038</v>
      </c>
      <c r="O41" s="29">
        <v>0.5</v>
      </c>
      <c r="P41" s="61">
        <v>0</v>
      </c>
      <c r="Q41" s="61">
        <v>0.56849283185990152</v>
      </c>
      <c r="R41" s="61">
        <v>0</v>
      </c>
      <c r="S41" s="61">
        <v>0</v>
      </c>
      <c r="T41" s="62">
        <v>0</v>
      </c>
      <c r="U41" s="61">
        <v>0</v>
      </c>
      <c r="V41" s="61">
        <v>3.5639430784573012</v>
      </c>
      <c r="W41" s="61">
        <v>0</v>
      </c>
      <c r="X41" s="61">
        <v>0</v>
      </c>
      <c r="Y41" s="62">
        <v>0</v>
      </c>
      <c r="Z41" s="61">
        <v>0</v>
      </c>
      <c r="AA41" s="61">
        <v>4.132435910317203</v>
      </c>
      <c r="AB41" s="61">
        <v>0</v>
      </c>
      <c r="AC41" s="61">
        <v>0</v>
      </c>
      <c r="AD41" s="63">
        <v>0</v>
      </c>
    </row>
    <row r="42" spans="1:30">
      <c r="A42" s="30" t="s">
        <v>127</v>
      </c>
      <c r="B42" s="58" t="s">
        <v>628</v>
      </c>
      <c r="C42" s="59" t="s">
        <v>836</v>
      </c>
      <c r="D42" s="59" t="s">
        <v>640</v>
      </c>
      <c r="E42" s="59" t="s">
        <v>644</v>
      </c>
      <c r="F42" s="82" t="s">
        <v>128</v>
      </c>
      <c r="G42" s="60">
        <v>0.49</v>
      </c>
      <c r="H42" s="61">
        <v>91.636161803245017</v>
      </c>
      <c r="I42" s="61">
        <v>25.382107079100741</v>
      </c>
      <c r="J42" s="61">
        <v>66.254054724144268</v>
      </c>
      <c r="K42" s="61">
        <v>22.073654485643722</v>
      </c>
      <c r="L42" s="61">
        <v>-0.34533887495643256</v>
      </c>
      <c r="M42" s="61">
        <v>21.728315610687289</v>
      </c>
      <c r="N42" s="61">
        <v>61.285000619833454</v>
      </c>
      <c r="O42" s="29">
        <v>0</v>
      </c>
      <c r="P42" s="61">
        <v>23.731703186319784</v>
      </c>
      <c r="Q42" s="61">
        <v>1.6504038927809597</v>
      </c>
      <c r="R42" s="61">
        <v>0</v>
      </c>
      <c r="S42" s="61">
        <v>0</v>
      </c>
      <c r="T42" s="62">
        <v>0</v>
      </c>
      <c r="U42" s="61">
        <v>57.401494621380863</v>
      </c>
      <c r="V42" s="61">
        <v>8.8525601027634089</v>
      </c>
      <c r="W42" s="61">
        <v>0</v>
      </c>
      <c r="X42" s="61">
        <v>0</v>
      </c>
      <c r="Y42" s="62">
        <v>0</v>
      </c>
      <c r="Z42" s="61">
        <v>81.13319780770064</v>
      </c>
      <c r="AA42" s="61">
        <v>10.502963995544368</v>
      </c>
      <c r="AB42" s="61">
        <v>0</v>
      </c>
      <c r="AC42" s="61">
        <v>0</v>
      </c>
      <c r="AD42" s="63">
        <v>0</v>
      </c>
    </row>
    <row r="43" spans="1:30">
      <c r="A43" s="30" t="s">
        <v>129</v>
      </c>
      <c r="B43" s="58" t="s">
        <v>675</v>
      </c>
      <c r="C43" s="59" t="s">
        <v>872</v>
      </c>
      <c r="D43" s="59" t="s">
        <v>774</v>
      </c>
      <c r="E43" s="59" t="s">
        <v>775</v>
      </c>
      <c r="F43" s="82" t="s">
        <v>130</v>
      </c>
      <c r="G43" s="60">
        <v>0.3</v>
      </c>
      <c r="H43" s="61">
        <v>100.33562270711641</v>
      </c>
      <c r="I43" s="61">
        <v>26.166502074622304</v>
      </c>
      <c r="J43" s="61">
        <v>74.169120632494113</v>
      </c>
      <c r="K43" s="61">
        <v>30.299568219080108</v>
      </c>
      <c r="L43" s="61">
        <v>-7.9506277987306362E-2</v>
      </c>
      <c r="M43" s="61">
        <v>30.220061941092801</v>
      </c>
      <c r="N43" s="61">
        <v>68.606436585057054</v>
      </c>
      <c r="O43" s="29">
        <v>0</v>
      </c>
      <c r="P43" s="61">
        <v>23.100033843509824</v>
      </c>
      <c r="Q43" s="61">
        <v>3.0664682311124802</v>
      </c>
      <c r="R43" s="61">
        <v>0</v>
      </c>
      <c r="S43" s="61">
        <v>0</v>
      </c>
      <c r="T43" s="62">
        <v>0</v>
      </c>
      <c r="U43" s="61">
        <v>57.801891319301212</v>
      </c>
      <c r="V43" s="61">
        <v>16.367229313192901</v>
      </c>
      <c r="W43" s="61">
        <v>0</v>
      </c>
      <c r="X43" s="61">
        <v>0</v>
      </c>
      <c r="Y43" s="62">
        <v>0</v>
      </c>
      <c r="Z43" s="61">
        <v>80.90192516281104</v>
      </c>
      <c r="AA43" s="61">
        <v>19.433697544305382</v>
      </c>
      <c r="AB43" s="61">
        <v>0</v>
      </c>
      <c r="AC43" s="61">
        <v>0</v>
      </c>
      <c r="AD43" s="63">
        <v>0</v>
      </c>
    </row>
    <row r="44" spans="1:30">
      <c r="A44" s="30" t="s">
        <v>131</v>
      </c>
      <c r="B44" s="58" t="s">
        <v>676</v>
      </c>
      <c r="C44" s="59" t="s">
        <v>873</v>
      </c>
      <c r="D44" s="59" t="s">
        <v>770</v>
      </c>
      <c r="E44" s="59" t="s">
        <v>783</v>
      </c>
      <c r="F44" s="82" t="s">
        <v>132</v>
      </c>
      <c r="G44" s="60">
        <v>0.4</v>
      </c>
      <c r="H44" s="61">
        <v>2.6924200041381963</v>
      </c>
      <c r="I44" s="61">
        <v>0.12666501587625592</v>
      </c>
      <c r="J44" s="61">
        <v>2.5657549882619404</v>
      </c>
      <c r="K44" s="61">
        <v>-10.038305211400736</v>
      </c>
      <c r="L44" s="61">
        <v>-8.7899574621044252E-3</v>
      </c>
      <c r="M44" s="61">
        <v>-10.047095168862841</v>
      </c>
      <c r="N44" s="61">
        <v>2.3733233641422951</v>
      </c>
      <c r="O44" s="29">
        <v>0.5</v>
      </c>
      <c r="P44" s="61">
        <v>0</v>
      </c>
      <c r="Q44" s="61">
        <v>0.12666501587625592</v>
      </c>
      <c r="R44" s="61">
        <v>0</v>
      </c>
      <c r="S44" s="61">
        <v>0</v>
      </c>
      <c r="T44" s="62">
        <v>0</v>
      </c>
      <c r="U44" s="61">
        <v>0</v>
      </c>
      <c r="V44" s="61">
        <v>2.5657549882619404</v>
      </c>
      <c r="W44" s="61">
        <v>0</v>
      </c>
      <c r="X44" s="61">
        <v>0</v>
      </c>
      <c r="Y44" s="62">
        <v>0</v>
      </c>
      <c r="Z44" s="61">
        <v>0</v>
      </c>
      <c r="AA44" s="61">
        <v>2.6924200041381963</v>
      </c>
      <c r="AB44" s="61">
        <v>0</v>
      </c>
      <c r="AC44" s="61">
        <v>0</v>
      </c>
      <c r="AD44" s="63">
        <v>0</v>
      </c>
    </row>
    <row r="45" spans="1:30">
      <c r="A45" s="30" t="s">
        <v>135</v>
      </c>
      <c r="B45" s="58" t="s">
        <v>677</v>
      </c>
      <c r="C45" s="59" t="s">
        <v>874</v>
      </c>
      <c r="D45" s="59" t="s">
        <v>770</v>
      </c>
      <c r="E45" s="59" t="s">
        <v>776</v>
      </c>
      <c r="F45" s="82" t="s">
        <v>136</v>
      </c>
      <c r="G45" s="60">
        <v>0.4</v>
      </c>
      <c r="H45" s="61">
        <v>7.516429586367531</v>
      </c>
      <c r="I45" s="61">
        <v>1.599609528852135</v>
      </c>
      <c r="J45" s="61">
        <v>5.9168200575153955</v>
      </c>
      <c r="K45" s="61">
        <v>-7.1298690682621642</v>
      </c>
      <c r="L45" s="61">
        <v>0.20836943080995418</v>
      </c>
      <c r="M45" s="61">
        <v>-6.92149963745221</v>
      </c>
      <c r="N45" s="61">
        <v>5.4730585532017413</v>
      </c>
      <c r="O45" s="29">
        <v>0.5</v>
      </c>
      <c r="P45" s="61">
        <v>0</v>
      </c>
      <c r="Q45" s="61">
        <v>1.599609528852135</v>
      </c>
      <c r="R45" s="61">
        <v>0</v>
      </c>
      <c r="S45" s="61">
        <v>0</v>
      </c>
      <c r="T45" s="62">
        <v>0</v>
      </c>
      <c r="U45" s="61">
        <v>0</v>
      </c>
      <c r="V45" s="61">
        <v>5.9168200575153955</v>
      </c>
      <c r="W45" s="61">
        <v>0</v>
      </c>
      <c r="X45" s="61">
        <v>0</v>
      </c>
      <c r="Y45" s="62">
        <v>0</v>
      </c>
      <c r="Z45" s="61">
        <v>0</v>
      </c>
      <c r="AA45" s="61">
        <v>7.516429586367531</v>
      </c>
      <c r="AB45" s="61">
        <v>0</v>
      </c>
      <c r="AC45" s="61">
        <v>0</v>
      </c>
      <c r="AD45" s="63">
        <v>0</v>
      </c>
    </row>
    <row r="46" spans="1:30">
      <c r="A46" s="30" t="s">
        <v>146</v>
      </c>
      <c r="B46" s="58" t="s">
        <v>678</v>
      </c>
      <c r="C46" s="59" t="s">
        <v>875</v>
      </c>
      <c r="D46" s="59" t="s">
        <v>770</v>
      </c>
      <c r="E46" s="59" t="s">
        <v>784</v>
      </c>
      <c r="F46" s="82" t="s">
        <v>147</v>
      </c>
      <c r="G46" s="60">
        <v>0.4</v>
      </c>
      <c r="H46" s="61">
        <v>2.2396817580002382</v>
      </c>
      <c r="I46" s="61">
        <v>0</v>
      </c>
      <c r="J46" s="61">
        <v>2.2396817580002382</v>
      </c>
      <c r="K46" s="61">
        <v>-22.228355555650165</v>
      </c>
      <c r="L46" s="61">
        <v>0.36412451297395165</v>
      </c>
      <c r="M46" s="61">
        <v>-21.864231042676213</v>
      </c>
      <c r="N46" s="61">
        <v>2.0717056261502202</v>
      </c>
      <c r="O46" s="29">
        <v>0.5</v>
      </c>
      <c r="P46" s="61">
        <v>0</v>
      </c>
      <c r="Q46" s="61">
        <v>0</v>
      </c>
      <c r="R46" s="61">
        <v>0</v>
      </c>
      <c r="S46" s="61">
        <v>0</v>
      </c>
      <c r="T46" s="62">
        <v>0</v>
      </c>
      <c r="U46" s="61">
        <v>0</v>
      </c>
      <c r="V46" s="61">
        <v>2.2396817580002382</v>
      </c>
      <c r="W46" s="61">
        <v>0</v>
      </c>
      <c r="X46" s="61">
        <v>0</v>
      </c>
      <c r="Y46" s="62">
        <v>0</v>
      </c>
      <c r="Z46" s="61">
        <v>0</v>
      </c>
      <c r="AA46" s="61">
        <v>2.2396817580002382</v>
      </c>
      <c r="AB46" s="61">
        <v>0</v>
      </c>
      <c r="AC46" s="61">
        <v>0</v>
      </c>
      <c r="AD46" s="63">
        <v>0</v>
      </c>
    </row>
    <row r="47" spans="1:30">
      <c r="A47" s="30" t="s">
        <v>148</v>
      </c>
      <c r="B47" s="58" t="s">
        <v>679</v>
      </c>
      <c r="C47" s="59" t="s">
        <v>876</v>
      </c>
      <c r="D47" s="59" t="s">
        <v>774</v>
      </c>
      <c r="E47" s="59" t="s">
        <v>775</v>
      </c>
      <c r="F47" s="82" t="s">
        <v>149</v>
      </c>
      <c r="G47" s="60">
        <v>0.3</v>
      </c>
      <c r="H47" s="61">
        <v>97.072685261677535</v>
      </c>
      <c r="I47" s="61">
        <v>25.73245303158561</v>
      </c>
      <c r="J47" s="61">
        <v>71.340232230091928</v>
      </c>
      <c r="K47" s="61">
        <v>37.970969719714617</v>
      </c>
      <c r="L47" s="61">
        <v>-1.5134145203873572E-2</v>
      </c>
      <c r="M47" s="61">
        <v>37.955835574510743</v>
      </c>
      <c r="N47" s="61">
        <v>65.989714812835032</v>
      </c>
      <c r="O47" s="29">
        <v>0</v>
      </c>
      <c r="P47" s="61">
        <v>22.937168962029695</v>
      </c>
      <c r="Q47" s="61">
        <v>2.7952840695559158</v>
      </c>
      <c r="R47" s="61">
        <v>0</v>
      </c>
      <c r="S47" s="61">
        <v>0</v>
      </c>
      <c r="T47" s="62">
        <v>0</v>
      </c>
      <c r="U47" s="61">
        <v>57.238533245388659</v>
      </c>
      <c r="V47" s="61">
        <v>14.101698984703276</v>
      </c>
      <c r="W47" s="61">
        <v>0</v>
      </c>
      <c r="X47" s="61">
        <v>0</v>
      </c>
      <c r="Y47" s="62">
        <v>0</v>
      </c>
      <c r="Z47" s="61">
        <v>80.175702207418354</v>
      </c>
      <c r="AA47" s="61">
        <v>16.896983054259191</v>
      </c>
      <c r="AB47" s="61">
        <v>0</v>
      </c>
      <c r="AC47" s="61">
        <v>0</v>
      </c>
      <c r="AD47" s="63">
        <v>0</v>
      </c>
    </row>
    <row r="48" spans="1:30">
      <c r="A48" s="30" t="s">
        <v>150</v>
      </c>
      <c r="B48" s="58" t="s">
        <v>680</v>
      </c>
      <c r="C48" s="59" t="s">
        <v>877</v>
      </c>
      <c r="D48" s="59" t="s">
        <v>770</v>
      </c>
      <c r="E48" s="59" t="s">
        <v>784</v>
      </c>
      <c r="F48" s="82" t="s">
        <v>151</v>
      </c>
      <c r="G48" s="60">
        <v>0.4</v>
      </c>
      <c r="H48" s="61">
        <v>1.3656627494393958</v>
      </c>
      <c r="I48" s="61">
        <v>0</v>
      </c>
      <c r="J48" s="61">
        <v>1.3656627494393958</v>
      </c>
      <c r="K48" s="61">
        <v>-8.599014596239817</v>
      </c>
      <c r="L48" s="61">
        <v>8.277049898881117E-2</v>
      </c>
      <c r="M48" s="61">
        <v>-8.5162440972510058</v>
      </c>
      <c r="N48" s="61">
        <v>1.2632380432314412</v>
      </c>
      <c r="O48" s="29">
        <v>0.5</v>
      </c>
      <c r="P48" s="61">
        <v>0</v>
      </c>
      <c r="Q48" s="61">
        <v>0</v>
      </c>
      <c r="R48" s="61">
        <v>0</v>
      </c>
      <c r="S48" s="61">
        <v>0</v>
      </c>
      <c r="T48" s="62">
        <v>0</v>
      </c>
      <c r="U48" s="61">
        <v>0</v>
      </c>
      <c r="V48" s="61">
        <v>1.3656627494393958</v>
      </c>
      <c r="W48" s="61">
        <v>0</v>
      </c>
      <c r="X48" s="61">
        <v>0</v>
      </c>
      <c r="Y48" s="62">
        <v>0</v>
      </c>
      <c r="Z48" s="61">
        <v>0</v>
      </c>
      <c r="AA48" s="61">
        <v>1.3656627494393958</v>
      </c>
      <c r="AB48" s="61">
        <v>0</v>
      </c>
      <c r="AC48" s="61">
        <v>0</v>
      </c>
      <c r="AD48" s="63">
        <v>0</v>
      </c>
    </row>
    <row r="49" spans="1:30">
      <c r="A49" s="30" t="s">
        <v>152</v>
      </c>
      <c r="B49" s="58" t="s">
        <v>681</v>
      </c>
      <c r="C49" s="59" t="s">
        <v>878</v>
      </c>
      <c r="D49" s="59" t="s">
        <v>770</v>
      </c>
      <c r="E49" s="59" t="s">
        <v>771</v>
      </c>
      <c r="F49" s="82" t="s">
        <v>153</v>
      </c>
      <c r="G49" s="60">
        <v>0.4</v>
      </c>
      <c r="H49" s="61">
        <v>3.7594449754979991</v>
      </c>
      <c r="I49" s="61">
        <v>0.5618948618319537</v>
      </c>
      <c r="J49" s="61">
        <v>3.1975501136660456</v>
      </c>
      <c r="K49" s="61">
        <v>-6.2592982766843823</v>
      </c>
      <c r="L49" s="61">
        <v>-0.12887571521407271</v>
      </c>
      <c r="M49" s="61">
        <v>-6.388173991898455</v>
      </c>
      <c r="N49" s="61">
        <v>2.9577338551410923</v>
      </c>
      <c r="O49" s="29">
        <v>0.5</v>
      </c>
      <c r="P49" s="61">
        <v>0</v>
      </c>
      <c r="Q49" s="61">
        <v>0.5618948618319537</v>
      </c>
      <c r="R49" s="61">
        <v>0</v>
      </c>
      <c r="S49" s="61">
        <v>0</v>
      </c>
      <c r="T49" s="62">
        <v>0</v>
      </c>
      <c r="U49" s="61">
        <v>0</v>
      </c>
      <c r="V49" s="61">
        <v>3.1975501136660456</v>
      </c>
      <c r="W49" s="61">
        <v>0</v>
      </c>
      <c r="X49" s="61">
        <v>0</v>
      </c>
      <c r="Y49" s="62">
        <v>0</v>
      </c>
      <c r="Z49" s="61">
        <v>0</v>
      </c>
      <c r="AA49" s="61">
        <v>3.7594449754979991</v>
      </c>
      <c r="AB49" s="61">
        <v>0</v>
      </c>
      <c r="AC49" s="61">
        <v>0</v>
      </c>
      <c r="AD49" s="63">
        <v>0</v>
      </c>
    </row>
    <row r="50" spans="1:30">
      <c r="A50" s="30" t="s">
        <v>154</v>
      </c>
      <c r="B50" s="58" t="s">
        <v>682</v>
      </c>
      <c r="C50" s="59" t="s">
        <v>879</v>
      </c>
      <c r="D50" s="59" t="s">
        <v>770</v>
      </c>
      <c r="E50" s="59" t="s">
        <v>783</v>
      </c>
      <c r="F50" s="82" t="s">
        <v>155</v>
      </c>
      <c r="G50" s="60">
        <v>0.4</v>
      </c>
      <c r="H50" s="61">
        <v>4.8416623134283565</v>
      </c>
      <c r="I50" s="61">
        <v>0.86888574036389032</v>
      </c>
      <c r="J50" s="61">
        <v>3.9727765730644666</v>
      </c>
      <c r="K50" s="61">
        <v>-24.571195002582808</v>
      </c>
      <c r="L50" s="61">
        <v>0.30454341758355952</v>
      </c>
      <c r="M50" s="61">
        <v>-24.266651584999249</v>
      </c>
      <c r="N50" s="61">
        <v>3.6748183300846318</v>
      </c>
      <c r="O50" s="29">
        <v>0.5</v>
      </c>
      <c r="P50" s="61">
        <v>0</v>
      </c>
      <c r="Q50" s="61">
        <v>0.86888574036389032</v>
      </c>
      <c r="R50" s="61">
        <v>0</v>
      </c>
      <c r="S50" s="61">
        <v>0</v>
      </c>
      <c r="T50" s="62">
        <v>0</v>
      </c>
      <c r="U50" s="61">
        <v>0</v>
      </c>
      <c r="V50" s="61">
        <v>3.9727765730644666</v>
      </c>
      <c r="W50" s="61">
        <v>0</v>
      </c>
      <c r="X50" s="61">
        <v>0</v>
      </c>
      <c r="Y50" s="62">
        <v>0</v>
      </c>
      <c r="Z50" s="61">
        <v>0</v>
      </c>
      <c r="AA50" s="61">
        <v>4.8416623134283565</v>
      </c>
      <c r="AB50" s="61">
        <v>0</v>
      </c>
      <c r="AC50" s="61">
        <v>0</v>
      </c>
      <c r="AD50" s="63">
        <v>0</v>
      </c>
    </row>
    <row r="51" spans="1:30">
      <c r="A51" s="30" t="s">
        <v>156</v>
      </c>
      <c r="B51" s="58" t="s">
        <v>683</v>
      </c>
      <c r="C51" s="59" t="s">
        <v>880</v>
      </c>
      <c r="D51" s="59" t="s">
        <v>770</v>
      </c>
      <c r="E51" s="59" t="s">
        <v>773</v>
      </c>
      <c r="F51" s="82" t="s">
        <v>157</v>
      </c>
      <c r="G51" s="60">
        <v>0.4</v>
      </c>
      <c r="H51" s="61">
        <v>2.3691012018046163</v>
      </c>
      <c r="I51" s="61">
        <v>0.44130878963565734</v>
      </c>
      <c r="J51" s="61">
        <v>1.9277924121689587</v>
      </c>
      <c r="K51" s="61">
        <v>-7.4906037248657045</v>
      </c>
      <c r="L51" s="61">
        <v>6.8863823576219119E-2</v>
      </c>
      <c r="M51" s="61">
        <v>-7.4217399012894854</v>
      </c>
      <c r="N51" s="61">
        <v>1.7832079812562869</v>
      </c>
      <c r="O51" s="29">
        <v>0.5</v>
      </c>
      <c r="P51" s="61">
        <v>0</v>
      </c>
      <c r="Q51" s="61">
        <v>0.44130878963565734</v>
      </c>
      <c r="R51" s="61">
        <v>0</v>
      </c>
      <c r="S51" s="61">
        <v>0</v>
      </c>
      <c r="T51" s="62">
        <v>0</v>
      </c>
      <c r="U51" s="61">
        <v>0</v>
      </c>
      <c r="V51" s="61">
        <v>1.9277924121689587</v>
      </c>
      <c r="W51" s="61">
        <v>0</v>
      </c>
      <c r="X51" s="61">
        <v>0</v>
      </c>
      <c r="Y51" s="62">
        <v>0</v>
      </c>
      <c r="Z51" s="61">
        <v>0</v>
      </c>
      <c r="AA51" s="61">
        <v>2.3691012018046163</v>
      </c>
      <c r="AB51" s="61">
        <v>0</v>
      </c>
      <c r="AC51" s="61">
        <v>0</v>
      </c>
      <c r="AD51" s="63">
        <v>0</v>
      </c>
    </row>
    <row r="52" spans="1:30">
      <c r="A52" s="30" t="s">
        <v>158</v>
      </c>
      <c r="B52" s="58" t="s">
        <v>684</v>
      </c>
      <c r="C52" s="59" t="s">
        <v>881</v>
      </c>
      <c r="D52" s="59" t="s">
        <v>770</v>
      </c>
      <c r="E52" s="59" t="s">
        <v>780</v>
      </c>
      <c r="F52" s="82" t="s">
        <v>159</v>
      </c>
      <c r="G52" s="60">
        <v>0.4</v>
      </c>
      <c r="H52" s="61">
        <v>2.8865812588815838</v>
      </c>
      <c r="I52" s="61">
        <v>0.39310840542736647</v>
      </c>
      <c r="J52" s="61">
        <v>2.4934728534542172</v>
      </c>
      <c r="K52" s="61">
        <v>-2.5574175158483663</v>
      </c>
      <c r="L52" s="61">
        <v>-3.8447594896349191E-2</v>
      </c>
      <c r="M52" s="61">
        <v>-2.5958651107447155</v>
      </c>
      <c r="N52" s="61">
        <v>2.306462389445151</v>
      </c>
      <c r="O52" s="29">
        <v>0.5</v>
      </c>
      <c r="P52" s="61">
        <v>0</v>
      </c>
      <c r="Q52" s="61">
        <v>0.39310840542736647</v>
      </c>
      <c r="R52" s="61">
        <v>0</v>
      </c>
      <c r="S52" s="61">
        <v>0</v>
      </c>
      <c r="T52" s="62">
        <v>0</v>
      </c>
      <c r="U52" s="61">
        <v>0</v>
      </c>
      <c r="V52" s="61">
        <v>2.4934728534542172</v>
      </c>
      <c r="W52" s="61">
        <v>0</v>
      </c>
      <c r="X52" s="61">
        <v>0</v>
      </c>
      <c r="Y52" s="62">
        <v>0</v>
      </c>
      <c r="Z52" s="61">
        <v>0</v>
      </c>
      <c r="AA52" s="61">
        <v>2.8865812588815838</v>
      </c>
      <c r="AB52" s="61">
        <v>0</v>
      </c>
      <c r="AC52" s="61">
        <v>0</v>
      </c>
      <c r="AD52" s="63">
        <v>0</v>
      </c>
    </row>
    <row r="53" spans="1:30">
      <c r="A53" s="30" t="s">
        <v>162</v>
      </c>
      <c r="B53" s="58" t="s">
        <v>609</v>
      </c>
      <c r="C53" s="59" t="s">
        <v>814</v>
      </c>
      <c r="D53" s="59" t="s">
        <v>14</v>
      </c>
      <c r="E53" s="59" t="s">
        <v>775</v>
      </c>
      <c r="F53" s="82" t="s">
        <v>163</v>
      </c>
      <c r="G53" s="60">
        <v>0.2</v>
      </c>
      <c r="H53" s="61">
        <v>1175.3715060667255</v>
      </c>
      <c r="I53" s="61">
        <v>136.45394479138733</v>
      </c>
      <c r="J53" s="61">
        <v>1038.9175612753381</v>
      </c>
      <c r="K53" s="61">
        <v>-538.14561137725821</v>
      </c>
      <c r="L53" s="61">
        <v>2.6509771183100383</v>
      </c>
      <c r="M53" s="61">
        <v>-535.49463425894817</v>
      </c>
      <c r="N53" s="61">
        <v>960.99874417968783</v>
      </c>
      <c r="O53" s="29">
        <v>0.34123275519709906</v>
      </c>
      <c r="P53" s="61">
        <v>0</v>
      </c>
      <c r="Q53" s="61">
        <v>0</v>
      </c>
      <c r="R53" s="61">
        <v>84.934320282446237</v>
      </c>
      <c r="S53" s="61">
        <v>22.277726253328606</v>
      </c>
      <c r="T53" s="62">
        <v>29.241898255612494</v>
      </c>
      <c r="U53" s="61">
        <v>0</v>
      </c>
      <c r="V53" s="61">
        <v>0</v>
      </c>
      <c r="W53" s="61">
        <v>126.35247407432726</v>
      </c>
      <c r="X53" s="61">
        <v>905.29616864667378</v>
      </c>
      <c r="Y53" s="62">
        <v>7.268918554337052</v>
      </c>
      <c r="Z53" s="61">
        <v>0</v>
      </c>
      <c r="AA53" s="61">
        <v>0</v>
      </c>
      <c r="AB53" s="61">
        <v>211.2867943567735</v>
      </c>
      <c r="AC53" s="61">
        <v>927.57389490000241</v>
      </c>
      <c r="AD53" s="63">
        <v>36.510816809949546</v>
      </c>
    </row>
    <row r="54" spans="1:30">
      <c r="A54" s="30" t="s">
        <v>164</v>
      </c>
      <c r="B54" s="58" t="s">
        <v>685</v>
      </c>
      <c r="C54" s="59" t="s">
        <v>882</v>
      </c>
      <c r="D54" s="59" t="s">
        <v>770</v>
      </c>
      <c r="E54" s="59" t="s">
        <v>780</v>
      </c>
      <c r="F54" s="82" t="s">
        <v>165</v>
      </c>
      <c r="G54" s="60">
        <v>0.4</v>
      </c>
      <c r="H54" s="61">
        <v>4.1803079345803029</v>
      </c>
      <c r="I54" s="61">
        <v>0.61683903691934605</v>
      </c>
      <c r="J54" s="61">
        <v>3.563468897660957</v>
      </c>
      <c r="K54" s="61">
        <v>-15.708659316654719</v>
      </c>
      <c r="L54" s="61">
        <v>2.3410897762179417E-3</v>
      </c>
      <c r="M54" s="61">
        <v>-15.706318226878501</v>
      </c>
      <c r="N54" s="61">
        <v>3.2962087303363852</v>
      </c>
      <c r="O54" s="29">
        <v>0.5</v>
      </c>
      <c r="P54" s="61">
        <v>0</v>
      </c>
      <c r="Q54" s="61">
        <v>0.61683903691934605</v>
      </c>
      <c r="R54" s="61">
        <v>0</v>
      </c>
      <c r="S54" s="61">
        <v>0</v>
      </c>
      <c r="T54" s="62">
        <v>0</v>
      </c>
      <c r="U54" s="61">
        <v>0</v>
      </c>
      <c r="V54" s="61">
        <v>3.563468897660957</v>
      </c>
      <c r="W54" s="61">
        <v>0</v>
      </c>
      <c r="X54" s="61">
        <v>0</v>
      </c>
      <c r="Y54" s="62">
        <v>0</v>
      </c>
      <c r="Z54" s="61">
        <v>0</v>
      </c>
      <c r="AA54" s="61">
        <v>4.1803079345803029</v>
      </c>
      <c r="AB54" s="61">
        <v>0</v>
      </c>
      <c r="AC54" s="61">
        <v>0</v>
      </c>
      <c r="AD54" s="63">
        <v>0</v>
      </c>
    </row>
    <row r="55" spans="1:30">
      <c r="A55" s="30" t="s">
        <v>166</v>
      </c>
      <c r="B55" s="58" t="s">
        <v>686</v>
      </c>
      <c r="C55" s="59" t="s">
        <v>883</v>
      </c>
      <c r="D55" s="59" t="s">
        <v>785</v>
      </c>
      <c r="E55" s="59" t="s">
        <v>780</v>
      </c>
      <c r="F55" s="82" t="s">
        <v>167</v>
      </c>
      <c r="G55" s="60">
        <v>0.1</v>
      </c>
      <c r="H55" s="61">
        <v>92.269351795089676</v>
      </c>
      <c r="I55" s="61">
        <v>19.385186739225723</v>
      </c>
      <c r="J55" s="61">
        <v>72.884165055863946</v>
      </c>
      <c r="K55" s="61">
        <v>52.171287882754513</v>
      </c>
      <c r="L55" s="61">
        <v>-2.4350394341858816E-2</v>
      </c>
      <c r="M55" s="61">
        <v>52.146937488412654</v>
      </c>
      <c r="N55" s="61">
        <v>67.417852676674158</v>
      </c>
      <c r="O55" s="29">
        <v>0</v>
      </c>
      <c r="P55" s="61">
        <v>17.357895141136407</v>
      </c>
      <c r="Q55" s="61">
        <v>0</v>
      </c>
      <c r="R55" s="61">
        <v>2.0272915980893149</v>
      </c>
      <c r="S55" s="61">
        <v>0</v>
      </c>
      <c r="T55" s="62">
        <v>0</v>
      </c>
      <c r="U55" s="61">
        <v>69.030702568491591</v>
      </c>
      <c r="V55" s="61">
        <v>0</v>
      </c>
      <c r="W55" s="61">
        <v>3.8534624873723464</v>
      </c>
      <c r="X55" s="61">
        <v>0</v>
      </c>
      <c r="Y55" s="62">
        <v>0</v>
      </c>
      <c r="Z55" s="61">
        <v>86.388597709628002</v>
      </c>
      <c r="AA55" s="61">
        <v>0</v>
      </c>
      <c r="AB55" s="61">
        <v>5.8807540854616613</v>
      </c>
      <c r="AC55" s="61">
        <v>0</v>
      </c>
      <c r="AD55" s="63">
        <v>0</v>
      </c>
    </row>
    <row r="56" spans="1:30">
      <c r="A56" s="30" t="s">
        <v>168</v>
      </c>
      <c r="B56" s="58" t="s">
        <v>687</v>
      </c>
      <c r="C56" s="59" t="s">
        <v>884</v>
      </c>
      <c r="D56" s="59" t="s">
        <v>770</v>
      </c>
      <c r="E56" s="59" t="s">
        <v>772</v>
      </c>
      <c r="F56" s="82" t="s">
        <v>169</v>
      </c>
      <c r="G56" s="60">
        <v>0.4</v>
      </c>
      <c r="H56" s="61">
        <v>3.0481883553328308</v>
      </c>
      <c r="I56" s="61">
        <v>0.19626465791093931</v>
      </c>
      <c r="J56" s="61">
        <v>2.8519236974218916</v>
      </c>
      <c r="K56" s="61">
        <v>-6.0835281967032033</v>
      </c>
      <c r="L56" s="61">
        <v>-6.7440930298954704E-2</v>
      </c>
      <c r="M56" s="61">
        <v>-6.150969127002158</v>
      </c>
      <c r="N56" s="61">
        <v>2.6380294201152497</v>
      </c>
      <c r="O56" s="29">
        <v>0.5</v>
      </c>
      <c r="P56" s="61">
        <v>0</v>
      </c>
      <c r="Q56" s="61">
        <v>0.19626465791093931</v>
      </c>
      <c r="R56" s="61">
        <v>0</v>
      </c>
      <c r="S56" s="61">
        <v>0</v>
      </c>
      <c r="T56" s="62">
        <v>0</v>
      </c>
      <c r="U56" s="61">
        <v>0</v>
      </c>
      <c r="V56" s="61">
        <v>2.8519236974218916</v>
      </c>
      <c r="W56" s="61">
        <v>0</v>
      </c>
      <c r="X56" s="61">
        <v>0</v>
      </c>
      <c r="Y56" s="62">
        <v>0</v>
      </c>
      <c r="Z56" s="61">
        <v>0</v>
      </c>
      <c r="AA56" s="61">
        <v>3.0481883553328308</v>
      </c>
      <c r="AB56" s="61">
        <v>0</v>
      </c>
      <c r="AC56" s="61">
        <v>0</v>
      </c>
      <c r="AD56" s="63">
        <v>0</v>
      </c>
    </row>
    <row r="57" spans="1:30">
      <c r="A57" s="30" t="s">
        <v>172</v>
      </c>
      <c r="B57" s="58" t="s">
        <v>688</v>
      </c>
      <c r="C57" s="59" t="s">
        <v>885</v>
      </c>
      <c r="D57" s="59" t="s">
        <v>779</v>
      </c>
      <c r="E57" s="59" t="s">
        <v>775</v>
      </c>
      <c r="F57" s="82" t="s">
        <v>173</v>
      </c>
      <c r="G57" s="60">
        <v>0.3</v>
      </c>
      <c r="H57" s="61">
        <v>113.65132049709683</v>
      </c>
      <c r="I57" s="61">
        <v>33.343450581486501</v>
      </c>
      <c r="J57" s="61">
        <v>80.307869915610326</v>
      </c>
      <c r="K57" s="61">
        <v>58.431687183619843</v>
      </c>
      <c r="L57" s="61">
        <v>-0.24125733099157998</v>
      </c>
      <c r="M57" s="61">
        <v>58.190429852628263</v>
      </c>
      <c r="N57" s="61">
        <v>74.28477967193956</v>
      </c>
      <c r="O57" s="29">
        <v>0</v>
      </c>
      <c r="P57" s="61">
        <v>29.518009626000509</v>
      </c>
      <c r="Q57" s="61">
        <v>3.8254409554859921</v>
      </c>
      <c r="R57" s="61">
        <v>0</v>
      </c>
      <c r="S57" s="61">
        <v>0</v>
      </c>
      <c r="T57" s="62">
        <v>0</v>
      </c>
      <c r="U57" s="61">
        <v>65.944904101902367</v>
      </c>
      <c r="V57" s="61">
        <v>14.362965813707968</v>
      </c>
      <c r="W57" s="61">
        <v>0</v>
      </c>
      <c r="X57" s="61">
        <v>0</v>
      </c>
      <c r="Y57" s="62">
        <v>0</v>
      </c>
      <c r="Z57" s="61">
        <v>95.462913727902873</v>
      </c>
      <c r="AA57" s="61">
        <v>18.188406769193961</v>
      </c>
      <c r="AB57" s="61">
        <v>0</v>
      </c>
      <c r="AC57" s="61">
        <v>0</v>
      </c>
      <c r="AD57" s="63">
        <v>0</v>
      </c>
    </row>
    <row r="58" spans="1:30">
      <c r="A58" s="30" t="s">
        <v>174</v>
      </c>
      <c r="B58" s="58" t="s">
        <v>689</v>
      </c>
      <c r="C58" s="59" t="s">
        <v>886</v>
      </c>
      <c r="D58" s="59" t="s">
        <v>770</v>
      </c>
      <c r="E58" s="59" t="s">
        <v>784</v>
      </c>
      <c r="F58" s="82" t="s">
        <v>175</v>
      </c>
      <c r="G58" s="60">
        <v>0.4</v>
      </c>
      <c r="H58" s="61">
        <v>2.8170217064043257</v>
      </c>
      <c r="I58" s="61">
        <v>0</v>
      </c>
      <c r="J58" s="61">
        <v>2.8170217064043257</v>
      </c>
      <c r="K58" s="61">
        <v>-30.63103183246977</v>
      </c>
      <c r="L58" s="61">
        <v>0.4757736667220307</v>
      </c>
      <c r="M58" s="61">
        <v>-30.155258165747739</v>
      </c>
      <c r="N58" s="61">
        <v>2.6057450784240013</v>
      </c>
      <c r="O58" s="29">
        <v>0.5</v>
      </c>
      <c r="P58" s="61">
        <v>0</v>
      </c>
      <c r="Q58" s="61">
        <v>0</v>
      </c>
      <c r="R58" s="61">
        <v>0</v>
      </c>
      <c r="S58" s="61">
        <v>0</v>
      </c>
      <c r="T58" s="62">
        <v>0</v>
      </c>
      <c r="U58" s="61">
        <v>0</v>
      </c>
      <c r="V58" s="61">
        <v>2.8170217064043257</v>
      </c>
      <c r="W58" s="61">
        <v>0</v>
      </c>
      <c r="X58" s="61">
        <v>0</v>
      </c>
      <c r="Y58" s="62">
        <v>0</v>
      </c>
      <c r="Z58" s="61">
        <v>0</v>
      </c>
      <c r="AA58" s="61">
        <v>2.8170217064043257</v>
      </c>
      <c r="AB58" s="61">
        <v>0</v>
      </c>
      <c r="AC58" s="61">
        <v>0</v>
      </c>
      <c r="AD58" s="63">
        <v>0</v>
      </c>
    </row>
    <row r="59" spans="1:30">
      <c r="A59" s="30" t="s">
        <v>176</v>
      </c>
      <c r="B59" s="58" t="s">
        <v>690</v>
      </c>
      <c r="C59" s="59" t="s">
        <v>887</v>
      </c>
      <c r="D59" s="59" t="s">
        <v>779</v>
      </c>
      <c r="E59" s="59" t="s">
        <v>775</v>
      </c>
      <c r="F59" s="82" t="s">
        <v>177</v>
      </c>
      <c r="G59" s="60">
        <v>0.3</v>
      </c>
      <c r="H59" s="61">
        <v>151.79370312005574</v>
      </c>
      <c r="I59" s="61">
        <v>44.985258022226915</v>
      </c>
      <c r="J59" s="61">
        <v>106.80844509782884</v>
      </c>
      <c r="K59" s="61">
        <v>69.764410285500034</v>
      </c>
      <c r="L59" s="61">
        <v>-0.24739945168394684</v>
      </c>
      <c r="M59" s="61">
        <v>69.517010833816087</v>
      </c>
      <c r="N59" s="61">
        <v>98.797811715491676</v>
      </c>
      <c r="O59" s="29">
        <v>0</v>
      </c>
      <c r="P59" s="61">
        <v>37.390527538186078</v>
      </c>
      <c r="Q59" s="61">
        <v>7.5947304840408298</v>
      </c>
      <c r="R59" s="61">
        <v>0</v>
      </c>
      <c r="S59" s="61">
        <v>0</v>
      </c>
      <c r="T59" s="62">
        <v>0</v>
      </c>
      <c r="U59" s="61">
        <v>81.96416501064509</v>
      </c>
      <c r="V59" s="61">
        <v>24.844280087183751</v>
      </c>
      <c r="W59" s="61">
        <v>0</v>
      </c>
      <c r="X59" s="61">
        <v>0</v>
      </c>
      <c r="Y59" s="62">
        <v>0</v>
      </c>
      <c r="Z59" s="61">
        <v>119.35469254883117</v>
      </c>
      <c r="AA59" s="61">
        <v>32.439010571224578</v>
      </c>
      <c r="AB59" s="61">
        <v>0</v>
      </c>
      <c r="AC59" s="61">
        <v>0</v>
      </c>
      <c r="AD59" s="63">
        <v>0</v>
      </c>
    </row>
    <row r="60" spans="1:30">
      <c r="A60" s="30" t="s">
        <v>178</v>
      </c>
      <c r="B60" s="58" t="s">
        <v>620</v>
      </c>
      <c r="C60" s="59" t="s">
        <v>828</v>
      </c>
      <c r="D60" s="59" t="s">
        <v>642</v>
      </c>
      <c r="E60" s="59" t="s">
        <v>643</v>
      </c>
      <c r="F60" s="82" t="s">
        <v>179</v>
      </c>
      <c r="G60" s="60">
        <v>0.49</v>
      </c>
      <c r="H60" s="61">
        <v>47.810906937114098</v>
      </c>
      <c r="I60" s="61">
        <v>13.081784132097381</v>
      </c>
      <c r="J60" s="61">
        <v>34.729122805016715</v>
      </c>
      <c r="K60" s="61">
        <v>12.420173628370883</v>
      </c>
      <c r="L60" s="61">
        <v>-6.9804578506573733E-2</v>
      </c>
      <c r="M60" s="61">
        <v>12.350369049864309</v>
      </c>
      <c r="N60" s="61">
        <v>32.124438594640466</v>
      </c>
      <c r="O60" s="29">
        <v>0</v>
      </c>
      <c r="P60" s="61">
        <v>12.234245770155207</v>
      </c>
      <c r="Q60" s="61">
        <v>0.84753836194217391</v>
      </c>
      <c r="R60" s="61">
        <v>0</v>
      </c>
      <c r="S60" s="61">
        <v>0</v>
      </c>
      <c r="T60" s="62">
        <v>0</v>
      </c>
      <c r="U60" s="61">
        <v>30.20563721281853</v>
      </c>
      <c r="V60" s="61">
        <v>4.5234855921981829</v>
      </c>
      <c r="W60" s="61">
        <v>0</v>
      </c>
      <c r="X60" s="61">
        <v>0</v>
      </c>
      <c r="Y60" s="62">
        <v>0</v>
      </c>
      <c r="Z60" s="61">
        <v>42.439882982973735</v>
      </c>
      <c r="AA60" s="61">
        <v>5.371023954140357</v>
      </c>
      <c r="AB60" s="61">
        <v>0</v>
      </c>
      <c r="AC60" s="61">
        <v>0</v>
      </c>
      <c r="AD60" s="63">
        <v>0</v>
      </c>
    </row>
    <row r="61" spans="1:30">
      <c r="A61" s="30" t="s">
        <v>182</v>
      </c>
      <c r="B61" s="58" t="s">
        <v>691</v>
      </c>
      <c r="C61" s="59" t="s">
        <v>888</v>
      </c>
      <c r="D61" s="59" t="s">
        <v>779</v>
      </c>
      <c r="E61" s="59" t="s">
        <v>775</v>
      </c>
      <c r="F61" s="82" t="s">
        <v>183</v>
      </c>
      <c r="G61" s="60">
        <v>0.3</v>
      </c>
      <c r="H61" s="61">
        <v>82.92790329254359</v>
      </c>
      <c r="I61" s="61">
        <v>23.42725687600343</v>
      </c>
      <c r="J61" s="61">
        <v>59.500646416540164</v>
      </c>
      <c r="K61" s="61">
        <v>-15.678405208994327</v>
      </c>
      <c r="L61" s="61">
        <v>2.8380707337337903</v>
      </c>
      <c r="M61" s="61">
        <v>-12.840334475260537</v>
      </c>
      <c r="N61" s="61">
        <v>55.038097935299653</v>
      </c>
      <c r="O61" s="29">
        <v>0.20854752270034382</v>
      </c>
      <c r="P61" s="61">
        <v>18.019268190895929</v>
      </c>
      <c r="Q61" s="61">
        <v>5.4079886851074992</v>
      </c>
      <c r="R61" s="61">
        <v>0</v>
      </c>
      <c r="S61" s="61">
        <v>0</v>
      </c>
      <c r="T61" s="62">
        <v>0</v>
      </c>
      <c r="U61" s="61">
        <v>39.799796535022111</v>
      </c>
      <c r="V61" s="61">
        <v>19.700849881518046</v>
      </c>
      <c r="W61" s="61">
        <v>0</v>
      </c>
      <c r="X61" s="61">
        <v>0</v>
      </c>
      <c r="Y61" s="62">
        <v>0</v>
      </c>
      <c r="Z61" s="61">
        <v>57.819064725918039</v>
      </c>
      <c r="AA61" s="61">
        <v>25.108838566625543</v>
      </c>
      <c r="AB61" s="61">
        <v>0</v>
      </c>
      <c r="AC61" s="61">
        <v>0</v>
      </c>
      <c r="AD61" s="63">
        <v>0</v>
      </c>
    </row>
    <row r="62" spans="1:30">
      <c r="A62" s="30" t="s">
        <v>186</v>
      </c>
      <c r="B62" s="58" t="s">
        <v>692</v>
      </c>
      <c r="C62" s="59" t="s">
        <v>889</v>
      </c>
      <c r="D62" s="59" t="s">
        <v>774</v>
      </c>
      <c r="E62" s="59" t="s">
        <v>775</v>
      </c>
      <c r="F62" s="82" t="s">
        <v>187</v>
      </c>
      <c r="G62" s="60">
        <v>0.3</v>
      </c>
      <c r="H62" s="61">
        <v>109.06939556523086</v>
      </c>
      <c r="I62" s="61">
        <v>30.201978807864503</v>
      </c>
      <c r="J62" s="61">
        <v>78.867416757366357</v>
      </c>
      <c r="K62" s="61">
        <v>56.187739032973269</v>
      </c>
      <c r="L62" s="61">
        <v>0.31652672929212855</v>
      </c>
      <c r="M62" s="61">
        <v>56.504265762265398</v>
      </c>
      <c r="N62" s="61">
        <v>72.952360500563884</v>
      </c>
      <c r="O62" s="29">
        <v>0</v>
      </c>
      <c r="P62" s="61">
        <v>26.022644792022056</v>
      </c>
      <c r="Q62" s="61">
        <v>4.1793340158424455</v>
      </c>
      <c r="R62" s="61">
        <v>0</v>
      </c>
      <c r="S62" s="61">
        <v>0</v>
      </c>
      <c r="T62" s="62">
        <v>0</v>
      </c>
      <c r="U62" s="61">
        <v>61.796618207157621</v>
      </c>
      <c r="V62" s="61">
        <v>17.070798550208742</v>
      </c>
      <c r="W62" s="61">
        <v>0</v>
      </c>
      <c r="X62" s="61">
        <v>0</v>
      </c>
      <c r="Y62" s="62">
        <v>0</v>
      </c>
      <c r="Z62" s="61">
        <v>87.819262999179671</v>
      </c>
      <c r="AA62" s="61">
        <v>21.250132566051189</v>
      </c>
      <c r="AB62" s="61">
        <v>0</v>
      </c>
      <c r="AC62" s="61">
        <v>0</v>
      </c>
      <c r="AD62" s="63">
        <v>0</v>
      </c>
    </row>
    <row r="63" spans="1:30">
      <c r="A63" s="30" t="s">
        <v>188</v>
      </c>
      <c r="B63" s="58" t="s">
        <v>693</v>
      </c>
      <c r="C63" s="59" t="s">
        <v>890</v>
      </c>
      <c r="D63" s="59" t="s">
        <v>770</v>
      </c>
      <c r="E63" s="59" t="s">
        <v>778</v>
      </c>
      <c r="F63" s="82" t="s">
        <v>189</v>
      </c>
      <c r="G63" s="60">
        <v>0.4</v>
      </c>
      <c r="H63" s="61">
        <v>3.6000499098769883</v>
      </c>
      <c r="I63" s="61">
        <v>0</v>
      </c>
      <c r="J63" s="61">
        <v>3.6000499098769883</v>
      </c>
      <c r="K63" s="61">
        <v>-21.011926424847751</v>
      </c>
      <c r="L63" s="61">
        <v>2.7591390892151679E-2</v>
      </c>
      <c r="M63" s="61">
        <v>-20.984335033955599</v>
      </c>
      <c r="N63" s="61">
        <v>3.3300461666362144</v>
      </c>
      <c r="O63" s="29">
        <v>0.5</v>
      </c>
      <c r="P63" s="61">
        <v>0</v>
      </c>
      <c r="Q63" s="61">
        <v>0</v>
      </c>
      <c r="R63" s="61">
        <v>0</v>
      </c>
      <c r="S63" s="61">
        <v>0</v>
      </c>
      <c r="T63" s="62">
        <v>0</v>
      </c>
      <c r="U63" s="61">
        <v>0</v>
      </c>
      <c r="V63" s="61">
        <v>3.6000499098769883</v>
      </c>
      <c r="W63" s="61">
        <v>0</v>
      </c>
      <c r="X63" s="61">
        <v>0</v>
      </c>
      <c r="Y63" s="62">
        <v>0</v>
      </c>
      <c r="Z63" s="61">
        <v>0</v>
      </c>
      <c r="AA63" s="61">
        <v>3.6000499098769883</v>
      </c>
      <c r="AB63" s="61">
        <v>0</v>
      </c>
      <c r="AC63" s="61">
        <v>0</v>
      </c>
      <c r="AD63" s="63">
        <v>0</v>
      </c>
    </row>
    <row r="64" spans="1:30">
      <c r="A64" s="30" t="s">
        <v>190</v>
      </c>
      <c r="B64" s="58" t="s">
        <v>694</v>
      </c>
      <c r="C64" s="59" t="s">
        <v>891</v>
      </c>
      <c r="D64" s="59" t="s">
        <v>774</v>
      </c>
      <c r="E64" s="59" t="s">
        <v>775</v>
      </c>
      <c r="F64" s="82" t="s">
        <v>191</v>
      </c>
      <c r="G64" s="60">
        <v>0.3</v>
      </c>
      <c r="H64" s="61">
        <v>45.496933015165453</v>
      </c>
      <c r="I64" s="61">
        <v>7.3321104374951309</v>
      </c>
      <c r="J64" s="61">
        <v>38.164822577670321</v>
      </c>
      <c r="K64" s="61">
        <v>21.761915125108917</v>
      </c>
      <c r="L64" s="61">
        <v>7.7885993003185661E-2</v>
      </c>
      <c r="M64" s="61">
        <v>21.839801118112103</v>
      </c>
      <c r="N64" s="61">
        <v>35.302460884345052</v>
      </c>
      <c r="O64" s="29">
        <v>0</v>
      </c>
      <c r="P64" s="61">
        <v>7.5405737876577081</v>
      </c>
      <c r="Q64" s="61">
        <v>-0.20846335016257689</v>
      </c>
      <c r="R64" s="61">
        <v>0</v>
      </c>
      <c r="S64" s="61">
        <v>0</v>
      </c>
      <c r="T64" s="62">
        <v>0</v>
      </c>
      <c r="U64" s="61">
        <v>29.162730376299358</v>
      </c>
      <c r="V64" s="61">
        <v>9.0020922013709654</v>
      </c>
      <c r="W64" s="61">
        <v>0</v>
      </c>
      <c r="X64" s="61">
        <v>0</v>
      </c>
      <c r="Y64" s="62">
        <v>0</v>
      </c>
      <c r="Z64" s="61">
        <v>36.703304163957064</v>
      </c>
      <c r="AA64" s="61">
        <v>8.7936288512083891</v>
      </c>
      <c r="AB64" s="61">
        <v>0</v>
      </c>
      <c r="AC64" s="61">
        <v>0</v>
      </c>
      <c r="AD64" s="63">
        <v>0</v>
      </c>
    </row>
    <row r="65" spans="1:30">
      <c r="A65" s="30" t="s">
        <v>194</v>
      </c>
      <c r="B65" s="58" t="s">
        <v>695</v>
      </c>
      <c r="C65" s="59" t="s">
        <v>892</v>
      </c>
      <c r="D65" s="59" t="s">
        <v>774</v>
      </c>
      <c r="E65" s="59" t="s">
        <v>775</v>
      </c>
      <c r="F65" s="82" t="s">
        <v>195</v>
      </c>
      <c r="G65" s="60">
        <v>0.3</v>
      </c>
      <c r="H65" s="61">
        <v>40.088911991078469</v>
      </c>
      <c r="I65" s="61">
        <v>6.8470493563318291</v>
      </c>
      <c r="J65" s="61">
        <v>33.241862634746639</v>
      </c>
      <c r="K65" s="61">
        <v>9.566195657130228</v>
      </c>
      <c r="L65" s="61">
        <v>5.5345852503513981E-2</v>
      </c>
      <c r="M65" s="61">
        <v>9.621541509633742</v>
      </c>
      <c r="N65" s="61">
        <v>30.748722937140641</v>
      </c>
      <c r="O65" s="29">
        <v>0</v>
      </c>
      <c r="P65" s="61">
        <v>7.3434135165574697</v>
      </c>
      <c r="Q65" s="61">
        <v>-0.496364160225641</v>
      </c>
      <c r="R65" s="61">
        <v>0</v>
      </c>
      <c r="S65" s="61">
        <v>0</v>
      </c>
      <c r="T65" s="62">
        <v>0</v>
      </c>
      <c r="U65" s="61">
        <v>26.942215467841763</v>
      </c>
      <c r="V65" s="61">
        <v>6.2996471669048733</v>
      </c>
      <c r="W65" s="61">
        <v>0</v>
      </c>
      <c r="X65" s="61">
        <v>0</v>
      </c>
      <c r="Y65" s="62">
        <v>0</v>
      </c>
      <c r="Z65" s="61">
        <v>34.285628984399231</v>
      </c>
      <c r="AA65" s="61">
        <v>5.8032830066792318</v>
      </c>
      <c r="AB65" s="61">
        <v>0</v>
      </c>
      <c r="AC65" s="61">
        <v>0</v>
      </c>
      <c r="AD65" s="63">
        <v>0</v>
      </c>
    </row>
    <row r="66" spans="1:30">
      <c r="A66" s="30" t="s">
        <v>200</v>
      </c>
      <c r="B66" s="58" t="s">
        <v>696</v>
      </c>
      <c r="C66" s="59" t="s">
        <v>893</v>
      </c>
      <c r="D66" s="59" t="s">
        <v>770</v>
      </c>
      <c r="E66" s="59" t="s">
        <v>771</v>
      </c>
      <c r="F66" s="82" t="s">
        <v>201</v>
      </c>
      <c r="G66" s="60">
        <v>0.4</v>
      </c>
      <c r="H66" s="61">
        <v>2.5233240314339174</v>
      </c>
      <c r="I66" s="61">
        <v>0.24576291458161362</v>
      </c>
      <c r="J66" s="61">
        <v>2.2775611168523038</v>
      </c>
      <c r="K66" s="61">
        <v>-7.9338091986436892</v>
      </c>
      <c r="L66" s="61">
        <v>-1.9194600852610044E-2</v>
      </c>
      <c r="M66" s="61">
        <v>-7.9530037994962992</v>
      </c>
      <c r="N66" s="61">
        <v>2.1067440330883813</v>
      </c>
      <c r="O66" s="29">
        <v>0.5</v>
      </c>
      <c r="P66" s="61">
        <v>0</v>
      </c>
      <c r="Q66" s="61">
        <v>0.24576291458161362</v>
      </c>
      <c r="R66" s="61">
        <v>0</v>
      </c>
      <c r="S66" s="61">
        <v>0</v>
      </c>
      <c r="T66" s="62">
        <v>0</v>
      </c>
      <c r="U66" s="61">
        <v>0</v>
      </c>
      <c r="V66" s="61">
        <v>2.2775611168523038</v>
      </c>
      <c r="W66" s="61">
        <v>0</v>
      </c>
      <c r="X66" s="61">
        <v>0</v>
      </c>
      <c r="Y66" s="62">
        <v>0</v>
      </c>
      <c r="Z66" s="61">
        <v>0</v>
      </c>
      <c r="AA66" s="61">
        <v>2.5233240314339174</v>
      </c>
      <c r="AB66" s="61">
        <v>0</v>
      </c>
      <c r="AC66" s="61">
        <v>0</v>
      </c>
      <c r="AD66" s="63">
        <v>0</v>
      </c>
    </row>
    <row r="67" spans="1:30">
      <c r="A67" s="30" t="s">
        <v>202</v>
      </c>
      <c r="B67" s="58" t="s">
        <v>697</v>
      </c>
      <c r="C67" s="59" t="s">
        <v>894</v>
      </c>
      <c r="D67" s="59" t="s">
        <v>774</v>
      </c>
      <c r="E67" s="59" t="s">
        <v>775</v>
      </c>
      <c r="F67" s="82" t="s">
        <v>203</v>
      </c>
      <c r="G67" s="60">
        <v>0.3</v>
      </c>
      <c r="H67" s="61">
        <v>58.547513285044268</v>
      </c>
      <c r="I67" s="61">
        <v>13.124281360826508</v>
      </c>
      <c r="J67" s="61">
        <v>45.42323192421776</v>
      </c>
      <c r="K67" s="61">
        <v>-51.622974397146876</v>
      </c>
      <c r="L67" s="61">
        <v>1.2949524086119197</v>
      </c>
      <c r="M67" s="61">
        <v>-50.328021988534957</v>
      </c>
      <c r="N67" s="61">
        <v>42.016489529901428</v>
      </c>
      <c r="O67" s="29">
        <v>0.5</v>
      </c>
      <c r="P67" s="61">
        <v>12.36808422774382</v>
      </c>
      <c r="Q67" s="61">
        <v>0.75619713308268788</v>
      </c>
      <c r="R67" s="61">
        <v>0</v>
      </c>
      <c r="S67" s="61">
        <v>0</v>
      </c>
      <c r="T67" s="62">
        <v>0</v>
      </c>
      <c r="U67" s="61">
        <v>35.773620739077558</v>
      </c>
      <c r="V67" s="61">
        <v>9.6496111851402038</v>
      </c>
      <c r="W67" s="61">
        <v>0</v>
      </c>
      <c r="X67" s="61">
        <v>0</v>
      </c>
      <c r="Y67" s="62">
        <v>0</v>
      </c>
      <c r="Z67" s="61">
        <v>48.141704966821379</v>
      </c>
      <c r="AA67" s="61">
        <v>10.405808318222892</v>
      </c>
      <c r="AB67" s="61">
        <v>0</v>
      </c>
      <c r="AC67" s="61">
        <v>0</v>
      </c>
      <c r="AD67" s="63">
        <v>0</v>
      </c>
    </row>
    <row r="68" spans="1:30">
      <c r="A68" s="30" t="s">
        <v>208</v>
      </c>
      <c r="B68" s="58" t="s">
        <v>698</v>
      </c>
      <c r="C68" s="59" t="s">
        <v>895</v>
      </c>
      <c r="D68" s="59" t="s">
        <v>774</v>
      </c>
      <c r="E68" s="59" t="s">
        <v>775</v>
      </c>
      <c r="F68" s="82" t="s">
        <v>209</v>
      </c>
      <c r="G68" s="60">
        <v>0.3</v>
      </c>
      <c r="H68" s="61">
        <v>63.110939747873601</v>
      </c>
      <c r="I68" s="61">
        <v>15.68693672806825</v>
      </c>
      <c r="J68" s="61">
        <v>47.424003019805355</v>
      </c>
      <c r="K68" s="61">
        <v>-5.5125306367165878</v>
      </c>
      <c r="L68" s="61">
        <v>0.20990115499607942</v>
      </c>
      <c r="M68" s="61">
        <v>-5.3026294817205084</v>
      </c>
      <c r="N68" s="61">
        <v>43.867202793319954</v>
      </c>
      <c r="O68" s="29">
        <v>0.10413470365135791</v>
      </c>
      <c r="P68" s="61">
        <v>14.210114581076182</v>
      </c>
      <c r="Q68" s="61">
        <v>1.4768221469920688</v>
      </c>
      <c r="R68" s="61">
        <v>0</v>
      </c>
      <c r="S68" s="61">
        <v>0</v>
      </c>
      <c r="T68" s="62">
        <v>0</v>
      </c>
      <c r="U68" s="61">
        <v>36.487387684877774</v>
      </c>
      <c r="V68" s="61">
        <v>10.936615334927581</v>
      </c>
      <c r="W68" s="61">
        <v>0</v>
      </c>
      <c r="X68" s="61">
        <v>0</v>
      </c>
      <c r="Y68" s="62">
        <v>0</v>
      </c>
      <c r="Z68" s="61">
        <v>50.697502265953958</v>
      </c>
      <c r="AA68" s="61">
        <v>12.413437481919649</v>
      </c>
      <c r="AB68" s="61">
        <v>0</v>
      </c>
      <c r="AC68" s="61">
        <v>0</v>
      </c>
      <c r="AD68" s="63">
        <v>0</v>
      </c>
    </row>
    <row r="69" spans="1:30">
      <c r="A69" s="30" t="s">
        <v>212</v>
      </c>
      <c r="B69" s="58" t="s">
        <v>699</v>
      </c>
      <c r="C69" s="59" t="s">
        <v>896</v>
      </c>
      <c r="D69" s="59" t="s">
        <v>770</v>
      </c>
      <c r="E69" s="59" t="s">
        <v>773</v>
      </c>
      <c r="F69" s="82" t="s">
        <v>213</v>
      </c>
      <c r="G69" s="60">
        <v>0.4</v>
      </c>
      <c r="H69" s="61">
        <v>4.1913251441263917</v>
      </c>
      <c r="I69" s="61">
        <v>0</v>
      </c>
      <c r="J69" s="61">
        <v>4.1913251441263917</v>
      </c>
      <c r="K69" s="61">
        <v>-16.501112496104746</v>
      </c>
      <c r="L69" s="61">
        <v>-6.0682902806568961E-2</v>
      </c>
      <c r="M69" s="61">
        <v>-16.561795398911315</v>
      </c>
      <c r="N69" s="61">
        <v>3.8769757583169127</v>
      </c>
      <c r="O69" s="29">
        <v>0.5</v>
      </c>
      <c r="P69" s="61">
        <v>0</v>
      </c>
      <c r="Q69" s="61">
        <v>0</v>
      </c>
      <c r="R69" s="61">
        <v>0</v>
      </c>
      <c r="S69" s="61">
        <v>0</v>
      </c>
      <c r="T69" s="62">
        <v>0</v>
      </c>
      <c r="U69" s="61">
        <v>0</v>
      </c>
      <c r="V69" s="61">
        <v>4.1913251441263917</v>
      </c>
      <c r="W69" s="61">
        <v>0</v>
      </c>
      <c r="X69" s="61">
        <v>0</v>
      </c>
      <c r="Y69" s="62">
        <v>0</v>
      </c>
      <c r="Z69" s="61">
        <v>0</v>
      </c>
      <c r="AA69" s="61">
        <v>4.1913251441263917</v>
      </c>
      <c r="AB69" s="61">
        <v>0</v>
      </c>
      <c r="AC69" s="61">
        <v>0</v>
      </c>
      <c r="AD69" s="63">
        <v>0</v>
      </c>
    </row>
    <row r="70" spans="1:30">
      <c r="A70" s="30" t="s">
        <v>214</v>
      </c>
      <c r="B70" s="58" t="s">
        <v>700</v>
      </c>
      <c r="C70" s="59" t="s">
        <v>897</v>
      </c>
      <c r="D70" s="59" t="s">
        <v>646</v>
      </c>
      <c r="E70" s="59" t="s">
        <v>786</v>
      </c>
      <c r="F70" s="82" t="s">
        <v>215</v>
      </c>
      <c r="G70" s="60">
        <v>0.5</v>
      </c>
      <c r="H70" s="61">
        <v>40.074314867967146</v>
      </c>
      <c r="I70" s="61">
        <v>8.5520239436960175</v>
      </c>
      <c r="J70" s="61">
        <v>31.522290924271129</v>
      </c>
      <c r="K70" s="61">
        <v>12.652099790229359</v>
      </c>
      <c r="L70" s="61">
        <v>-8.2285971519560519E-2</v>
      </c>
      <c r="M70" s="61">
        <v>12.569813818709799</v>
      </c>
      <c r="N70" s="61">
        <v>29.158119104950796</v>
      </c>
      <c r="O70" s="29">
        <v>0</v>
      </c>
      <c r="P70" s="61">
        <v>7.2489388655385749</v>
      </c>
      <c r="Q70" s="61">
        <v>0.31140156427996979</v>
      </c>
      <c r="R70" s="61">
        <v>0.99168351387747289</v>
      </c>
      <c r="S70" s="61">
        <v>0</v>
      </c>
      <c r="T70" s="62">
        <v>0</v>
      </c>
      <c r="U70" s="61">
        <v>25.581044672170783</v>
      </c>
      <c r="V70" s="61">
        <v>4.16178496995924</v>
      </c>
      <c r="W70" s="61">
        <v>1.7794612821411067</v>
      </c>
      <c r="X70" s="61">
        <v>0</v>
      </c>
      <c r="Y70" s="62">
        <v>0</v>
      </c>
      <c r="Z70" s="61">
        <v>32.82998353770936</v>
      </c>
      <c r="AA70" s="61">
        <v>4.4731865342392094</v>
      </c>
      <c r="AB70" s="61">
        <v>2.7711447960185795</v>
      </c>
      <c r="AC70" s="61">
        <v>0</v>
      </c>
      <c r="AD70" s="63">
        <v>0</v>
      </c>
    </row>
    <row r="71" spans="1:30">
      <c r="A71" s="30" t="s">
        <v>216</v>
      </c>
      <c r="B71" s="58" t="s">
        <v>701</v>
      </c>
      <c r="C71" s="59" t="s">
        <v>898</v>
      </c>
      <c r="D71" s="59" t="s">
        <v>779</v>
      </c>
      <c r="E71" s="59" t="s">
        <v>775</v>
      </c>
      <c r="F71" s="82" t="s">
        <v>217</v>
      </c>
      <c r="G71" s="60">
        <v>0.3</v>
      </c>
      <c r="H71" s="61">
        <v>114.56387552381378</v>
      </c>
      <c r="I71" s="61">
        <v>32.556199177361528</v>
      </c>
      <c r="J71" s="61">
        <v>82.007676346452243</v>
      </c>
      <c r="K71" s="61">
        <v>2.691430864503694</v>
      </c>
      <c r="L71" s="61">
        <v>-2.4451367115673417E-2</v>
      </c>
      <c r="M71" s="61">
        <v>2.6669794973880205</v>
      </c>
      <c r="N71" s="61">
        <v>75.85710062046833</v>
      </c>
      <c r="O71" s="29">
        <v>0</v>
      </c>
      <c r="P71" s="61">
        <v>27.185383358338317</v>
      </c>
      <c r="Q71" s="61">
        <v>5.3708158190232105</v>
      </c>
      <c r="R71" s="61">
        <v>0</v>
      </c>
      <c r="S71" s="61">
        <v>0</v>
      </c>
      <c r="T71" s="62">
        <v>0</v>
      </c>
      <c r="U71" s="61">
        <v>61.187879956619255</v>
      </c>
      <c r="V71" s="61">
        <v>20.819796389832973</v>
      </c>
      <c r="W71" s="61">
        <v>0</v>
      </c>
      <c r="X71" s="61">
        <v>0</v>
      </c>
      <c r="Y71" s="62">
        <v>0</v>
      </c>
      <c r="Z71" s="61">
        <v>88.373263314957569</v>
      </c>
      <c r="AA71" s="61">
        <v>26.190612208856184</v>
      </c>
      <c r="AB71" s="61">
        <v>0</v>
      </c>
      <c r="AC71" s="61">
        <v>0</v>
      </c>
      <c r="AD71" s="63">
        <v>0</v>
      </c>
    </row>
    <row r="72" spans="1:30">
      <c r="A72" s="30" t="s">
        <v>218</v>
      </c>
      <c r="B72" s="58" t="s">
        <v>702</v>
      </c>
      <c r="C72" s="59" t="s">
        <v>899</v>
      </c>
      <c r="D72" s="59" t="s">
        <v>779</v>
      </c>
      <c r="E72" s="59" t="s">
        <v>775</v>
      </c>
      <c r="F72" s="82" t="s">
        <v>219</v>
      </c>
      <c r="G72" s="60">
        <v>0.3</v>
      </c>
      <c r="H72" s="61">
        <v>66.997577950330111</v>
      </c>
      <c r="I72" s="61">
        <v>16.275709587102472</v>
      </c>
      <c r="J72" s="61">
        <v>50.721868363227635</v>
      </c>
      <c r="K72" s="61">
        <v>-51.628780853107614</v>
      </c>
      <c r="L72" s="61">
        <v>-8.3687651174756184E-2</v>
      </c>
      <c r="M72" s="61">
        <v>-51.71246850428237</v>
      </c>
      <c r="N72" s="61">
        <v>46.917728235985564</v>
      </c>
      <c r="O72" s="29">
        <v>0.5</v>
      </c>
      <c r="P72" s="61">
        <v>11.790405571736731</v>
      </c>
      <c r="Q72" s="61">
        <v>4.4853040153657417</v>
      </c>
      <c r="R72" s="61">
        <v>0</v>
      </c>
      <c r="S72" s="61">
        <v>0</v>
      </c>
      <c r="T72" s="62">
        <v>0</v>
      </c>
      <c r="U72" s="61">
        <v>28.215774479559276</v>
      </c>
      <c r="V72" s="61">
        <v>22.50609388366836</v>
      </c>
      <c r="W72" s="61">
        <v>0</v>
      </c>
      <c r="X72" s="61">
        <v>0</v>
      </c>
      <c r="Y72" s="62">
        <v>0</v>
      </c>
      <c r="Z72" s="61">
        <v>40.006180051296006</v>
      </c>
      <c r="AA72" s="61">
        <v>26.991397899034101</v>
      </c>
      <c r="AB72" s="61">
        <v>0</v>
      </c>
      <c r="AC72" s="61">
        <v>0</v>
      </c>
      <c r="AD72" s="63">
        <v>0</v>
      </c>
    </row>
    <row r="73" spans="1:30">
      <c r="A73" s="30" t="s">
        <v>220</v>
      </c>
      <c r="B73" s="58" t="s">
        <v>703</v>
      </c>
      <c r="C73" s="59" t="s">
        <v>900</v>
      </c>
      <c r="D73" s="59" t="s">
        <v>781</v>
      </c>
      <c r="E73" s="59" t="s">
        <v>772</v>
      </c>
      <c r="F73" s="82" t="s">
        <v>221</v>
      </c>
      <c r="G73" s="60">
        <v>0.09</v>
      </c>
      <c r="H73" s="61">
        <v>218.38359637585461</v>
      </c>
      <c r="I73" s="61">
        <v>37.640069719996333</v>
      </c>
      <c r="J73" s="61">
        <v>180.74352665585829</v>
      </c>
      <c r="K73" s="61">
        <v>133.15819965659216</v>
      </c>
      <c r="L73" s="61">
        <v>0.41065495534715524</v>
      </c>
      <c r="M73" s="61">
        <v>133.56885461193932</v>
      </c>
      <c r="N73" s="61">
        <v>167.18776215666892</v>
      </c>
      <c r="O73" s="29">
        <v>0</v>
      </c>
      <c r="P73" s="61">
        <v>37.640069719996333</v>
      </c>
      <c r="Q73" s="61">
        <v>0</v>
      </c>
      <c r="R73" s="61">
        <v>0</v>
      </c>
      <c r="S73" s="61">
        <v>0</v>
      </c>
      <c r="T73" s="62">
        <v>0</v>
      </c>
      <c r="U73" s="61">
        <v>180.74352665585829</v>
      </c>
      <c r="V73" s="61">
        <v>0</v>
      </c>
      <c r="W73" s="61">
        <v>0</v>
      </c>
      <c r="X73" s="61">
        <v>0</v>
      </c>
      <c r="Y73" s="62">
        <v>0</v>
      </c>
      <c r="Z73" s="61">
        <v>218.38359637585461</v>
      </c>
      <c r="AA73" s="61">
        <v>0</v>
      </c>
      <c r="AB73" s="61">
        <v>0</v>
      </c>
      <c r="AC73" s="61">
        <v>0</v>
      </c>
      <c r="AD73" s="63">
        <v>0</v>
      </c>
    </row>
    <row r="74" spans="1:30">
      <c r="A74" s="30" t="s">
        <v>222</v>
      </c>
      <c r="B74" s="58" t="s">
        <v>704</v>
      </c>
      <c r="C74" s="59" t="s">
        <v>901</v>
      </c>
      <c r="D74" s="59" t="s">
        <v>782</v>
      </c>
      <c r="E74" s="59" t="s">
        <v>772</v>
      </c>
      <c r="F74" s="82" t="s">
        <v>223</v>
      </c>
      <c r="G74" s="60">
        <v>0.01</v>
      </c>
      <c r="H74" s="61">
        <v>21.598171659039423</v>
      </c>
      <c r="I74" s="61">
        <v>7.2624958702357558</v>
      </c>
      <c r="J74" s="61">
        <v>14.335675788803668</v>
      </c>
      <c r="K74" s="61">
        <v>8.1900223265695384</v>
      </c>
      <c r="L74" s="61">
        <v>4.0388324440726819E-2</v>
      </c>
      <c r="M74" s="61">
        <v>8.2304106510102653</v>
      </c>
      <c r="N74" s="61">
        <v>13.260500104643393</v>
      </c>
      <c r="O74" s="29">
        <v>0</v>
      </c>
      <c r="P74" s="61">
        <v>0</v>
      </c>
      <c r="Q74" s="61">
        <v>0</v>
      </c>
      <c r="R74" s="61">
        <v>7.2624958702357558</v>
      </c>
      <c r="S74" s="61">
        <v>0</v>
      </c>
      <c r="T74" s="62">
        <v>0</v>
      </c>
      <c r="U74" s="61">
        <v>0</v>
      </c>
      <c r="V74" s="61">
        <v>0</v>
      </c>
      <c r="W74" s="61">
        <v>14.335675788803668</v>
      </c>
      <c r="X74" s="61">
        <v>0</v>
      </c>
      <c r="Y74" s="62">
        <v>0</v>
      </c>
      <c r="Z74" s="61">
        <v>0</v>
      </c>
      <c r="AA74" s="61">
        <v>0</v>
      </c>
      <c r="AB74" s="61">
        <v>21.598171659039423</v>
      </c>
      <c r="AC74" s="61">
        <v>0</v>
      </c>
      <c r="AD74" s="63">
        <v>0</v>
      </c>
    </row>
    <row r="75" spans="1:30">
      <c r="A75" s="30" t="s">
        <v>228</v>
      </c>
      <c r="B75" s="58" t="s">
        <v>705</v>
      </c>
      <c r="C75" s="59" t="s">
        <v>902</v>
      </c>
      <c r="D75" s="59" t="s">
        <v>774</v>
      </c>
      <c r="E75" s="59" t="s">
        <v>775</v>
      </c>
      <c r="F75" s="82" t="s">
        <v>229</v>
      </c>
      <c r="G75" s="60">
        <v>0.3</v>
      </c>
      <c r="H75" s="61">
        <v>22.770145599160021</v>
      </c>
      <c r="I75" s="61">
        <v>1.5452994988877886</v>
      </c>
      <c r="J75" s="61">
        <v>21.224846100272231</v>
      </c>
      <c r="K75" s="61">
        <v>-4.1537447505265606</v>
      </c>
      <c r="L75" s="61">
        <v>0.11489141856169027</v>
      </c>
      <c r="M75" s="61">
        <v>-4.0388533319648703</v>
      </c>
      <c r="N75" s="61">
        <v>19.632982642751813</v>
      </c>
      <c r="O75" s="29">
        <v>0.16367121473259516</v>
      </c>
      <c r="P75" s="61">
        <v>2.8223413265199064</v>
      </c>
      <c r="Q75" s="61">
        <v>-1.277041827632118</v>
      </c>
      <c r="R75" s="61">
        <v>0</v>
      </c>
      <c r="S75" s="61">
        <v>0</v>
      </c>
      <c r="T75" s="62">
        <v>0</v>
      </c>
      <c r="U75" s="61">
        <v>15.143303855637276</v>
      </c>
      <c r="V75" s="61">
        <v>6.081542244634953</v>
      </c>
      <c r="W75" s="61">
        <v>0</v>
      </c>
      <c r="X75" s="61">
        <v>0</v>
      </c>
      <c r="Y75" s="62">
        <v>0</v>
      </c>
      <c r="Z75" s="61">
        <v>17.965645182157182</v>
      </c>
      <c r="AA75" s="61">
        <v>4.8045004170028349</v>
      </c>
      <c r="AB75" s="61">
        <v>0</v>
      </c>
      <c r="AC75" s="61">
        <v>0</v>
      </c>
      <c r="AD75" s="63">
        <v>0</v>
      </c>
    </row>
    <row r="76" spans="1:30">
      <c r="A76" s="30" t="s">
        <v>230</v>
      </c>
      <c r="B76" s="58" t="s">
        <v>706</v>
      </c>
      <c r="C76" s="59" t="s">
        <v>903</v>
      </c>
      <c r="D76" s="59" t="s">
        <v>640</v>
      </c>
      <c r="E76" s="59" t="s">
        <v>778</v>
      </c>
      <c r="F76" s="82" t="s">
        <v>231</v>
      </c>
      <c r="G76" s="60">
        <v>0.49</v>
      </c>
      <c r="H76" s="61">
        <v>102.35553186521753</v>
      </c>
      <c r="I76" s="61">
        <v>22.824954911219578</v>
      </c>
      <c r="J76" s="61">
        <v>79.530576953997951</v>
      </c>
      <c r="K76" s="61">
        <v>27.711427741280907</v>
      </c>
      <c r="L76" s="61">
        <v>0.22673973753613552</v>
      </c>
      <c r="M76" s="61">
        <v>27.938167478817043</v>
      </c>
      <c r="N76" s="61">
        <v>73.565783682448114</v>
      </c>
      <c r="O76" s="29">
        <v>0</v>
      </c>
      <c r="P76" s="61">
        <v>21.451729428949147</v>
      </c>
      <c r="Q76" s="61">
        <v>1.3732254822704308</v>
      </c>
      <c r="R76" s="61">
        <v>0</v>
      </c>
      <c r="S76" s="61">
        <v>0</v>
      </c>
      <c r="T76" s="62">
        <v>0</v>
      </c>
      <c r="U76" s="61">
        <v>67.465867312704859</v>
      </c>
      <c r="V76" s="61">
        <v>12.06470964129309</v>
      </c>
      <c r="W76" s="61">
        <v>0</v>
      </c>
      <c r="X76" s="61">
        <v>0</v>
      </c>
      <c r="Y76" s="62">
        <v>0</v>
      </c>
      <c r="Z76" s="61">
        <v>88.917596741654009</v>
      </c>
      <c r="AA76" s="61">
        <v>13.437935123563522</v>
      </c>
      <c r="AB76" s="61">
        <v>0</v>
      </c>
      <c r="AC76" s="61">
        <v>0</v>
      </c>
      <c r="AD76" s="63">
        <v>0</v>
      </c>
    </row>
    <row r="77" spans="1:30">
      <c r="A77" s="30" t="s">
        <v>232</v>
      </c>
      <c r="B77" s="58" t="s">
        <v>621</v>
      </c>
      <c r="C77" s="59" t="s">
        <v>829</v>
      </c>
      <c r="D77" s="59" t="s">
        <v>640</v>
      </c>
      <c r="E77" s="59" t="s">
        <v>643</v>
      </c>
      <c r="F77" s="82" t="s">
        <v>233</v>
      </c>
      <c r="G77" s="60">
        <v>0.49</v>
      </c>
      <c r="H77" s="61">
        <v>87.121210101275153</v>
      </c>
      <c r="I77" s="61">
        <v>27.109168160644927</v>
      </c>
      <c r="J77" s="61">
        <v>60.012041940630219</v>
      </c>
      <c r="K77" s="61">
        <v>39.791273849193885</v>
      </c>
      <c r="L77" s="61">
        <v>0.62465650674047879</v>
      </c>
      <c r="M77" s="61">
        <v>40.415930355934364</v>
      </c>
      <c r="N77" s="61">
        <v>55.511138795082957</v>
      </c>
      <c r="O77" s="29">
        <v>0</v>
      </c>
      <c r="P77" s="61">
        <v>25.035454365708954</v>
      </c>
      <c r="Q77" s="61">
        <v>2.0737137949359714</v>
      </c>
      <c r="R77" s="61">
        <v>0</v>
      </c>
      <c r="S77" s="61">
        <v>0</v>
      </c>
      <c r="T77" s="62">
        <v>0</v>
      </c>
      <c r="U77" s="61">
        <v>52.788465321438061</v>
      </c>
      <c r="V77" s="61">
        <v>7.2235766191921611</v>
      </c>
      <c r="W77" s="61">
        <v>0</v>
      </c>
      <c r="X77" s="61">
        <v>0</v>
      </c>
      <c r="Y77" s="62">
        <v>0</v>
      </c>
      <c r="Z77" s="61">
        <v>77.823919687147011</v>
      </c>
      <c r="AA77" s="61">
        <v>9.297290414128133</v>
      </c>
      <c r="AB77" s="61">
        <v>0</v>
      </c>
      <c r="AC77" s="61">
        <v>0</v>
      </c>
      <c r="AD77" s="63">
        <v>0</v>
      </c>
    </row>
    <row r="78" spans="1:30">
      <c r="A78" s="30" t="s">
        <v>234</v>
      </c>
      <c r="B78" s="58" t="s">
        <v>707</v>
      </c>
      <c r="C78" s="59" t="s">
        <v>904</v>
      </c>
      <c r="D78" s="59" t="s">
        <v>779</v>
      </c>
      <c r="E78" s="59" t="s">
        <v>775</v>
      </c>
      <c r="F78" s="82" t="s">
        <v>235</v>
      </c>
      <c r="G78" s="60">
        <v>0.3</v>
      </c>
      <c r="H78" s="61">
        <v>150.04293773602214</v>
      </c>
      <c r="I78" s="61">
        <v>42.761630562565195</v>
      </c>
      <c r="J78" s="61">
        <v>107.28130717345695</v>
      </c>
      <c r="K78" s="61">
        <v>61.326242012699723</v>
      </c>
      <c r="L78" s="61">
        <v>0.87555932561252092</v>
      </c>
      <c r="M78" s="61">
        <v>62.201801338312244</v>
      </c>
      <c r="N78" s="61">
        <v>99.23520913544769</v>
      </c>
      <c r="O78" s="29">
        <v>0</v>
      </c>
      <c r="P78" s="61">
        <v>35.707504958827094</v>
      </c>
      <c r="Q78" s="61">
        <v>7.0541256037380959</v>
      </c>
      <c r="R78" s="61">
        <v>0</v>
      </c>
      <c r="S78" s="61">
        <v>0</v>
      </c>
      <c r="T78" s="62">
        <v>0</v>
      </c>
      <c r="U78" s="61">
        <v>81.517268171397404</v>
      </c>
      <c r="V78" s="61">
        <v>25.764039002059544</v>
      </c>
      <c r="W78" s="61">
        <v>0</v>
      </c>
      <c r="X78" s="61">
        <v>0</v>
      </c>
      <c r="Y78" s="62">
        <v>0</v>
      </c>
      <c r="Z78" s="61">
        <v>117.22477313022449</v>
      </c>
      <c r="AA78" s="61">
        <v>32.818164605797641</v>
      </c>
      <c r="AB78" s="61">
        <v>0</v>
      </c>
      <c r="AC78" s="61">
        <v>0</v>
      </c>
      <c r="AD78" s="63">
        <v>0</v>
      </c>
    </row>
    <row r="79" spans="1:30">
      <c r="A79" s="30" t="s">
        <v>239</v>
      </c>
      <c r="B79" s="58" t="s">
        <v>708</v>
      </c>
      <c r="C79" s="59" t="s">
        <v>905</v>
      </c>
      <c r="D79" s="59" t="s">
        <v>640</v>
      </c>
      <c r="E79" s="59" t="s">
        <v>778</v>
      </c>
      <c r="F79" s="82" t="s">
        <v>240</v>
      </c>
      <c r="G79" s="60">
        <v>0.49</v>
      </c>
      <c r="H79" s="61">
        <v>198.88432525607084</v>
      </c>
      <c r="I79" s="61">
        <v>46.482481554515999</v>
      </c>
      <c r="J79" s="61">
        <v>152.40184370155484</v>
      </c>
      <c r="K79" s="61">
        <v>-13.811653154485969</v>
      </c>
      <c r="L79" s="61">
        <v>-1.927933152605199E-2</v>
      </c>
      <c r="M79" s="61">
        <v>-13.830932486012021</v>
      </c>
      <c r="N79" s="61">
        <v>140.97170542393823</v>
      </c>
      <c r="O79" s="29">
        <v>8.3095857009091501E-2</v>
      </c>
      <c r="P79" s="61">
        <v>42.935430709093602</v>
      </c>
      <c r="Q79" s="61">
        <v>3.5470508454224019</v>
      </c>
      <c r="R79" s="61">
        <v>0</v>
      </c>
      <c r="S79" s="61">
        <v>0</v>
      </c>
      <c r="T79" s="62">
        <v>0</v>
      </c>
      <c r="U79" s="61">
        <v>126.22317257836715</v>
      </c>
      <c r="V79" s="61">
        <v>26.178671123187687</v>
      </c>
      <c r="W79" s="61">
        <v>0</v>
      </c>
      <c r="X79" s="61">
        <v>0</v>
      </c>
      <c r="Y79" s="62">
        <v>0</v>
      </c>
      <c r="Z79" s="61">
        <v>169.15860328746075</v>
      </c>
      <c r="AA79" s="61">
        <v>29.725721968610088</v>
      </c>
      <c r="AB79" s="61">
        <v>0</v>
      </c>
      <c r="AC79" s="61">
        <v>0</v>
      </c>
      <c r="AD79" s="63">
        <v>0</v>
      </c>
    </row>
    <row r="80" spans="1:30">
      <c r="A80" s="30" t="s">
        <v>248</v>
      </c>
      <c r="B80" s="58" t="s">
        <v>709</v>
      </c>
      <c r="C80" s="59" t="s">
        <v>906</v>
      </c>
      <c r="D80" s="59" t="s">
        <v>779</v>
      </c>
      <c r="E80" s="59" t="s">
        <v>775</v>
      </c>
      <c r="F80" s="82" t="s">
        <v>249</v>
      </c>
      <c r="G80" s="60">
        <v>0.3</v>
      </c>
      <c r="H80" s="61">
        <v>128.4700806434966</v>
      </c>
      <c r="I80" s="61">
        <v>36.939854003693789</v>
      </c>
      <c r="J80" s="61">
        <v>91.530226639802805</v>
      </c>
      <c r="K80" s="61">
        <v>72.313225644645016</v>
      </c>
      <c r="L80" s="61">
        <v>1.0272200944794605</v>
      </c>
      <c r="M80" s="61">
        <v>73.340445739124476</v>
      </c>
      <c r="N80" s="61">
        <v>84.665459641817606</v>
      </c>
      <c r="O80" s="29">
        <v>0</v>
      </c>
      <c r="P80" s="61">
        <v>32.568132032800165</v>
      </c>
      <c r="Q80" s="61">
        <v>4.3717219708936197</v>
      </c>
      <c r="R80" s="61">
        <v>0</v>
      </c>
      <c r="S80" s="61">
        <v>0</v>
      </c>
      <c r="T80" s="62">
        <v>0</v>
      </c>
      <c r="U80" s="61">
        <v>74.335769330646301</v>
      </c>
      <c r="V80" s="61">
        <v>17.194457309156494</v>
      </c>
      <c r="W80" s="61">
        <v>0</v>
      </c>
      <c r="X80" s="61">
        <v>0</v>
      </c>
      <c r="Y80" s="62">
        <v>0</v>
      </c>
      <c r="Z80" s="61">
        <v>106.90390136344647</v>
      </c>
      <c r="AA80" s="61">
        <v>21.566179280050115</v>
      </c>
      <c r="AB80" s="61">
        <v>0</v>
      </c>
      <c r="AC80" s="61">
        <v>0</v>
      </c>
      <c r="AD80" s="63">
        <v>0</v>
      </c>
    </row>
    <row r="81" spans="1:30">
      <c r="A81" s="30" t="s">
        <v>252</v>
      </c>
      <c r="B81" s="58" t="s">
        <v>710</v>
      </c>
      <c r="C81" s="59" t="s">
        <v>907</v>
      </c>
      <c r="D81" s="59" t="s">
        <v>770</v>
      </c>
      <c r="E81" s="59" t="s">
        <v>776</v>
      </c>
      <c r="F81" s="82" t="s">
        <v>253</v>
      </c>
      <c r="G81" s="60">
        <v>0.4</v>
      </c>
      <c r="H81" s="61">
        <v>4.1969162657858483</v>
      </c>
      <c r="I81" s="61">
        <v>0.52795727360197064</v>
      </c>
      <c r="J81" s="61">
        <v>3.6689589921838777</v>
      </c>
      <c r="K81" s="61">
        <v>-12.595311820247908</v>
      </c>
      <c r="L81" s="61">
        <v>0.16948709998254863</v>
      </c>
      <c r="M81" s="61">
        <v>-12.425824720265359</v>
      </c>
      <c r="N81" s="61">
        <v>3.393787067770087</v>
      </c>
      <c r="O81" s="29">
        <v>0.5</v>
      </c>
      <c r="P81" s="61">
        <v>0</v>
      </c>
      <c r="Q81" s="61">
        <v>0.52795727360197064</v>
      </c>
      <c r="R81" s="61">
        <v>0</v>
      </c>
      <c r="S81" s="61">
        <v>0</v>
      </c>
      <c r="T81" s="62">
        <v>0</v>
      </c>
      <c r="U81" s="61">
        <v>0</v>
      </c>
      <c r="V81" s="61">
        <v>3.6689589921838777</v>
      </c>
      <c r="W81" s="61">
        <v>0</v>
      </c>
      <c r="X81" s="61">
        <v>0</v>
      </c>
      <c r="Y81" s="62">
        <v>0</v>
      </c>
      <c r="Z81" s="61">
        <v>0</v>
      </c>
      <c r="AA81" s="61">
        <v>4.1969162657858483</v>
      </c>
      <c r="AB81" s="61">
        <v>0</v>
      </c>
      <c r="AC81" s="61">
        <v>0</v>
      </c>
      <c r="AD81" s="63">
        <v>0</v>
      </c>
    </row>
    <row r="82" spans="1:30">
      <c r="A82" s="30" t="s">
        <v>254</v>
      </c>
      <c r="B82" s="58" t="s">
        <v>711</v>
      </c>
      <c r="C82" s="59" t="s">
        <v>908</v>
      </c>
      <c r="D82" s="59" t="s">
        <v>785</v>
      </c>
      <c r="E82" s="59" t="s">
        <v>776</v>
      </c>
      <c r="F82" s="82" t="s">
        <v>255</v>
      </c>
      <c r="G82" s="60">
        <v>0.1</v>
      </c>
      <c r="H82" s="61">
        <v>141.18407633122573</v>
      </c>
      <c r="I82" s="61">
        <v>33.964283494682213</v>
      </c>
      <c r="J82" s="61">
        <v>107.2197928365435</v>
      </c>
      <c r="K82" s="61">
        <v>87.825788278845565</v>
      </c>
      <c r="L82" s="61">
        <v>0.11957121938065995</v>
      </c>
      <c r="M82" s="61">
        <v>87.945359498226225</v>
      </c>
      <c r="N82" s="61">
        <v>99.17830837380275</v>
      </c>
      <c r="O82" s="29">
        <v>0</v>
      </c>
      <c r="P82" s="61">
        <v>30.360052800633341</v>
      </c>
      <c r="Q82" s="61">
        <v>0</v>
      </c>
      <c r="R82" s="61">
        <v>3.6042306940488742</v>
      </c>
      <c r="S82" s="61">
        <v>0</v>
      </c>
      <c r="T82" s="62">
        <v>0</v>
      </c>
      <c r="U82" s="61">
        <v>100.9709070093902</v>
      </c>
      <c r="V82" s="61">
        <v>0</v>
      </c>
      <c r="W82" s="61">
        <v>6.248885827153301</v>
      </c>
      <c r="X82" s="61">
        <v>0</v>
      </c>
      <c r="Y82" s="62">
        <v>0</v>
      </c>
      <c r="Z82" s="61">
        <v>131.33095981002356</v>
      </c>
      <c r="AA82" s="61">
        <v>0</v>
      </c>
      <c r="AB82" s="61">
        <v>9.8531165212021747</v>
      </c>
      <c r="AC82" s="61">
        <v>0</v>
      </c>
      <c r="AD82" s="63">
        <v>0</v>
      </c>
    </row>
    <row r="83" spans="1:30">
      <c r="A83" s="30" t="s">
        <v>256</v>
      </c>
      <c r="B83" s="58" t="s">
        <v>622</v>
      </c>
      <c r="C83" s="59" t="s">
        <v>830</v>
      </c>
      <c r="D83" s="59" t="s">
        <v>640</v>
      </c>
      <c r="E83" s="59" t="s">
        <v>643</v>
      </c>
      <c r="F83" s="82" t="s">
        <v>257</v>
      </c>
      <c r="G83" s="60">
        <v>0.49</v>
      </c>
      <c r="H83" s="61">
        <v>239.05490627686865</v>
      </c>
      <c r="I83" s="61">
        <v>69.076433304482805</v>
      </c>
      <c r="J83" s="61">
        <v>169.97847297238584</v>
      </c>
      <c r="K83" s="61">
        <v>75.192728608242291</v>
      </c>
      <c r="L83" s="61">
        <v>0.1804893256136495</v>
      </c>
      <c r="M83" s="61">
        <v>75.37321793385594</v>
      </c>
      <c r="N83" s="61">
        <v>157.23008749945691</v>
      </c>
      <c r="O83" s="29">
        <v>0</v>
      </c>
      <c r="P83" s="61">
        <v>62.457746688363059</v>
      </c>
      <c r="Q83" s="61">
        <v>6.6186866161197422</v>
      </c>
      <c r="R83" s="61">
        <v>0</v>
      </c>
      <c r="S83" s="61">
        <v>0</v>
      </c>
      <c r="T83" s="62">
        <v>0</v>
      </c>
      <c r="U83" s="61">
        <v>143.73643173383206</v>
      </c>
      <c r="V83" s="61">
        <v>26.242041238553796</v>
      </c>
      <c r="W83" s="61">
        <v>0</v>
      </c>
      <c r="X83" s="61">
        <v>0</v>
      </c>
      <c r="Y83" s="62">
        <v>0</v>
      </c>
      <c r="Z83" s="61">
        <v>206.19417842219514</v>
      </c>
      <c r="AA83" s="61">
        <v>32.860727854673542</v>
      </c>
      <c r="AB83" s="61">
        <v>0</v>
      </c>
      <c r="AC83" s="61">
        <v>0</v>
      </c>
      <c r="AD83" s="63">
        <v>0</v>
      </c>
    </row>
    <row r="84" spans="1:30">
      <c r="A84" s="30" t="s">
        <v>258</v>
      </c>
      <c r="B84" s="58" t="s">
        <v>712</v>
      </c>
      <c r="C84" s="59" t="s">
        <v>909</v>
      </c>
      <c r="D84" s="59" t="s">
        <v>770</v>
      </c>
      <c r="E84" s="59" t="s">
        <v>772</v>
      </c>
      <c r="F84" s="82" t="s">
        <v>259</v>
      </c>
      <c r="G84" s="60">
        <v>0.4</v>
      </c>
      <c r="H84" s="61">
        <v>3.135707016154103</v>
      </c>
      <c r="I84" s="61">
        <v>0</v>
      </c>
      <c r="J84" s="61">
        <v>3.135707016154103</v>
      </c>
      <c r="K84" s="61">
        <v>-18.602194413172441</v>
      </c>
      <c r="L84" s="61">
        <v>5.1000979980571515E-2</v>
      </c>
      <c r="M84" s="61">
        <v>-18.55119343319187</v>
      </c>
      <c r="N84" s="61">
        <v>2.9005289899425453</v>
      </c>
      <c r="O84" s="29">
        <v>0.5</v>
      </c>
      <c r="P84" s="61">
        <v>0</v>
      </c>
      <c r="Q84" s="61">
        <v>0</v>
      </c>
      <c r="R84" s="61">
        <v>0</v>
      </c>
      <c r="S84" s="61">
        <v>0</v>
      </c>
      <c r="T84" s="62">
        <v>0</v>
      </c>
      <c r="U84" s="61">
        <v>0</v>
      </c>
      <c r="V84" s="61">
        <v>3.135707016154103</v>
      </c>
      <c r="W84" s="61">
        <v>0</v>
      </c>
      <c r="X84" s="61">
        <v>0</v>
      </c>
      <c r="Y84" s="62">
        <v>0</v>
      </c>
      <c r="Z84" s="61">
        <v>0</v>
      </c>
      <c r="AA84" s="61">
        <v>3.135707016154103</v>
      </c>
      <c r="AB84" s="61">
        <v>0</v>
      </c>
      <c r="AC84" s="61">
        <v>0</v>
      </c>
      <c r="AD84" s="63">
        <v>0</v>
      </c>
    </row>
    <row r="85" spans="1:30">
      <c r="A85" s="30" t="s">
        <v>262</v>
      </c>
      <c r="B85" s="58" t="s">
        <v>612</v>
      </c>
      <c r="C85" s="59" t="s">
        <v>820</v>
      </c>
      <c r="D85" s="59" t="s">
        <v>640</v>
      </c>
      <c r="E85" s="59" t="s">
        <v>641</v>
      </c>
      <c r="F85" s="82" t="s">
        <v>263</v>
      </c>
      <c r="G85" s="60">
        <v>0.49</v>
      </c>
      <c r="H85" s="61">
        <v>245.70053301848554</v>
      </c>
      <c r="I85" s="61">
        <v>73.739867266391698</v>
      </c>
      <c r="J85" s="61">
        <v>171.96066575209383</v>
      </c>
      <c r="K85" s="61">
        <v>15.261412592923211</v>
      </c>
      <c r="L85" s="61">
        <v>1.1803082033073835</v>
      </c>
      <c r="M85" s="61">
        <v>16.441720796230594</v>
      </c>
      <c r="N85" s="61">
        <v>159.06361582068681</v>
      </c>
      <c r="O85" s="29">
        <v>0</v>
      </c>
      <c r="P85" s="61">
        <v>65.754135046671621</v>
      </c>
      <c r="Q85" s="61">
        <v>7.9857322197200764</v>
      </c>
      <c r="R85" s="61">
        <v>0</v>
      </c>
      <c r="S85" s="61">
        <v>0</v>
      </c>
      <c r="T85" s="62">
        <v>0</v>
      </c>
      <c r="U85" s="61">
        <v>144.03923252735888</v>
      </c>
      <c r="V85" s="61">
        <v>27.921433224734923</v>
      </c>
      <c r="W85" s="61">
        <v>0</v>
      </c>
      <c r="X85" s="61">
        <v>0</v>
      </c>
      <c r="Y85" s="62">
        <v>0</v>
      </c>
      <c r="Z85" s="61">
        <v>209.7933675740305</v>
      </c>
      <c r="AA85" s="61">
        <v>35.907165444454996</v>
      </c>
      <c r="AB85" s="61">
        <v>0</v>
      </c>
      <c r="AC85" s="61">
        <v>0</v>
      </c>
      <c r="AD85" s="63">
        <v>0</v>
      </c>
    </row>
    <row r="86" spans="1:30">
      <c r="A86" s="30" t="s">
        <v>264</v>
      </c>
      <c r="B86" s="58" t="s">
        <v>713</v>
      </c>
      <c r="C86" s="59" t="s">
        <v>910</v>
      </c>
      <c r="D86" s="59" t="s">
        <v>642</v>
      </c>
      <c r="E86" s="59" t="s">
        <v>772</v>
      </c>
      <c r="F86" s="82" t="s">
        <v>265</v>
      </c>
      <c r="G86" s="60">
        <v>0.49</v>
      </c>
      <c r="H86" s="61">
        <v>58.684663184106057</v>
      </c>
      <c r="I86" s="61">
        <v>12.306285250541427</v>
      </c>
      <c r="J86" s="61">
        <v>46.378377933564629</v>
      </c>
      <c r="K86" s="61">
        <v>4.323478676153905</v>
      </c>
      <c r="L86" s="61">
        <v>-0.34322667832908804</v>
      </c>
      <c r="M86" s="61">
        <v>3.980251997824817</v>
      </c>
      <c r="N86" s="61">
        <v>42.899999588547281</v>
      </c>
      <c r="O86" s="29">
        <v>0</v>
      </c>
      <c r="P86" s="61">
        <v>12.129353020665452</v>
      </c>
      <c r="Q86" s="61">
        <v>0.17693222987597435</v>
      </c>
      <c r="R86" s="61">
        <v>0</v>
      </c>
      <c r="S86" s="61">
        <v>0</v>
      </c>
      <c r="T86" s="62">
        <v>0</v>
      </c>
      <c r="U86" s="61">
        <v>38.163650510925962</v>
      </c>
      <c r="V86" s="61">
        <v>8.2147274226386635</v>
      </c>
      <c r="W86" s="61">
        <v>0</v>
      </c>
      <c r="X86" s="61">
        <v>0</v>
      </c>
      <c r="Y86" s="62">
        <v>0</v>
      </c>
      <c r="Z86" s="61">
        <v>50.29300353159141</v>
      </c>
      <c r="AA86" s="61">
        <v>8.3916596525146385</v>
      </c>
      <c r="AB86" s="61">
        <v>0</v>
      </c>
      <c r="AC86" s="61">
        <v>0</v>
      </c>
      <c r="AD86" s="63">
        <v>0</v>
      </c>
    </row>
    <row r="87" spans="1:30">
      <c r="A87" s="30" t="s">
        <v>270</v>
      </c>
      <c r="B87" s="58" t="s">
        <v>714</v>
      </c>
      <c r="C87" s="59" t="s">
        <v>911</v>
      </c>
      <c r="D87" s="59" t="s">
        <v>774</v>
      </c>
      <c r="E87" s="59" t="s">
        <v>775</v>
      </c>
      <c r="F87" s="82" t="s">
        <v>271</v>
      </c>
      <c r="G87" s="60">
        <v>0.3</v>
      </c>
      <c r="H87" s="61">
        <v>44.662386875858395</v>
      </c>
      <c r="I87" s="61">
        <v>10.070889694256946</v>
      </c>
      <c r="J87" s="61">
        <v>34.591497181601447</v>
      </c>
      <c r="K87" s="61">
        <v>9.1711878780371219</v>
      </c>
      <c r="L87" s="61">
        <v>-0.17908568585980156</v>
      </c>
      <c r="M87" s="61">
        <v>8.9921021921773203</v>
      </c>
      <c r="N87" s="61">
        <v>31.99713489298134</v>
      </c>
      <c r="O87" s="29">
        <v>0</v>
      </c>
      <c r="P87" s="61">
        <v>9.544347907436288</v>
      </c>
      <c r="Q87" s="61">
        <v>0.52654178682065755</v>
      </c>
      <c r="R87" s="61">
        <v>0</v>
      </c>
      <c r="S87" s="61">
        <v>0</v>
      </c>
      <c r="T87" s="62">
        <v>0</v>
      </c>
      <c r="U87" s="61">
        <v>25.577805161096421</v>
      </c>
      <c r="V87" s="61">
        <v>9.0136920205050313</v>
      </c>
      <c r="W87" s="61">
        <v>0</v>
      </c>
      <c r="X87" s="61">
        <v>0</v>
      </c>
      <c r="Y87" s="62">
        <v>0</v>
      </c>
      <c r="Z87" s="61">
        <v>35.122153068532711</v>
      </c>
      <c r="AA87" s="61">
        <v>9.5402338073256896</v>
      </c>
      <c r="AB87" s="61">
        <v>0</v>
      </c>
      <c r="AC87" s="61">
        <v>0</v>
      </c>
      <c r="AD87" s="63">
        <v>0</v>
      </c>
    </row>
    <row r="88" spans="1:30">
      <c r="A88" s="30" t="s">
        <v>272</v>
      </c>
      <c r="B88" s="58" t="s">
        <v>715</v>
      </c>
      <c r="C88" s="59" t="s">
        <v>912</v>
      </c>
      <c r="D88" s="59" t="s">
        <v>770</v>
      </c>
      <c r="E88" s="59" t="s">
        <v>783</v>
      </c>
      <c r="F88" s="82" t="s">
        <v>273</v>
      </c>
      <c r="G88" s="60">
        <v>0.4</v>
      </c>
      <c r="H88" s="61">
        <v>2.3080747326261273</v>
      </c>
      <c r="I88" s="61">
        <v>0.17926448776922749</v>
      </c>
      <c r="J88" s="61">
        <v>2.1288102448568997</v>
      </c>
      <c r="K88" s="61">
        <v>-3.8768696110070584</v>
      </c>
      <c r="L88" s="61">
        <v>1.0756084441480684E-2</v>
      </c>
      <c r="M88" s="61">
        <v>-3.8661135265655777</v>
      </c>
      <c r="N88" s="61">
        <v>1.9691494764926323</v>
      </c>
      <c r="O88" s="29">
        <v>0.5</v>
      </c>
      <c r="P88" s="61">
        <v>0</v>
      </c>
      <c r="Q88" s="61">
        <v>0.17926448776922749</v>
      </c>
      <c r="R88" s="61">
        <v>0</v>
      </c>
      <c r="S88" s="61">
        <v>0</v>
      </c>
      <c r="T88" s="62">
        <v>0</v>
      </c>
      <c r="U88" s="61">
        <v>0</v>
      </c>
      <c r="V88" s="61">
        <v>2.1288102448568997</v>
      </c>
      <c r="W88" s="61">
        <v>0</v>
      </c>
      <c r="X88" s="61">
        <v>0</v>
      </c>
      <c r="Y88" s="62">
        <v>0</v>
      </c>
      <c r="Z88" s="61">
        <v>0</v>
      </c>
      <c r="AA88" s="61">
        <v>2.3080747326261273</v>
      </c>
      <c r="AB88" s="61">
        <v>0</v>
      </c>
      <c r="AC88" s="61">
        <v>0</v>
      </c>
      <c r="AD88" s="63">
        <v>0</v>
      </c>
    </row>
    <row r="89" spans="1:30">
      <c r="A89" s="30" t="s">
        <v>274</v>
      </c>
      <c r="B89" s="58" t="s">
        <v>716</v>
      </c>
      <c r="C89" s="59" t="s">
        <v>913</v>
      </c>
      <c r="D89" s="59" t="s">
        <v>770</v>
      </c>
      <c r="E89" s="59" t="s">
        <v>773</v>
      </c>
      <c r="F89" s="82" t="s">
        <v>275</v>
      </c>
      <c r="G89" s="60">
        <v>0.4</v>
      </c>
      <c r="H89" s="61">
        <v>2.2237120572423774</v>
      </c>
      <c r="I89" s="61">
        <v>3.6107234741526655E-2</v>
      </c>
      <c r="J89" s="61">
        <v>2.1876048225008509</v>
      </c>
      <c r="K89" s="61">
        <v>-6.5433237514287343</v>
      </c>
      <c r="L89" s="61">
        <v>0.15684601560235478</v>
      </c>
      <c r="M89" s="61">
        <v>-6.3864777358263796</v>
      </c>
      <c r="N89" s="61">
        <v>2.0235344608132873</v>
      </c>
      <c r="O89" s="29">
        <v>0.5</v>
      </c>
      <c r="P89" s="61">
        <v>0</v>
      </c>
      <c r="Q89" s="61">
        <v>3.6107234741526655E-2</v>
      </c>
      <c r="R89" s="61">
        <v>0</v>
      </c>
      <c r="S89" s="61">
        <v>0</v>
      </c>
      <c r="T89" s="62">
        <v>0</v>
      </c>
      <c r="U89" s="61">
        <v>0</v>
      </c>
      <c r="V89" s="61">
        <v>2.1876048225008509</v>
      </c>
      <c r="W89" s="61">
        <v>0</v>
      </c>
      <c r="X89" s="61">
        <v>0</v>
      </c>
      <c r="Y89" s="62">
        <v>0</v>
      </c>
      <c r="Z89" s="61">
        <v>0</v>
      </c>
      <c r="AA89" s="61">
        <v>2.2237120572423774</v>
      </c>
      <c r="AB89" s="61">
        <v>0</v>
      </c>
      <c r="AC89" s="61">
        <v>0</v>
      </c>
      <c r="AD89" s="63">
        <v>0</v>
      </c>
    </row>
    <row r="90" spans="1:30">
      <c r="A90" s="30" t="s">
        <v>278</v>
      </c>
      <c r="B90" s="58" t="s">
        <v>717</v>
      </c>
      <c r="C90" s="59" t="s">
        <v>914</v>
      </c>
      <c r="D90" s="59" t="s">
        <v>770</v>
      </c>
      <c r="E90" s="59" t="s">
        <v>784</v>
      </c>
      <c r="F90" s="82" t="s">
        <v>279</v>
      </c>
      <c r="G90" s="60">
        <v>0.4</v>
      </c>
      <c r="H90" s="61">
        <v>1.2372361774617797</v>
      </c>
      <c r="I90" s="61">
        <v>0</v>
      </c>
      <c r="J90" s="61">
        <v>1.2372361774617797</v>
      </c>
      <c r="K90" s="61">
        <v>-15.58813281425571</v>
      </c>
      <c r="L90" s="61">
        <v>0.31850290393865244</v>
      </c>
      <c r="M90" s="61">
        <v>-15.269629910317057</v>
      </c>
      <c r="N90" s="61">
        <v>1.1444434641521464</v>
      </c>
      <c r="O90" s="29">
        <v>0.5</v>
      </c>
      <c r="P90" s="61">
        <v>0</v>
      </c>
      <c r="Q90" s="61">
        <v>0</v>
      </c>
      <c r="R90" s="61">
        <v>0</v>
      </c>
      <c r="S90" s="61">
        <v>0</v>
      </c>
      <c r="T90" s="62">
        <v>0</v>
      </c>
      <c r="U90" s="61">
        <v>0</v>
      </c>
      <c r="V90" s="61">
        <v>1.2372361774617797</v>
      </c>
      <c r="W90" s="61">
        <v>0</v>
      </c>
      <c r="X90" s="61">
        <v>0</v>
      </c>
      <c r="Y90" s="62">
        <v>0</v>
      </c>
      <c r="Z90" s="61">
        <v>0</v>
      </c>
      <c r="AA90" s="61">
        <v>1.2372361774617797</v>
      </c>
      <c r="AB90" s="61">
        <v>0</v>
      </c>
      <c r="AC90" s="61">
        <v>0</v>
      </c>
      <c r="AD90" s="63">
        <v>0</v>
      </c>
    </row>
    <row r="91" spans="1:30">
      <c r="A91" s="30" t="s">
        <v>284</v>
      </c>
      <c r="B91" s="58" t="s">
        <v>718</v>
      </c>
      <c r="C91" s="59" t="s">
        <v>915</v>
      </c>
      <c r="D91" s="59" t="s">
        <v>774</v>
      </c>
      <c r="E91" s="59" t="s">
        <v>775</v>
      </c>
      <c r="F91" s="82" t="s">
        <v>285</v>
      </c>
      <c r="G91" s="60">
        <v>0.3</v>
      </c>
      <c r="H91" s="61">
        <v>153.63791550239102</v>
      </c>
      <c r="I91" s="61">
        <v>46.411746927983685</v>
      </c>
      <c r="J91" s="61">
        <v>107.22616857440734</v>
      </c>
      <c r="K91" s="61">
        <v>71.887527149559375</v>
      </c>
      <c r="L91" s="61">
        <v>0.38307379856826174</v>
      </c>
      <c r="M91" s="61">
        <v>72.270600948127637</v>
      </c>
      <c r="N91" s="61">
        <v>99.184205931326787</v>
      </c>
      <c r="O91" s="29">
        <v>0</v>
      </c>
      <c r="P91" s="61">
        <v>39.473826900208131</v>
      </c>
      <c r="Q91" s="61">
        <v>6.9379200277755544</v>
      </c>
      <c r="R91" s="61">
        <v>0</v>
      </c>
      <c r="S91" s="61">
        <v>0</v>
      </c>
      <c r="T91" s="62">
        <v>0</v>
      </c>
      <c r="U91" s="61">
        <v>84.068019402135619</v>
      </c>
      <c r="V91" s="61">
        <v>23.15814917227171</v>
      </c>
      <c r="W91" s="61">
        <v>0</v>
      </c>
      <c r="X91" s="61">
        <v>0</v>
      </c>
      <c r="Y91" s="62">
        <v>0</v>
      </c>
      <c r="Z91" s="61">
        <v>123.54184630234374</v>
      </c>
      <c r="AA91" s="61">
        <v>30.096069200047264</v>
      </c>
      <c r="AB91" s="61">
        <v>0</v>
      </c>
      <c r="AC91" s="61">
        <v>0</v>
      </c>
      <c r="AD91" s="63">
        <v>0</v>
      </c>
    </row>
    <row r="92" spans="1:30">
      <c r="A92" s="30" t="s">
        <v>288</v>
      </c>
      <c r="B92" s="58" t="s">
        <v>719</v>
      </c>
      <c r="C92" s="59" t="s">
        <v>916</v>
      </c>
      <c r="D92" s="59" t="s">
        <v>770</v>
      </c>
      <c r="E92" s="59" t="s">
        <v>783</v>
      </c>
      <c r="F92" s="82" t="s">
        <v>289</v>
      </c>
      <c r="G92" s="60">
        <v>0.4</v>
      </c>
      <c r="H92" s="61">
        <v>3.3219477989493185</v>
      </c>
      <c r="I92" s="61">
        <v>0.44508046975121834</v>
      </c>
      <c r="J92" s="61">
        <v>2.8768673291981002</v>
      </c>
      <c r="K92" s="61">
        <v>-9.618628644987318</v>
      </c>
      <c r="L92" s="61">
        <v>1.6943026768940328E-2</v>
      </c>
      <c r="M92" s="61">
        <v>-9.6016856182183776</v>
      </c>
      <c r="N92" s="61">
        <v>2.6611022795082429</v>
      </c>
      <c r="O92" s="29">
        <v>0.5</v>
      </c>
      <c r="P92" s="61">
        <v>0</v>
      </c>
      <c r="Q92" s="61">
        <v>0.44508046975121834</v>
      </c>
      <c r="R92" s="61">
        <v>0</v>
      </c>
      <c r="S92" s="61">
        <v>0</v>
      </c>
      <c r="T92" s="62">
        <v>0</v>
      </c>
      <c r="U92" s="61">
        <v>0</v>
      </c>
      <c r="V92" s="61">
        <v>2.8768673291981002</v>
      </c>
      <c r="W92" s="61">
        <v>0</v>
      </c>
      <c r="X92" s="61">
        <v>0</v>
      </c>
      <c r="Y92" s="62">
        <v>0</v>
      </c>
      <c r="Z92" s="61">
        <v>0</v>
      </c>
      <c r="AA92" s="61">
        <v>3.3219477989493185</v>
      </c>
      <c r="AB92" s="61">
        <v>0</v>
      </c>
      <c r="AC92" s="61">
        <v>0</v>
      </c>
      <c r="AD92" s="63">
        <v>0</v>
      </c>
    </row>
    <row r="93" spans="1:30">
      <c r="A93" s="30" t="s">
        <v>290</v>
      </c>
      <c r="B93" s="58" t="s">
        <v>720</v>
      </c>
      <c r="C93" s="59" t="s">
        <v>917</v>
      </c>
      <c r="D93" s="59" t="s">
        <v>770</v>
      </c>
      <c r="E93" s="59" t="s">
        <v>771</v>
      </c>
      <c r="F93" s="82" t="s">
        <v>291</v>
      </c>
      <c r="G93" s="60">
        <v>0.4</v>
      </c>
      <c r="H93" s="61">
        <v>3.0360320848327551</v>
      </c>
      <c r="I93" s="61">
        <v>0.34080381334135124</v>
      </c>
      <c r="J93" s="61">
        <v>2.6952282714914038</v>
      </c>
      <c r="K93" s="61">
        <v>-3.134190442085294</v>
      </c>
      <c r="L93" s="61">
        <v>1.8874915614373045E-3</v>
      </c>
      <c r="M93" s="61">
        <v>-3.1323029505238567</v>
      </c>
      <c r="N93" s="61">
        <v>2.4930861511295488</v>
      </c>
      <c r="O93" s="29">
        <v>0.5</v>
      </c>
      <c r="P93" s="61">
        <v>0</v>
      </c>
      <c r="Q93" s="61">
        <v>0.34080381334135124</v>
      </c>
      <c r="R93" s="61">
        <v>0</v>
      </c>
      <c r="S93" s="61">
        <v>0</v>
      </c>
      <c r="T93" s="62">
        <v>0</v>
      </c>
      <c r="U93" s="61">
        <v>0</v>
      </c>
      <c r="V93" s="61">
        <v>2.6952282714914038</v>
      </c>
      <c r="W93" s="61">
        <v>0</v>
      </c>
      <c r="X93" s="61">
        <v>0</v>
      </c>
      <c r="Y93" s="62">
        <v>0</v>
      </c>
      <c r="Z93" s="61">
        <v>0</v>
      </c>
      <c r="AA93" s="61">
        <v>3.0360320848327551</v>
      </c>
      <c r="AB93" s="61">
        <v>0</v>
      </c>
      <c r="AC93" s="61">
        <v>0</v>
      </c>
      <c r="AD93" s="63">
        <v>0</v>
      </c>
    </row>
    <row r="94" spans="1:30">
      <c r="A94" s="30" t="s">
        <v>294</v>
      </c>
      <c r="B94" s="58" t="s">
        <v>721</v>
      </c>
      <c r="C94" s="59" t="s">
        <v>918</v>
      </c>
      <c r="D94" s="59" t="s">
        <v>770</v>
      </c>
      <c r="E94" s="59" t="s">
        <v>776</v>
      </c>
      <c r="F94" s="82" t="s">
        <v>295</v>
      </c>
      <c r="G94" s="60">
        <v>0.4</v>
      </c>
      <c r="H94" s="61">
        <v>3.335875449808233</v>
      </c>
      <c r="I94" s="61">
        <v>0.34071434019608332</v>
      </c>
      <c r="J94" s="61">
        <v>2.9951611096121495</v>
      </c>
      <c r="K94" s="61">
        <v>-6.2656450679311249</v>
      </c>
      <c r="L94" s="61">
        <v>7.6602415627968767E-2</v>
      </c>
      <c r="M94" s="61">
        <v>-6.1890426523031561</v>
      </c>
      <c r="N94" s="61">
        <v>2.7705240263912385</v>
      </c>
      <c r="O94" s="29">
        <v>0.5</v>
      </c>
      <c r="P94" s="61">
        <v>0</v>
      </c>
      <c r="Q94" s="61">
        <v>0.34071434019608332</v>
      </c>
      <c r="R94" s="61">
        <v>0</v>
      </c>
      <c r="S94" s="61">
        <v>0</v>
      </c>
      <c r="T94" s="62">
        <v>0</v>
      </c>
      <c r="U94" s="61">
        <v>0</v>
      </c>
      <c r="V94" s="61">
        <v>2.9951611096121495</v>
      </c>
      <c r="W94" s="61">
        <v>0</v>
      </c>
      <c r="X94" s="61">
        <v>0</v>
      </c>
      <c r="Y94" s="62">
        <v>0</v>
      </c>
      <c r="Z94" s="61">
        <v>0</v>
      </c>
      <c r="AA94" s="61">
        <v>3.335875449808233</v>
      </c>
      <c r="AB94" s="61">
        <v>0</v>
      </c>
      <c r="AC94" s="61">
        <v>0</v>
      </c>
      <c r="AD94" s="63">
        <v>0</v>
      </c>
    </row>
    <row r="95" spans="1:30">
      <c r="A95" s="30" t="s">
        <v>296</v>
      </c>
      <c r="B95" s="58" t="s">
        <v>722</v>
      </c>
      <c r="C95" s="59" t="s">
        <v>919</v>
      </c>
      <c r="D95" s="59" t="s">
        <v>642</v>
      </c>
      <c r="E95" s="59" t="s">
        <v>776</v>
      </c>
      <c r="F95" s="82" t="s">
        <v>297</v>
      </c>
      <c r="G95" s="60">
        <v>0.49</v>
      </c>
      <c r="H95" s="61">
        <v>42.122748412177991</v>
      </c>
      <c r="I95" s="61">
        <v>10.214764782988327</v>
      </c>
      <c r="J95" s="61">
        <v>31.907983629189662</v>
      </c>
      <c r="K95" s="61">
        <v>-3.6043680920855379</v>
      </c>
      <c r="L95" s="61">
        <v>-1.460760235387859E-2</v>
      </c>
      <c r="M95" s="61">
        <v>-3.6189756944394165</v>
      </c>
      <c r="N95" s="61">
        <v>29.514884857000439</v>
      </c>
      <c r="O95" s="29">
        <v>0.10149618671020444</v>
      </c>
      <c r="P95" s="61">
        <v>9.4202123223239482</v>
      </c>
      <c r="Q95" s="61">
        <v>0.79455246066437846</v>
      </c>
      <c r="R95" s="61">
        <v>0</v>
      </c>
      <c r="S95" s="61">
        <v>0</v>
      </c>
      <c r="T95" s="62">
        <v>0</v>
      </c>
      <c r="U95" s="61">
        <v>26.207426096666701</v>
      </c>
      <c r="V95" s="61">
        <v>5.7005575325229634</v>
      </c>
      <c r="W95" s="61">
        <v>0</v>
      </c>
      <c r="X95" s="61">
        <v>0</v>
      </c>
      <c r="Y95" s="62">
        <v>0</v>
      </c>
      <c r="Z95" s="61">
        <v>35.627638418990649</v>
      </c>
      <c r="AA95" s="61">
        <v>6.4951099931873415</v>
      </c>
      <c r="AB95" s="61">
        <v>0</v>
      </c>
      <c r="AC95" s="61">
        <v>0</v>
      </c>
      <c r="AD95" s="63">
        <v>0</v>
      </c>
    </row>
    <row r="96" spans="1:30">
      <c r="A96" s="30" t="s">
        <v>315</v>
      </c>
      <c r="B96" s="58" t="s">
        <v>613</v>
      </c>
      <c r="C96" s="59" t="s">
        <v>821</v>
      </c>
      <c r="D96" s="59" t="s">
        <v>640</v>
      </c>
      <c r="E96" s="59" t="s">
        <v>641</v>
      </c>
      <c r="F96" s="82" t="s">
        <v>316</v>
      </c>
      <c r="G96" s="60">
        <v>0.49</v>
      </c>
      <c r="H96" s="61">
        <v>85.925057457517681</v>
      </c>
      <c r="I96" s="61">
        <v>23.599867664225044</v>
      </c>
      <c r="J96" s="61">
        <v>62.325189793292644</v>
      </c>
      <c r="K96" s="61">
        <v>35.110188723825949</v>
      </c>
      <c r="L96" s="61">
        <v>7.154808959712966E-2</v>
      </c>
      <c r="M96" s="61">
        <v>35.181736813423079</v>
      </c>
      <c r="N96" s="61">
        <v>57.650800558795702</v>
      </c>
      <c r="O96" s="29">
        <v>0</v>
      </c>
      <c r="P96" s="61">
        <v>21.714662975873068</v>
      </c>
      <c r="Q96" s="61">
        <v>1.8852046883519775</v>
      </c>
      <c r="R96" s="61">
        <v>0</v>
      </c>
      <c r="S96" s="61">
        <v>0</v>
      </c>
      <c r="T96" s="62">
        <v>0</v>
      </c>
      <c r="U96" s="61">
        <v>53.142370153286187</v>
      </c>
      <c r="V96" s="61">
        <v>9.182819640006457</v>
      </c>
      <c r="W96" s="61">
        <v>0</v>
      </c>
      <c r="X96" s="61">
        <v>0</v>
      </c>
      <c r="Y96" s="62">
        <v>0</v>
      </c>
      <c r="Z96" s="61">
        <v>74.857033129159248</v>
      </c>
      <c r="AA96" s="61">
        <v>11.068024328358435</v>
      </c>
      <c r="AB96" s="61">
        <v>0</v>
      </c>
      <c r="AC96" s="61">
        <v>0</v>
      </c>
      <c r="AD96" s="63">
        <v>0</v>
      </c>
    </row>
    <row r="97" spans="1:30">
      <c r="A97" s="30" t="s">
        <v>319</v>
      </c>
      <c r="B97" s="58" t="s">
        <v>723</v>
      </c>
      <c r="C97" s="59" t="s">
        <v>920</v>
      </c>
      <c r="D97" s="59" t="s">
        <v>642</v>
      </c>
      <c r="E97" s="59" t="s">
        <v>783</v>
      </c>
      <c r="F97" s="82" t="s">
        <v>320</v>
      </c>
      <c r="G97" s="60">
        <v>0.49</v>
      </c>
      <c r="H97" s="61">
        <v>72.436398588400607</v>
      </c>
      <c r="I97" s="61">
        <v>16.322745562191699</v>
      </c>
      <c r="J97" s="61">
        <v>56.113653026208901</v>
      </c>
      <c r="K97" s="61">
        <v>14.270590939838467</v>
      </c>
      <c r="L97" s="61">
        <v>8.8991401629384015E-2</v>
      </c>
      <c r="M97" s="61">
        <v>14.359582341467851</v>
      </c>
      <c r="N97" s="61">
        <v>51.905129049243236</v>
      </c>
      <c r="O97" s="29">
        <v>0</v>
      </c>
      <c r="P97" s="61">
        <v>15.115703293908879</v>
      </c>
      <c r="Q97" s="61">
        <v>1.2070422682828195</v>
      </c>
      <c r="R97" s="61">
        <v>0</v>
      </c>
      <c r="S97" s="61">
        <v>0</v>
      </c>
      <c r="T97" s="62">
        <v>0</v>
      </c>
      <c r="U97" s="61">
        <v>47.368949811644669</v>
      </c>
      <c r="V97" s="61">
        <v>8.744703214564236</v>
      </c>
      <c r="W97" s="61">
        <v>0</v>
      </c>
      <c r="X97" s="61">
        <v>0</v>
      </c>
      <c r="Y97" s="62">
        <v>0</v>
      </c>
      <c r="Z97" s="61">
        <v>62.484653105553548</v>
      </c>
      <c r="AA97" s="61">
        <v>9.9517454828470555</v>
      </c>
      <c r="AB97" s="61">
        <v>0</v>
      </c>
      <c r="AC97" s="61">
        <v>0</v>
      </c>
      <c r="AD97" s="63">
        <v>0</v>
      </c>
    </row>
    <row r="98" spans="1:30">
      <c r="A98" s="30" t="s">
        <v>321</v>
      </c>
      <c r="B98" s="58" t="s">
        <v>724</v>
      </c>
      <c r="C98" s="59" t="s">
        <v>921</v>
      </c>
      <c r="D98" s="59" t="s">
        <v>642</v>
      </c>
      <c r="E98" s="59" t="s">
        <v>786</v>
      </c>
      <c r="F98" s="82" t="s">
        <v>322</v>
      </c>
      <c r="G98" s="60">
        <v>0.49</v>
      </c>
      <c r="H98" s="61">
        <v>63.630060497087371</v>
      </c>
      <c r="I98" s="61">
        <v>16.956584241191162</v>
      </c>
      <c r="J98" s="61">
        <v>46.673476255896205</v>
      </c>
      <c r="K98" s="61">
        <v>6.687711835799937</v>
      </c>
      <c r="L98" s="61">
        <v>0.50864909389011626</v>
      </c>
      <c r="M98" s="61">
        <v>7.1963609296900533</v>
      </c>
      <c r="N98" s="61">
        <v>43.172965536703991</v>
      </c>
      <c r="O98" s="29">
        <v>0</v>
      </c>
      <c r="P98" s="61">
        <v>14.873799320374056</v>
      </c>
      <c r="Q98" s="61">
        <v>2.082784920817105</v>
      </c>
      <c r="R98" s="61">
        <v>0</v>
      </c>
      <c r="S98" s="61">
        <v>0</v>
      </c>
      <c r="T98" s="62">
        <v>0</v>
      </c>
      <c r="U98" s="61">
        <v>35.476601610306318</v>
      </c>
      <c r="V98" s="61">
        <v>11.196874645589888</v>
      </c>
      <c r="W98" s="61">
        <v>0</v>
      </c>
      <c r="X98" s="61">
        <v>0</v>
      </c>
      <c r="Y98" s="62">
        <v>0</v>
      </c>
      <c r="Z98" s="61">
        <v>50.350400930680372</v>
      </c>
      <c r="AA98" s="61">
        <v>13.279659566406993</v>
      </c>
      <c r="AB98" s="61">
        <v>0</v>
      </c>
      <c r="AC98" s="61">
        <v>0</v>
      </c>
      <c r="AD98" s="63">
        <v>0</v>
      </c>
    </row>
    <row r="99" spans="1:30">
      <c r="A99" s="30" t="s">
        <v>325</v>
      </c>
      <c r="B99" s="58" t="s">
        <v>725</v>
      </c>
      <c r="C99" s="59" t="s">
        <v>922</v>
      </c>
      <c r="D99" s="59" t="s">
        <v>642</v>
      </c>
      <c r="E99" s="59" t="s">
        <v>777</v>
      </c>
      <c r="F99" s="82" t="s">
        <v>326</v>
      </c>
      <c r="G99" s="60">
        <v>0.49</v>
      </c>
      <c r="H99" s="61">
        <v>35.735714774908189</v>
      </c>
      <c r="I99" s="61">
        <v>6.2094766165624353</v>
      </c>
      <c r="J99" s="61">
        <v>29.526238158345752</v>
      </c>
      <c r="K99" s="61">
        <v>-28.270286113626526</v>
      </c>
      <c r="L99" s="61">
        <v>3.7813739052484863E-2</v>
      </c>
      <c r="M99" s="61">
        <v>-28.232472374574041</v>
      </c>
      <c r="N99" s="61">
        <v>27.31177029646982</v>
      </c>
      <c r="O99" s="29">
        <v>0.48913470670560721</v>
      </c>
      <c r="P99" s="61">
        <v>6.3134515957693758</v>
      </c>
      <c r="Q99" s="61">
        <v>-0.10397497920694015</v>
      </c>
      <c r="R99" s="61">
        <v>0</v>
      </c>
      <c r="S99" s="61">
        <v>0</v>
      </c>
      <c r="T99" s="62">
        <v>0</v>
      </c>
      <c r="U99" s="61">
        <v>23.357648760203119</v>
      </c>
      <c r="V99" s="61">
        <v>6.1685893981426299</v>
      </c>
      <c r="W99" s="61">
        <v>0</v>
      </c>
      <c r="X99" s="61">
        <v>0</v>
      </c>
      <c r="Y99" s="62">
        <v>0</v>
      </c>
      <c r="Z99" s="61">
        <v>29.671100355972495</v>
      </c>
      <c r="AA99" s="61">
        <v>6.0646144189356894</v>
      </c>
      <c r="AB99" s="61">
        <v>0</v>
      </c>
      <c r="AC99" s="61">
        <v>0</v>
      </c>
      <c r="AD99" s="63">
        <v>0</v>
      </c>
    </row>
    <row r="100" spans="1:30">
      <c r="A100" s="30" t="s">
        <v>327</v>
      </c>
      <c r="B100" s="58" t="s">
        <v>726</v>
      </c>
      <c r="C100" s="59" t="s">
        <v>923</v>
      </c>
      <c r="D100" s="59" t="s">
        <v>774</v>
      </c>
      <c r="E100" s="59" t="s">
        <v>775</v>
      </c>
      <c r="F100" s="82" t="s">
        <v>328</v>
      </c>
      <c r="G100" s="60">
        <v>0.3</v>
      </c>
      <c r="H100" s="61">
        <v>68.184933657028552</v>
      </c>
      <c r="I100" s="61">
        <v>16.77971901987641</v>
      </c>
      <c r="J100" s="61">
        <v>51.405214637152149</v>
      </c>
      <c r="K100" s="61">
        <v>32.750486772495044</v>
      </c>
      <c r="L100" s="61">
        <v>1.1478188652844779E-2</v>
      </c>
      <c r="M100" s="61">
        <v>32.761964961147889</v>
      </c>
      <c r="N100" s="61">
        <v>47.54982353936574</v>
      </c>
      <c r="O100" s="29">
        <v>0</v>
      </c>
      <c r="P100" s="61">
        <v>14.979639192033977</v>
      </c>
      <c r="Q100" s="61">
        <v>1.800079827842433</v>
      </c>
      <c r="R100" s="61">
        <v>0</v>
      </c>
      <c r="S100" s="61">
        <v>0</v>
      </c>
      <c r="T100" s="62">
        <v>0</v>
      </c>
      <c r="U100" s="61">
        <v>40.188180960995702</v>
      </c>
      <c r="V100" s="61">
        <v>11.217033676156442</v>
      </c>
      <c r="W100" s="61">
        <v>0</v>
      </c>
      <c r="X100" s="61">
        <v>0</v>
      </c>
      <c r="Y100" s="62">
        <v>0</v>
      </c>
      <c r="Z100" s="61">
        <v>55.16782015302968</v>
      </c>
      <c r="AA100" s="61">
        <v>13.017113503998875</v>
      </c>
      <c r="AB100" s="61">
        <v>0</v>
      </c>
      <c r="AC100" s="61">
        <v>0</v>
      </c>
      <c r="AD100" s="63">
        <v>0</v>
      </c>
    </row>
    <row r="101" spans="1:30">
      <c r="A101" s="30" t="s">
        <v>331</v>
      </c>
      <c r="B101" s="58" t="s">
        <v>727</v>
      </c>
      <c r="C101" s="59" t="s">
        <v>924</v>
      </c>
      <c r="D101" s="59" t="s">
        <v>770</v>
      </c>
      <c r="E101" s="59" t="s">
        <v>784</v>
      </c>
      <c r="F101" s="82" t="s">
        <v>332</v>
      </c>
      <c r="G101" s="60">
        <v>0.4</v>
      </c>
      <c r="H101" s="61">
        <v>2.2947267955904986</v>
      </c>
      <c r="I101" s="61">
        <v>0</v>
      </c>
      <c r="J101" s="61">
        <v>2.2947267955904986</v>
      </c>
      <c r="K101" s="61">
        <v>-18.752189364617919</v>
      </c>
      <c r="L101" s="61">
        <v>0.20687978136756868</v>
      </c>
      <c r="M101" s="61">
        <v>-18.545309583250351</v>
      </c>
      <c r="N101" s="61">
        <v>2.1226222859212114</v>
      </c>
      <c r="O101" s="29">
        <v>0.5</v>
      </c>
      <c r="P101" s="61">
        <v>0</v>
      </c>
      <c r="Q101" s="61">
        <v>0</v>
      </c>
      <c r="R101" s="61">
        <v>0</v>
      </c>
      <c r="S101" s="61">
        <v>0</v>
      </c>
      <c r="T101" s="62">
        <v>0</v>
      </c>
      <c r="U101" s="61">
        <v>0</v>
      </c>
      <c r="V101" s="61">
        <v>2.2947267955904986</v>
      </c>
      <c r="W101" s="61">
        <v>0</v>
      </c>
      <c r="X101" s="61">
        <v>0</v>
      </c>
      <c r="Y101" s="62">
        <v>0</v>
      </c>
      <c r="Z101" s="61">
        <v>0</v>
      </c>
      <c r="AA101" s="61">
        <v>2.2947267955904986</v>
      </c>
      <c r="AB101" s="61">
        <v>0</v>
      </c>
      <c r="AC101" s="61">
        <v>0</v>
      </c>
      <c r="AD101" s="63">
        <v>0</v>
      </c>
    </row>
    <row r="102" spans="1:30">
      <c r="A102" s="30" t="s">
        <v>335</v>
      </c>
      <c r="B102" s="58" t="s">
        <v>728</v>
      </c>
      <c r="C102" s="59" t="s">
        <v>925</v>
      </c>
      <c r="D102" s="59" t="s">
        <v>774</v>
      </c>
      <c r="E102" s="59" t="s">
        <v>775</v>
      </c>
      <c r="F102" s="82" t="s">
        <v>336</v>
      </c>
      <c r="G102" s="60">
        <v>0.3</v>
      </c>
      <c r="H102" s="61">
        <v>21.714303706927137</v>
      </c>
      <c r="I102" s="61">
        <v>0</v>
      </c>
      <c r="J102" s="61">
        <v>21.714303706927137</v>
      </c>
      <c r="K102" s="61">
        <v>-4.7681380807418687</v>
      </c>
      <c r="L102" s="61">
        <v>1.1311438070164215E-2</v>
      </c>
      <c r="M102" s="61">
        <v>-4.7568266426717045</v>
      </c>
      <c r="N102" s="61">
        <v>20.085730928907601</v>
      </c>
      <c r="O102" s="29">
        <v>0.18004902720255012</v>
      </c>
      <c r="P102" s="61">
        <v>0</v>
      </c>
      <c r="Q102" s="61">
        <v>0</v>
      </c>
      <c r="R102" s="61">
        <v>0</v>
      </c>
      <c r="S102" s="61">
        <v>0</v>
      </c>
      <c r="T102" s="62">
        <v>0</v>
      </c>
      <c r="U102" s="61">
        <v>7.8649799541059613</v>
      </c>
      <c r="V102" s="61">
        <v>13.849323752821176</v>
      </c>
      <c r="W102" s="61">
        <v>0</v>
      </c>
      <c r="X102" s="61">
        <v>0</v>
      </c>
      <c r="Y102" s="62">
        <v>0</v>
      </c>
      <c r="Z102" s="61">
        <v>7.8649799541059613</v>
      </c>
      <c r="AA102" s="61">
        <v>13.849323752821176</v>
      </c>
      <c r="AB102" s="61">
        <v>0</v>
      </c>
      <c r="AC102" s="61">
        <v>0</v>
      </c>
      <c r="AD102" s="63">
        <v>0</v>
      </c>
    </row>
    <row r="103" spans="1:30">
      <c r="A103" s="30" t="s">
        <v>339</v>
      </c>
      <c r="B103" s="58" t="s">
        <v>614</v>
      </c>
      <c r="C103" s="59" t="s">
        <v>822</v>
      </c>
      <c r="D103" s="59" t="s">
        <v>640</v>
      </c>
      <c r="E103" s="59" t="s">
        <v>641</v>
      </c>
      <c r="F103" s="82" t="s">
        <v>340</v>
      </c>
      <c r="G103" s="60">
        <v>0.49</v>
      </c>
      <c r="H103" s="61">
        <v>82.431473768091976</v>
      </c>
      <c r="I103" s="61">
        <v>23.410140857536152</v>
      </c>
      <c r="J103" s="61">
        <v>59.021332910555827</v>
      </c>
      <c r="K103" s="61">
        <v>30.951453306268171</v>
      </c>
      <c r="L103" s="61">
        <v>-8.5837626664105215E-2</v>
      </c>
      <c r="M103" s="61">
        <v>30.865615679604065</v>
      </c>
      <c r="N103" s="61">
        <v>54.594732942264145</v>
      </c>
      <c r="O103" s="29">
        <v>0</v>
      </c>
      <c r="P103" s="61">
        <v>21.680302295618041</v>
      </c>
      <c r="Q103" s="61">
        <v>1.7298385619181096</v>
      </c>
      <c r="R103" s="61">
        <v>0</v>
      </c>
      <c r="S103" s="61">
        <v>0</v>
      </c>
      <c r="T103" s="62">
        <v>0</v>
      </c>
      <c r="U103" s="61">
        <v>50.842773818658678</v>
      </c>
      <c r="V103" s="61">
        <v>8.1785590918971476</v>
      </c>
      <c r="W103" s="61">
        <v>0</v>
      </c>
      <c r="X103" s="61">
        <v>0</v>
      </c>
      <c r="Y103" s="62">
        <v>0</v>
      </c>
      <c r="Z103" s="61">
        <v>72.523076114276719</v>
      </c>
      <c r="AA103" s="61">
        <v>9.9083976538152569</v>
      </c>
      <c r="AB103" s="61">
        <v>0</v>
      </c>
      <c r="AC103" s="61">
        <v>0</v>
      </c>
      <c r="AD103" s="63">
        <v>0</v>
      </c>
    </row>
    <row r="104" spans="1:30">
      <c r="A104" s="30" t="s">
        <v>345</v>
      </c>
      <c r="B104" s="58" t="s">
        <v>729</v>
      </c>
      <c r="C104" s="59" t="s">
        <v>926</v>
      </c>
      <c r="D104" s="59" t="s">
        <v>770</v>
      </c>
      <c r="E104" s="59" t="s">
        <v>784</v>
      </c>
      <c r="F104" s="82" t="s">
        <v>346</v>
      </c>
      <c r="G104" s="60">
        <v>0.4</v>
      </c>
      <c r="H104" s="61">
        <v>1.7934417948476722</v>
      </c>
      <c r="I104" s="61">
        <v>1.051440163297113E-2</v>
      </c>
      <c r="J104" s="61">
        <v>1.782927393214701</v>
      </c>
      <c r="K104" s="61">
        <v>-19.141340602510621</v>
      </c>
      <c r="L104" s="61">
        <v>0.17738748484010003</v>
      </c>
      <c r="M104" s="61">
        <v>-18.96395311767052</v>
      </c>
      <c r="N104" s="61">
        <v>1.6492078387235984</v>
      </c>
      <c r="O104" s="29">
        <v>0.5</v>
      </c>
      <c r="P104" s="61">
        <v>0</v>
      </c>
      <c r="Q104" s="61">
        <v>1.051440163297113E-2</v>
      </c>
      <c r="R104" s="61">
        <v>0</v>
      </c>
      <c r="S104" s="61">
        <v>0</v>
      </c>
      <c r="T104" s="62">
        <v>0</v>
      </c>
      <c r="U104" s="61">
        <v>0</v>
      </c>
      <c r="V104" s="61">
        <v>1.782927393214701</v>
      </c>
      <c r="W104" s="61">
        <v>0</v>
      </c>
      <c r="X104" s="61">
        <v>0</v>
      </c>
      <c r="Y104" s="62">
        <v>0</v>
      </c>
      <c r="Z104" s="61">
        <v>0</v>
      </c>
      <c r="AA104" s="61">
        <v>1.7934417948476722</v>
      </c>
      <c r="AB104" s="61">
        <v>0</v>
      </c>
      <c r="AC104" s="61">
        <v>0</v>
      </c>
      <c r="AD104" s="63">
        <v>0</v>
      </c>
    </row>
    <row r="105" spans="1:30">
      <c r="A105" s="30" t="s">
        <v>349</v>
      </c>
      <c r="B105" s="58" t="s">
        <v>615</v>
      </c>
      <c r="C105" s="59" t="s">
        <v>823</v>
      </c>
      <c r="D105" s="59" t="s">
        <v>640</v>
      </c>
      <c r="E105" s="59" t="s">
        <v>641</v>
      </c>
      <c r="F105" s="82" t="s">
        <v>350</v>
      </c>
      <c r="G105" s="60">
        <v>0.49</v>
      </c>
      <c r="H105" s="61">
        <v>97.956753392126018</v>
      </c>
      <c r="I105" s="61">
        <v>28.089791529259994</v>
      </c>
      <c r="J105" s="61">
        <v>69.86696186286602</v>
      </c>
      <c r="K105" s="61">
        <v>32.80580170520755</v>
      </c>
      <c r="L105" s="61">
        <v>-6.0464277282790135E-5</v>
      </c>
      <c r="M105" s="61">
        <v>32.805741240930267</v>
      </c>
      <c r="N105" s="61">
        <v>64.626939723151068</v>
      </c>
      <c r="O105" s="29">
        <v>0</v>
      </c>
      <c r="P105" s="61">
        <v>25.856987968369214</v>
      </c>
      <c r="Q105" s="61">
        <v>2.232803560890777</v>
      </c>
      <c r="R105" s="61">
        <v>0</v>
      </c>
      <c r="S105" s="61">
        <v>0</v>
      </c>
      <c r="T105" s="62">
        <v>0</v>
      </c>
      <c r="U105" s="61">
        <v>60.088368789677048</v>
      </c>
      <c r="V105" s="61">
        <v>9.7785930731889703</v>
      </c>
      <c r="W105" s="61">
        <v>0</v>
      </c>
      <c r="X105" s="61">
        <v>0</v>
      </c>
      <c r="Y105" s="62">
        <v>0</v>
      </c>
      <c r="Z105" s="61">
        <v>85.945356758046259</v>
      </c>
      <c r="AA105" s="61">
        <v>12.011396634079748</v>
      </c>
      <c r="AB105" s="61">
        <v>0</v>
      </c>
      <c r="AC105" s="61">
        <v>0</v>
      </c>
      <c r="AD105" s="63">
        <v>0</v>
      </c>
    </row>
    <row r="106" spans="1:30">
      <c r="A106" s="30" t="s">
        <v>351</v>
      </c>
      <c r="B106" s="58" t="s">
        <v>629</v>
      </c>
      <c r="C106" s="59" t="s">
        <v>837</v>
      </c>
      <c r="D106" s="59" t="s">
        <v>640</v>
      </c>
      <c r="E106" s="59" t="s">
        <v>644</v>
      </c>
      <c r="F106" s="82" t="s">
        <v>352</v>
      </c>
      <c r="G106" s="60">
        <v>0.49</v>
      </c>
      <c r="H106" s="61">
        <v>141.4093475127149</v>
      </c>
      <c r="I106" s="61">
        <v>43.523043835704108</v>
      </c>
      <c r="J106" s="61">
        <v>97.886303677010787</v>
      </c>
      <c r="K106" s="61">
        <v>52.950027766561718</v>
      </c>
      <c r="L106" s="61">
        <v>-0.24624210778890898</v>
      </c>
      <c r="M106" s="61">
        <v>52.703785658772809</v>
      </c>
      <c r="N106" s="61">
        <v>90.544830901234988</v>
      </c>
      <c r="O106" s="29">
        <v>0</v>
      </c>
      <c r="P106" s="61">
        <v>40.099302128198104</v>
      </c>
      <c r="Q106" s="61">
        <v>3.4237417075060086</v>
      </c>
      <c r="R106" s="61">
        <v>0</v>
      </c>
      <c r="S106" s="61">
        <v>0</v>
      </c>
      <c r="T106" s="62">
        <v>0</v>
      </c>
      <c r="U106" s="61">
        <v>85.098063362062248</v>
      </c>
      <c r="V106" s="61">
        <v>12.788240314948546</v>
      </c>
      <c r="W106" s="61">
        <v>0</v>
      </c>
      <c r="X106" s="61">
        <v>0</v>
      </c>
      <c r="Y106" s="62">
        <v>0</v>
      </c>
      <c r="Z106" s="61">
        <v>125.19736549026035</v>
      </c>
      <c r="AA106" s="61">
        <v>16.211982022454553</v>
      </c>
      <c r="AB106" s="61">
        <v>0</v>
      </c>
      <c r="AC106" s="61">
        <v>0</v>
      </c>
      <c r="AD106" s="63">
        <v>0</v>
      </c>
    </row>
    <row r="107" spans="1:30">
      <c r="A107" s="30" t="s">
        <v>357</v>
      </c>
      <c r="B107" s="58" t="s">
        <v>623</v>
      </c>
      <c r="C107" s="59" t="s">
        <v>831</v>
      </c>
      <c r="D107" s="59" t="s">
        <v>640</v>
      </c>
      <c r="E107" s="59" t="s">
        <v>643</v>
      </c>
      <c r="F107" s="82" t="s">
        <v>358</v>
      </c>
      <c r="G107" s="60">
        <v>0.49</v>
      </c>
      <c r="H107" s="61">
        <v>81.90668509873133</v>
      </c>
      <c r="I107" s="61">
        <v>19.439720086580053</v>
      </c>
      <c r="J107" s="61">
        <v>62.466965012151277</v>
      </c>
      <c r="K107" s="61">
        <v>28.70724217199966</v>
      </c>
      <c r="L107" s="61">
        <v>0.45984476531892327</v>
      </c>
      <c r="M107" s="61">
        <v>29.167086937318583</v>
      </c>
      <c r="N107" s="61">
        <v>57.781942636239933</v>
      </c>
      <c r="O107" s="29">
        <v>0</v>
      </c>
      <c r="P107" s="61">
        <v>18.177591433004931</v>
      </c>
      <c r="Q107" s="61">
        <v>1.2621286535751242</v>
      </c>
      <c r="R107" s="61">
        <v>0</v>
      </c>
      <c r="S107" s="61">
        <v>0</v>
      </c>
      <c r="T107" s="62">
        <v>0</v>
      </c>
      <c r="U107" s="61">
        <v>52.757398148752273</v>
      </c>
      <c r="V107" s="61">
        <v>9.7095668633990044</v>
      </c>
      <c r="W107" s="61">
        <v>0</v>
      </c>
      <c r="X107" s="61">
        <v>0</v>
      </c>
      <c r="Y107" s="62">
        <v>0</v>
      </c>
      <c r="Z107" s="61">
        <v>70.934989581757208</v>
      </c>
      <c r="AA107" s="61">
        <v>10.971695516974128</v>
      </c>
      <c r="AB107" s="61">
        <v>0</v>
      </c>
      <c r="AC107" s="61">
        <v>0</v>
      </c>
      <c r="AD107" s="63">
        <v>0</v>
      </c>
    </row>
    <row r="108" spans="1:30">
      <c r="A108" s="30" t="s">
        <v>361</v>
      </c>
      <c r="B108" s="58" t="s">
        <v>730</v>
      </c>
      <c r="C108" s="59" t="s">
        <v>927</v>
      </c>
      <c r="D108" s="59" t="s">
        <v>770</v>
      </c>
      <c r="E108" s="59" t="s">
        <v>772</v>
      </c>
      <c r="F108" s="82" t="s">
        <v>362</v>
      </c>
      <c r="G108" s="60">
        <v>0.4</v>
      </c>
      <c r="H108" s="61">
        <v>2.2165084428466986</v>
      </c>
      <c r="I108" s="61">
        <v>0</v>
      </c>
      <c r="J108" s="61">
        <v>2.2165084428466986</v>
      </c>
      <c r="K108" s="61">
        <v>-12.121162692526946</v>
      </c>
      <c r="L108" s="61">
        <v>3.542010169783083E-2</v>
      </c>
      <c r="M108" s="61">
        <v>-12.085742590829115</v>
      </c>
      <c r="N108" s="61">
        <v>2.0502703096331962</v>
      </c>
      <c r="O108" s="29">
        <v>0.5</v>
      </c>
      <c r="P108" s="61">
        <v>0</v>
      </c>
      <c r="Q108" s="61">
        <v>0</v>
      </c>
      <c r="R108" s="61">
        <v>0</v>
      </c>
      <c r="S108" s="61">
        <v>0</v>
      </c>
      <c r="T108" s="62">
        <v>0</v>
      </c>
      <c r="U108" s="61">
        <v>0</v>
      </c>
      <c r="V108" s="61">
        <v>2.2165084428466986</v>
      </c>
      <c r="W108" s="61">
        <v>0</v>
      </c>
      <c r="X108" s="61">
        <v>0</v>
      </c>
      <c r="Y108" s="62">
        <v>0</v>
      </c>
      <c r="Z108" s="61">
        <v>0</v>
      </c>
      <c r="AA108" s="61">
        <v>2.2165084428466986</v>
      </c>
      <c r="AB108" s="61">
        <v>0</v>
      </c>
      <c r="AC108" s="61">
        <v>0</v>
      </c>
      <c r="AD108" s="63">
        <v>0</v>
      </c>
    </row>
    <row r="109" spans="1:30">
      <c r="A109" s="30" t="s">
        <v>363</v>
      </c>
      <c r="B109" s="58" t="s">
        <v>731</v>
      </c>
      <c r="C109" s="59" t="s">
        <v>928</v>
      </c>
      <c r="D109" s="59" t="s">
        <v>770</v>
      </c>
      <c r="E109" s="59" t="s">
        <v>772</v>
      </c>
      <c r="F109" s="82" t="s">
        <v>815</v>
      </c>
      <c r="G109" s="60">
        <v>0.4</v>
      </c>
      <c r="H109" s="61">
        <v>3.8955631628946543</v>
      </c>
      <c r="I109" s="61">
        <v>0.30513500415923445</v>
      </c>
      <c r="J109" s="61">
        <v>3.5904281587354197</v>
      </c>
      <c r="K109" s="61">
        <v>-5.968239695438351</v>
      </c>
      <c r="L109" s="61">
        <v>0.29515576120122855</v>
      </c>
      <c r="M109" s="61">
        <v>-5.6730839342371224</v>
      </c>
      <c r="N109" s="61">
        <v>3.3211460468302634</v>
      </c>
      <c r="O109" s="29">
        <v>0.5</v>
      </c>
      <c r="P109" s="61">
        <v>0</v>
      </c>
      <c r="Q109" s="61">
        <v>0.30513500415923445</v>
      </c>
      <c r="R109" s="61">
        <v>0</v>
      </c>
      <c r="S109" s="61">
        <v>0</v>
      </c>
      <c r="T109" s="62">
        <v>0</v>
      </c>
      <c r="U109" s="61">
        <v>0</v>
      </c>
      <c r="V109" s="61">
        <v>3.5904281587354197</v>
      </c>
      <c r="W109" s="61">
        <v>0</v>
      </c>
      <c r="X109" s="61">
        <v>0</v>
      </c>
      <c r="Y109" s="62">
        <v>0</v>
      </c>
      <c r="Z109" s="61">
        <v>0</v>
      </c>
      <c r="AA109" s="61">
        <v>3.8955631628946543</v>
      </c>
      <c r="AB109" s="61">
        <v>0</v>
      </c>
      <c r="AC109" s="61">
        <v>0</v>
      </c>
      <c r="AD109" s="63">
        <v>0</v>
      </c>
    </row>
    <row r="110" spans="1:30">
      <c r="A110" s="30" t="s">
        <v>364</v>
      </c>
      <c r="B110" s="58" t="s">
        <v>732</v>
      </c>
      <c r="C110" s="59" t="s">
        <v>929</v>
      </c>
      <c r="D110" s="59" t="s">
        <v>642</v>
      </c>
      <c r="E110" s="59" t="s">
        <v>777</v>
      </c>
      <c r="F110" s="82" t="s">
        <v>365</v>
      </c>
      <c r="G110" s="60">
        <v>0.49</v>
      </c>
      <c r="H110" s="61">
        <v>38.808855089167025</v>
      </c>
      <c r="I110" s="61">
        <v>9.6804037309050095</v>
      </c>
      <c r="J110" s="61">
        <v>29.128451358262016</v>
      </c>
      <c r="K110" s="61">
        <v>-18.944378282898469</v>
      </c>
      <c r="L110" s="61">
        <v>0.38719415739504726</v>
      </c>
      <c r="M110" s="61">
        <v>-18.557184125503422</v>
      </c>
      <c r="N110" s="61">
        <v>26.943817506392367</v>
      </c>
      <c r="O110" s="29">
        <v>0.39407661557760099</v>
      </c>
      <c r="P110" s="61">
        <v>8.7490848426130867</v>
      </c>
      <c r="Q110" s="61">
        <v>0.93131888829192333</v>
      </c>
      <c r="R110" s="61">
        <v>0</v>
      </c>
      <c r="S110" s="61">
        <v>0</v>
      </c>
      <c r="T110" s="62">
        <v>0</v>
      </c>
      <c r="U110" s="61">
        <v>22.99033407211882</v>
      </c>
      <c r="V110" s="61">
        <v>6.1381172861432001</v>
      </c>
      <c r="W110" s="61">
        <v>0</v>
      </c>
      <c r="X110" s="61">
        <v>0</v>
      </c>
      <c r="Y110" s="62">
        <v>0</v>
      </c>
      <c r="Z110" s="61">
        <v>31.739418914731907</v>
      </c>
      <c r="AA110" s="61">
        <v>7.0694361744351237</v>
      </c>
      <c r="AB110" s="61">
        <v>0</v>
      </c>
      <c r="AC110" s="61">
        <v>0</v>
      </c>
      <c r="AD110" s="63">
        <v>0</v>
      </c>
    </row>
    <row r="111" spans="1:30">
      <c r="A111" s="30" t="s">
        <v>366</v>
      </c>
      <c r="B111" s="58" t="s">
        <v>630</v>
      </c>
      <c r="C111" s="59" t="s">
        <v>838</v>
      </c>
      <c r="D111" s="59" t="s">
        <v>640</v>
      </c>
      <c r="E111" s="59" t="s">
        <v>644</v>
      </c>
      <c r="F111" s="82" t="s">
        <v>367</v>
      </c>
      <c r="G111" s="60">
        <v>0.49</v>
      </c>
      <c r="H111" s="61">
        <v>36.279845343847164</v>
      </c>
      <c r="I111" s="61">
        <v>7.2169704381151645</v>
      </c>
      <c r="J111" s="61">
        <v>29.062874905731999</v>
      </c>
      <c r="K111" s="61">
        <v>-20.63990100512925</v>
      </c>
      <c r="L111" s="61">
        <v>-0.85777494735786064</v>
      </c>
      <c r="M111" s="61">
        <v>-21.497675952487111</v>
      </c>
      <c r="N111" s="61">
        <v>26.883159287802101</v>
      </c>
      <c r="O111" s="29">
        <v>0.41526656931512562</v>
      </c>
      <c r="P111" s="61">
        <v>7.2368542878790798</v>
      </c>
      <c r="Q111" s="61">
        <v>-1.9883849763914944E-2</v>
      </c>
      <c r="R111" s="61">
        <v>0</v>
      </c>
      <c r="S111" s="61">
        <v>0</v>
      </c>
      <c r="T111" s="62">
        <v>0</v>
      </c>
      <c r="U111" s="61">
        <v>24.74669079221135</v>
      </c>
      <c r="V111" s="61">
        <v>4.3161841135206505</v>
      </c>
      <c r="W111" s="61">
        <v>0</v>
      </c>
      <c r="X111" s="61">
        <v>0</v>
      </c>
      <c r="Y111" s="62">
        <v>0</v>
      </c>
      <c r="Z111" s="61">
        <v>31.98354508009043</v>
      </c>
      <c r="AA111" s="61">
        <v>4.2963002637567351</v>
      </c>
      <c r="AB111" s="61">
        <v>0</v>
      </c>
      <c r="AC111" s="61">
        <v>0</v>
      </c>
      <c r="AD111" s="63">
        <v>0</v>
      </c>
    </row>
    <row r="112" spans="1:30">
      <c r="A112" s="30" t="s">
        <v>372</v>
      </c>
      <c r="B112" s="58" t="s">
        <v>733</v>
      </c>
      <c r="C112" s="59" t="s">
        <v>930</v>
      </c>
      <c r="D112" s="59" t="s">
        <v>770</v>
      </c>
      <c r="E112" s="59" t="s">
        <v>771</v>
      </c>
      <c r="F112" s="82" t="s">
        <v>373</v>
      </c>
      <c r="G112" s="60">
        <v>0.4</v>
      </c>
      <c r="H112" s="61">
        <v>2.766074118553485</v>
      </c>
      <c r="I112" s="61">
        <v>0.33836724748569635</v>
      </c>
      <c r="J112" s="61">
        <v>2.4277068710677887</v>
      </c>
      <c r="K112" s="61">
        <v>-6.378704260297936</v>
      </c>
      <c r="L112" s="61">
        <v>1.018428953396544E-3</v>
      </c>
      <c r="M112" s="61">
        <v>-6.3776858313445395</v>
      </c>
      <c r="N112" s="61">
        <v>2.2456288557377047</v>
      </c>
      <c r="O112" s="29">
        <v>0.5</v>
      </c>
      <c r="P112" s="61">
        <v>0</v>
      </c>
      <c r="Q112" s="61">
        <v>0.33836724748569635</v>
      </c>
      <c r="R112" s="61">
        <v>0</v>
      </c>
      <c r="S112" s="61">
        <v>0</v>
      </c>
      <c r="T112" s="62">
        <v>0</v>
      </c>
      <c r="U112" s="61">
        <v>0</v>
      </c>
      <c r="V112" s="61">
        <v>2.4277068710677887</v>
      </c>
      <c r="W112" s="61">
        <v>0</v>
      </c>
      <c r="X112" s="61">
        <v>0</v>
      </c>
      <c r="Y112" s="62">
        <v>0</v>
      </c>
      <c r="Z112" s="61">
        <v>0</v>
      </c>
      <c r="AA112" s="61">
        <v>2.766074118553485</v>
      </c>
      <c r="AB112" s="61">
        <v>0</v>
      </c>
      <c r="AC112" s="61">
        <v>0</v>
      </c>
      <c r="AD112" s="63">
        <v>0</v>
      </c>
    </row>
    <row r="113" spans="1:30">
      <c r="A113" s="30" t="s">
        <v>374</v>
      </c>
      <c r="B113" s="58" t="s">
        <v>635</v>
      </c>
      <c r="C113" s="59" t="s">
        <v>843</v>
      </c>
      <c r="D113" s="59" t="s">
        <v>642</v>
      </c>
      <c r="E113" s="59" t="s">
        <v>645</v>
      </c>
      <c r="F113" s="82" t="s">
        <v>375</v>
      </c>
      <c r="G113" s="60">
        <v>0.49</v>
      </c>
      <c r="H113" s="61">
        <v>46.130582031607375</v>
      </c>
      <c r="I113" s="61">
        <v>9.898700131608825</v>
      </c>
      <c r="J113" s="61">
        <v>36.231881899998548</v>
      </c>
      <c r="K113" s="61">
        <v>-26.158059375057324</v>
      </c>
      <c r="L113" s="61">
        <v>-0.32763035313166</v>
      </c>
      <c r="M113" s="61">
        <v>-26.485689728188984</v>
      </c>
      <c r="N113" s="61">
        <v>33.514490757498656</v>
      </c>
      <c r="O113" s="29">
        <v>0.41926725762389316</v>
      </c>
      <c r="P113" s="61">
        <v>10.534463515048861</v>
      </c>
      <c r="Q113" s="61">
        <v>-0.63576338344003636</v>
      </c>
      <c r="R113" s="61">
        <v>0</v>
      </c>
      <c r="S113" s="61">
        <v>0</v>
      </c>
      <c r="T113" s="62">
        <v>0</v>
      </c>
      <c r="U113" s="61">
        <v>30.179403195627295</v>
      </c>
      <c r="V113" s="61">
        <v>6.0524787043712482</v>
      </c>
      <c r="W113" s="61">
        <v>0</v>
      </c>
      <c r="X113" s="61">
        <v>0</v>
      </c>
      <c r="Y113" s="62">
        <v>0</v>
      </c>
      <c r="Z113" s="61">
        <v>40.713866710676157</v>
      </c>
      <c r="AA113" s="61">
        <v>5.4167153209312122</v>
      </c>
      <c r="AB113" s="61">
        <v>0</v>
      </c>
      <c r="AC113" s="61">
        <v>0</v>
      </c>
      <c r="AD113" s="63">
        <v>0</v>
      </c>
    </row>
    <row r="114" spans="1:30">
      <c r="A114" s="30" t="s">
        <v>376</v>
      </c>
      <c r="B114" s="58" t="s">
        <v>734</v>
      </c>
      <c r="C114" s="59" t="s">
        <v>931</v>
      </c>
      <c r="D114" s="59" t="s">
        <v>770</v>
      </c>
      <c r="E114" s="59" t="s">
        <v>783</v>
      </c>
      <c r="F114" s="82" t="s">
        <v>377</v>
      </c>
      <c r="G114" s="60">
        <v>0.4</v>
      </c>
      <c r="H114" s="61">
        <v>1.8549315152872594</v>
      </c>
      <c r="I114" s="61">
        <v>0</v>
      </c>
      <c r="J114" s="61">
        <v>1.8549315152872594</v>
      </c>
      <c r="K114" s="61">
        <v>-11.027210407903397</v>
      </c>
      <c r="L114" s="61">
        <v>0.6573333034603337</v>
      </c>
      <c r="M114" s="61">
        <v>-10.369877104443063</v>
      </c>
      <c r="N114" s="61">
        <v>1.7158116516407151</v>
      </c>
      <c r="O114" s="29">
        <v>0.5</v>
      </c>
      <c r="P114" s="61">
        <v>0</v>
      </c>
      <c r="Q114" s="61">
        <v>0</v>
      </c>
      <c r="R114" s="61">
        <v>0</v>
      </c>
      <c r="S114" s="61">
        <v>0</v>
      </c>
      <c r="T114" s="62">
        <v>0</v>
      </c>
      <c r="U114" s="61">
        <v>0</v>
      </c>
      <c r="V114" s="61">
        <v>1.8549315152872594</v>
      </c>
      <c r="W114" s="61">
        <v>0</v>
      </c>
      <c r="X114" s="61">
        <v>0</v>
      </c>
      <c r="Y114" s="62">
        <v>0</v>
      </c>
      <c r="Z114" s="61">
        <v>0</v>
      </c>
      <c r="AA114" s="61">
        <v>1.8549315152872594</v>
      </c>
      <c r="AB114" s="61">
        <v>0</v>
      </c>
      <c r="AC114" s="61">
        <v>0</v>
      </c>
      <c r="AD114" s="63">
        <v>0</v>
      </c>
    </row>
    <row r="115" spans="1:30">
      <c r="A115" s="30" t="s">
        <v>378</v>
      </c>
      <c r="B115" s="58" t="s">
        <v>735</v>
      </c>
      <c r="C115" s="59" t="s">
        <v>932</v>
      </c>
      <c r="D115" s="59" t="s">
        <v>770</v>
      </c>
      <c r="E115" s="59" t="s">
        <v>776</v>
      </c>
      <c r="F115" s="82" t="s">
        <v>379</v>
      </c>
      <c r="G115" s="60">
        <v>0.4</v>
      </c>
      <c r="H115" s="61">
        <v>3.9116397349252643</v>
      </c>
      <c r="I115" s="61">
        <v>0.69329465393803924</v>
      </c>
      <c r="J115" s="61">
        <v>3.2183450809872252</v>
      </c>
      <c r="K115" s="61">
        <v>-5.6685417654311152</v>
      </c>
      <c r="L115" s="61">
        <v>-0.33056707217856385</v>
      </c>
      <c r="M115" s="61">
        <v>-5.9991088376096791</v>
      </c>
      <c r="N115" s="61">
        <v>2.9769691999131833</v>
      </c>
      <c r="O115" s="29">
        <v>0.5</v>
      </c>
      <c r="P115" s="61">
        <v>0</v>
      </c>
      <c r="Q115" s="61">
        <v>0.69329465393803924</v>
      </c>
      <c r="R115" s="61">
        <v>0</v>
      </c>
      <c r="S115" s="61">
        <v>0</v>
      </c>
      <c r="T115" s="62">
        <v>0</v>
      </c>
      <c r="U115" s="61">
        <v>0</v>
      </c>
      <c r="V115" s="61">
        <v>3.2183450809872252</v>
      </c>
      <c r="W115" s="61">
        <v>0</v>
      </c>
      <c r="X115" s="61">
        <v>0</v>
      </c>
      <c r="Y115" s="62">
        <v>0</v>
      </c>
      <c r="Z115" s="61">
        <v>0</v>
      </c>
      <c r="AA115" s="61">
        <v>3.9116397349252643</v>
      </c>
      <c r="AB115" s="61">
        <v>0</v>
      </c>
      <c r="AC115" s="61">
        <v>0</v>
      </c>
      <c r="AD115" s="63">
        <v>0</v>
      </c>
    </row>
    <row r="116" spans="1:30">
      <c r="A116" s="30" t="s">
        <v>380</v>
      </c>
      <c r="B116" s="58" t="s">
        <v>736</v>
      </c>
      <c r="C116" s="59" t="s">
        <v>933</v>
      </c>
      <c r="D116" s="59" t="s">
        <v>770</v>
      </c>
      <c r="E116" s="59" t="s">
        <v>776</v>
      </c>
      <c r="F116" s="82" t="s">
        <v>381</v>
      </c>
      <c r="G116" s="60">
        <v>0.4</v>
      </c>
      <c r="H116" s="61">
        <v>4.022011728514685</v>
      </c>
      <c r="I116" s="61">
        <v>0.49246518798828032</v>
      </c>
      <c r="J116" s="61">
        <v>3.5295465405264044</v>
      </c>
      <c r="K116" s="61">
        <v>-12.721166922515094</v>
      </c>
      <c r="L116" s="61">
        <v>8.198780096185132E-2</v>
      </c>
      <c r="M116" s="61">
        <v>-12.639179121553243</v>
      </c>
      <c r="N116" s="61">
        <v>3.2648305499869243</v>
      </c>
      <c r="O116" s="29">
        <v>0.5</v>
      </c>
      <c r="P116" s="61">
        <v>0</v>
      </c>
      <c r="Q116" s="61">
        <v>0.49246518798828032</v>
      </c>
      <c r="R116" s="61">
        <v>0</v>
      </c>
      <c r="S116" s="61">
        <v>0</v>
      </c>
      <c r="T116" s="62">
        <v>0</v>
      </c>
      <c r="U116" s="61">
        <v>0</v>
      </c>
      <c r="V116" s="61">
        <v>3.5295465405264044</v>
      </c>
      <c r="W116" s="61">
        <v>0</v>
      </c>
      <c r="X116" s="61">
        <v>0</v>
      </c>
      <c r="Y116" s="62">
        <v>0</v>
      </c>
      <c r="Z116" s="61">
        <v>0</v>
      </c>
      <c r="AA116" s="61">
        <v>4.022011728514685</v>
      </c>
      <c r="AB116" s="61">
        <v>0</v>
      </c>
      <c r="AC116" s="61">
        <v>0</v>
      </c>
      <c r="AD116" s="63">
        <v>0</v>
      </c>
    </row>
    <row r="117" spans="1:30">
      <c r="A117" s="30" t="s">
        <v>392</v>
      </c>
      <c r="B117" s="58" t="s">
        <v>737</v>
      </c>
      <c r="C117" s="59" t="s">
        <v>934</v>
      </c>
      <c r="D117" s="59" t="s">
        <v>642</v>
      </c>
      <c r="E117" s="59" t="s">
        <v>786</v>
      </c>
      <c r="F117" s="82" t="s">
        <v>393</v>
      </c>
      <c r="G117" s="60">
        <v>0.49</v>
      </c>
      <c r="H117" s="61">
        <v>70.304606584636943</v>
      </c>
      <c r="I117" s="61">
        <v>17.057695913845858</v>
      </c>
      <c r="J117" s="61">
        <v>53.246910670791088</v>
      </c>
      <c r="K117" s="61">
        <v>4.4522180902870998</v>
      </c>
      <c r="L117" s="61">
        <v>0.53898301802364479</v>
      </c>
      <c r="M117" s="61">
        <v>4.9912011083107446</v>
      </c>
      <c r="N117" s="61">
        <v>49.253392370481762</v>
      </c>
      <c r="O117" s="29">
        <v>0</v>
      </c>
      <c r="P117" s="61">
        <v>15.621031513272174</v>
      </c>
      <c r="Q117" s="61">
        <v>1.4366644005736857</v>
      </c>
      <c r="R117" s="61">
        <v>0</v>
      </c>
      <c r="S117" s="61">
        <v>0</v>
      </c>
      <c r="T117" s="62">
        <v>0</v>
      </c>
      <c r="U117" s="61">
        <v>43.660177937037176</v>
      </c>
      <c r="V117" s="61">
        <v>9.5867327337539159</v>
      </c>
      <c r="W117" s="61">
        <v>0</v>
      </c>
      <c r="X117" s="61">
        <v>0</v>
      </c>
      <c r="Y117" s="62">
        <v>0</v>
      </c>
      <c r="Z117" s="61">
        <v>59.281209450309348</v>
      </c>
      <c r="AA117" s="61">
        <v>11.023397134327602</v>
      </c>
      <c r="AB117" s="61">
        <v>0</v>
      </c>
      <c r="AC117" s="61">
        <v>0</v>
      </c>
      <c r="AD117" s="63">
        <v>0</v>
      </c>
    </row>
    <row r="118" spans="1:30">
      <c r="A118" s="30" t="s">
        <v>394</v>
      </c>
      <c r="B118" s="58" t="s">
        <v>738</v>
      </c>
      <c r="C118" s="59" t="s">
        <v>935</v>
      </c>
      <c r="D118" s="59" t="s">
        <v>779</v>
      </c>
      <c r="E118" s="59" t="s">
        <v>775</v>
      </c>
      <c r="F118" s="82" t="s">
        <v>395</v>
      </c>
      <c r="G118" s="60">
        <v>0.3</v>
      </c>
      <c r="H118" s="61">
        <v>158.44037126415046</v>
      </c>
      <c r="I118" s="61">
        <v>46.983113840871098</v>
      </c>
      <c r="J118" s="61">
        <v>111.45725742327936</v>
      </c>
      <c r="K118" s="61">
        <v>34.488534151774488</v>
      </c>
      <c r="L118" s="61">
        <v>-0.4171171326586105</v>
      </c>
      <c r="M118" s="61">
        <v>34.071417019115877</v>
      </c>
      <c r="N118" s="61">
        <v>103.09796311653341</v>
      </c>
      <c r="O118" s="29">
        <v>0</v>
      </c>
      <c r="P118" s="61">
        <v>38.750513125719479</v>
      </c>
      <c r="Q118" s="61">
        <v>8.2326007151516158</v>
      </c>
      <c r="R118" s="61">
        <v>0</v>
      </c>
      <c r="S118" s="61">
        <v>0</v>
      </c>
      <c r="T118" s="62">
        <v>0</v>
      </c>
      <c r="U118" s="61">
        <v>82.913812320822927</v>
      </c>
      <c r="V118" s="61">
        <v>28.543445102456431</v>
      </c>
      <c r="W118" s="61">
        <v>0</v>
      </c>
      <c r="X118" s="61">
        <v>0</v>
      </c>
      <c r="Y118" s="62">
        <v>0</v>
      </c>
      <c r="Z118" s="61">
        <v>121.66432544654241</v>
      </c>
      <c r="AA118" s="61">
        <v>36.77604581760805</v>
      </c>
      <c r="AB118" s="61">
        <v>0</v>
      </c>
      <c r="AC118" s="61">
        <v>0</v>
      </c>
      <c r="AD118" s="63">
        <v>0</v>
      </c>
    </row>
    <row r="119" spans="1:30">
      <c r="A119" s="30" t="s">
        <v>396</v>
      </c>
      <c r="B119" s="58" t="s">
        <v>739</v>
      </c>
      <c r="C119" s="59" t="s">
        <v>936</v>
      </c>
      <c r="D119" s="59" t="s">
        <v>770</v>
      </c>
      <c r="E119" s="59" t="s">
        <v>784</v>
      </c>
      <c r="F119" s="82" t="s">
        <v>397</v>
      </c>
      <c r="G119" s="60">
        <v>0.4</v>
      </c>
      <c r="H119" s="61">
        <v>1.8554255340926169</v>
      </c>
      <c r="I119" s="61">
        <v>0</v>
      </c>
      <c r="J119" s="61">
        <v>1.8554255340926169</v>
      </c>
      <c r="K119" s="61">
        <v>-15.435830444561971</v>
      </c>
      <c r="L119" s="61">
        <v>1.5510997896431178E-2</v>
      </c>
      <c r="M119" s="61">
        <v>-15.420319446665539</v>
      </c>
      <c r="N119" s="61">
        <v>1.7162686190356706</v>
      </c>
      <c r="O119" s="29">
        <v>0.5</v>
      </c>
      <c r="P119" s="61">
        <v>0</v>
      </c>
      <c r="Q119" s="61">
        <v>0</v>
      </c>
      <c r="R119" s="61">
        <v>0</v>
      </c>
      <c r="S119" s="61">
        <v>0</v>
      </c>
      <c r="T119" s="62">
        <v>0</v>
      </c>
      <c r="U119" s="61">
        <v>0</v>
      </c>
      <c r="V119" s="61">
        <v>1.8554255340926169</v>
      </c>
      <c r="W119" s="61">
        <v>0</v>
      </c>
      <c r="X119" s="61">
        <v>0</v>
      </c>
      <c r="Y119" s="62">
        <v>0</v>
      </c>
      <c r="Z119" s="61">
        <v>0</v>
      </c>
      <c r="AA119" s="61">
        <v>1.8554255340926169</v>
      </c>
      <c r="AB119" s="61">
        <v>0</v>
      </c>
      <c r="AC119" s="61">
        <v>0</v>
      </c>
      <c r="AD119" s="63">
        <v>0</v>
      </c>
    </row>
    <row r="120" spans="1:30">
      <c r="A120" s="30" t="s">
        <v>400</v>
      </c>
      <c r="B120" s="58" t="s">
        <v>740</v>
      </c>
      <c r="C120" s="59" t="s">
        <v>937</v>
      </c>
      <c r="D120" s="59" t="s">
        <v>770</v>
      </c>
      <c r="E120" s="59" t="s">
        <v>773</v>
      </c>
      <c r="F120" s="82" t="s">
        <v>401</v>
      </c>
      <c r="G120" s="60">
        <v>0.4</v>
      </c>
      <c r="H120" s="61">
        <v>2.5674308732028681</v>
      </c>
      <c r="I120" s="61">
        <v>0.1437274858748801</v>
      </c>
      <c r="J120" s="61">
        <v>2.4237033873279881</v>
      </c>
      <c r="K120" s="61">
        <v>-15.090736169287901</v>
      </c>
      <c r="L120" s="61">
        <v>-1.1970418936465776E-2</v>
      </c>
      <c r="M120" s="61">
        <v>-15.102706588224367</v>
      </c>
      <c r="N120" s="61">
        <v>2.241925633278389</v>
      </c>
      <c r="O120" s="29">
        <v>0.5</v>
      </c>
      <c r="P120" s="61">
        <v>0</v>
      </c>
      <c r="Q120" s="61">
        <v>0.1437274858748801</v>
      </c>
      <c r="R120" s="61">
        <v>0</v>
      </c>
      <c r="S120" s="61">
        <v>0</v>
      </c>
      <c r="T120" s="62">
        <v>0</v>
      </c>
      <c r="U120" s="61">
        <v>0</v>
      </c>
      <c r="V120" s="61">
        <v>2.4237033873279881</v>
      </c>
      <c r="W120" s="61">
        <v>0</v>
      </c>
      <c r="X120" s="61">
        <v>0</v>
      </c>
      <c r="Y120" s="62">
        <v>0</v>
      </c>
      <c r="Z120" s="61">
        <v>0</v>
      </c>
      <c r="AA120" s="61">
        <v>2.5674308732028681</v>
      </c>
      <c r="AB120" s="61">
        <v>0</v>
      </c>
      <c r="AC120" s="61">
        <v>0</v>
      </c>
      <c r="AD120" s="63">
        <v>0</v>
      </c>
    </row>
    <row r="121" spans="1:30">
      <c r="A121" s="30" t="s">
        <v>402</v>
      </c>
      <c r="B121" s="58" t="s">
        <v>624</v>
      </c>
      <c r="C121" s="59" t="s">
        <v>832</v>
      </c>
      <c r="D121" s="59" t="s">
        <v>640</v>
      </c>
      <c r="E121" s="59" t="s">
        <v>643</v>
      </c>
      <c r="F121" s="82" t="s">
        <v>403</v>
      </c>
      <c r="G121" s="60">
        <v>0.49</v>
      </c>
      <c r="H121" s="61">
        <v>60.120784640434508</v>
      </c>
      <c r="I121" s="61">
        <v>15.660163347669865</v>
      </c>
      <c r="J121" s="61">
        <v>44.460621292764642</v>
      </c>
      <c r="K121" s="61">
        <v>22.158632245524739</v>
      </c>
      <c r="L121" s="61">
        <v>0.1655298238510774</v>
      </c>
      <c r="M121" s="61">
        <v>22.324162069375816</v>
      </c>
      <c r="N121" s="61">
        <v>41.126074695807297</v>
      </c>
      <c r="O121" s="29">
        <v>0</v>
      </c>
      <c r="P121" s="61">
        <v>14.571573438146814</v>
      </c>
      <c r="Q121" s="61">
        <v>1.0885899095230522</v>
      </c>
      <c r="R121" s="61">
        <v>0</v>
      </c>
      <c r="S121" s="61">
        <v>0</v>
      </c>
      <c r="T121" s="62">
        <v>0</v>
      </c>
      <c r="U121" s="61">
        <v>38.342719408487831</v>
      </c>
      <c r="V121" s="61">
        <v>6.1179018842768045</v>
      </c>
      <c r="W121" s="61">
        <v>0</v>
      </c>
      <c r="X121" s="61">
        <v>0</v>
      </c>
      <c r="Y121" s="62">
        <v>0</v>
      </c>
      <c r="Z121" s="61">
        <v>52.914292846634645</v>
      </c>
      <c r="AA121" s="61">
        <v>7.2064917937998567</v>
      </c>
      <c r="AB121" s="61">
        <v>0</v>
      </c>
      <c r="AC121" s="61">
        <v>0</v>
      </c>
      <c r="AD121" s="63">
        <v>0</v>
      </c>
    </row>
    <row r="122" spans="1:30">
      <c r="A122" s="30" t="s">
        <v>412</v>
      </c>
      <c r="B122" s="58" t="s">
        <v>616</v>
      </c>
      <c r="C122" s="59" t="s">
        <v>824</v>
      </c>
      <c r="D122" s="59" t="s">
        <v>640</v>
      </c>
      <c r="E122" s="59" t="s">
        <v>641</v>
      </c>
      <c r="F122" s="82" t="s">
        <v>413</v>
      </c>
      <c r="G122" s="60">
        <v>0.49</v>
      </c>
      <c r="H122" s="61">
        <v>56.33074633703356</v>
      </c>
      <c r="I122" s="61">
        <v>10.239570540484708</v>
      </c>
      <c r="J122" s="61">
        <v>46.091175796548853</v>
      </c>
      <c r="K122" s="61">
        <v>6.0783889477223498</v>
      </c>
      <c r="L122" s="61">
        <v>0.51256479298345958</v>
      </c>
      <c r="M122" s="61">
        <v>6.5909537407058094</v>
      </c>
      <c r="N122" s="61">
        <v>42.634337611807695</v>
      </c>
      <c r="O122" s="29">
        <v>0</v>
      </c>
      <c r="P122" s="61">
        <v>10.30585532543245</v>
      </c>
      <c r="Q122" s="61">
        <v>-6.6284784947741773E-2</v>
      </c>
      <c r="R122" s="61">
        <v>0</v>
      </c>
      <c r="S122" s="61">
        <v>0</v>
      </c>
      <c r="T122" s="62">
        <v>0</v>
      </c>
      <c r="U122" s="61">
        <v>38.927797228629998</v>
      </c>
      <c r="V122" s="61">
        <v>7.1633785679188549</v>
      </c>
      <c r="W122" s="61">
        <v>0</v>
      </c>
      <c r="X122" s="61">
        <v>0</v>
      </c>
      <c r="Y122" s="62">
        <v>0</v>
      </c>
      <c r="Z122" s="61">
        <v>49.233652554062445</v>
      </c>
      <c r="AA122" s="61">
        <v>7.0970937829711129</v>
      </c>
      <c r="AB122" s="61">
        <v>0</v>
      </c>
      <c r="AC122" s="61">
        <v>0</v>
      </c>
      <c r="AD122" s="63">
        <v>0</v>
      </c>
    </row>
    <row r="123" spans="1:30">
      <c r="A123" s="30" t="s">
        <v>416</v>
      </c>
      <c r="B123" s="58" t="s">
        <v>741</v>
      </c>
      <c r="C123" s="59" t="s">
        <v>938</v>
      </c>
      <c r="D123" s="59" t="s">
        <v>770</v>
      </c>
      <c r="E123" s="59" t="s">
        <v>780</v>
      </c>
      <c r="F123" s="82" t="s">
        <v>417</v>
      </c>
      <c r="G123" s="60">
        <v>0.4</v>
      </c>
      <c r="H123" s="61">
        <v>2.3761095772855074</v>
      </c>
      <c r="I123" s="61">
        <v>0</v>
      </c>
      <c r="J123" s="61">
        <v>2.3761095772855074</v>
      </c>
      <c r="K123" s="61">
        <v>-7.6741484248218388</v>
      </c>
      <c r="L123" s="61">
        <v>-5.5571620090939078E-2</v>
      </c>
      <c r="M123" s="61">
        <v>-7.7297200449127779</v>
      </c>
      <c r="N123" s="61">
        <v>2.1979013589890943</v>
      </c>
      <c r="O123" s="29">
        <v>0.5</v>
      </c>
      <c r="P123" s="61">
        <v>0</v>
      </c>
      <c r="Q123" s="61">
        <v>0</v>
      </c>
      <c r="R123" s="61">
        <v>0</v>
      </c>
      <c r="S123" s="61">
        <v>0</v>
      </c>
      <c r="T123" s="62">
        <v>0</v>
      </c>
      <c r="U123" s="61">
        <v>0</v>
      </c>
      <c r="V123" s="61">
        <v>2.3761095772855074</v>
      </c>
      <c r="W123" s="61">
        <v>0</v>
      </c>
      <c r="X123" s="61">
        <v>0</v>
      </c>
      <c r="Y123" s="62">
        <v>0</v>
      </c>
      <c r="Z123" s="61">
        <v>0</v>
      </c>
      <c r="AA123" s="61">
        <v>2.3761095772855074</v>
      </c>
      <c r="AB123" s="61">
        <v>0</v>
      </c>
      <c r="AC123" s="61">
        <v>0</v>
      </c>
      <c r="AD123" s="63">
        <v>0</v>
      </c>
    </row>
    <row r="124" spans="1:30">
      <c r="A124" s="30" t="s">
        <v>418</v>
      </c>
      <c r="B124" s="58" t="s">
        <v>742</v>
      </c>
      <c r="C124" s="59" t="s">
        <v>939</v>
      </c>
      <c r="D124" s="59" t="s">
        <v>785</v>
      </c>
      <c r="E124" s="59" t="s">
        <v>773</v>
      </c>
      <c r="F124" s="82" t="s">
        <v>419</v>
      </c>
      <c r="G124" s="60">
        <v>0.1</v>
      </c>
      <c r="H124" s="61">
        <v>129.24875098211592</v>
      </c>
      <c r="I124" s="61">
        <v>30.454575489289514</v>
      </c>
      <c r="J124" s="61">
        <v>98.794175492826412</v>
      </c>
      <c r="K124" s="61">
        <v>75.430948295924679</v>
      </c>
      <c r="L124" s="61">
        <v>0.2968521731700946</v>
      </c>
      <c r="M124" s="61">
        <v>75.727800469094774</v>
      </c>
      <c r="N124" s="61">
        <v>91.384612330864442</v>
      </c>
      <c r="O124" s="29">
        <v>0</v>
      </c>
      <c r="P124" s="61">
        <v>27.500945711221249</v>
      </c>
      <c r="Q124" s="61">
        <v>0</v>
      </c>
      <c r="R124" s="61">
        <v>2.9536297780682648</v>
      </c>
      <c r="S124" s="61">
        <v>0</v>
      </c>
      <c r="T124" s="62">
        <v>0</v>
      </c>
      <c r="U124" s="61">
        <v>93.538992990321503</v>
      </c>
      <c r="V124" s="61">
        <v>0</v>
      </c>
      <c r="W124" s="61">
        <v>5.2551825025049084</v>
      </c>
      <c r="X124" s="61">
        <v>0</v>
      </c>
      <c r="Y124" s="62">
        <v>0</v>
      </c>
      <c r="Z124" s="61">
        <v>121.03993870154275</v>
      </c>
      <c r="AA124" s="61">
        <v>0</v>
      </c>
      <c r="AB124" s="61">
        <v>8.2088122805731736</v>
      </c>
      <c r="AC124" s="61">
        <v>0</v>
      </c>
      <c r="AD124" s="63">
        <v>0</v>
      </c>
    </row>
    <row r="125" spans="1:30">
      <c r="A125" s="30" t="s">
        <v>420</v>
      </c>
      <c r="B125" s="58" t="s">
        <v>743</v>
      </c>
      <c r="C125" s="59" t="s">
        <v>940</v>
      </c>
      <c r="D125" s="59" t="s">
        <v>770</v>
      </c>
      <c r="E125" s="59" t="s">
        <v>773</v>
      </c>
      <c r="F125" s="82" t="s">
        <v>421</v>
      </c>
      <c r="G125" s="60">
        <v>0.4</v>
      </c>
      <c r="H125" s="61">
        <v>2.938803581098079</v>
      </c>
      <c r="I125" s="61">
        <v>0.16759370293479411</v>
      </c>
      <c r="J125" s="61">
        <v>2.771209878163285</v>
      </c>
      <c r="K125" s="61">
        <v>-14.189107532348679</v>
      </c>
      <c r="L125" s="61">
        <v>1.0384018437288294</v>
      </c>
      <c r="M125" s="61">
        <v>-13.150705688619849</v>
      </c>
      <c r="N125" s="61">
        <v>2.5633691373010388</v>
      </c>
      <c r="O125" s="29">
        <v>0.5</v>
      </c>
      <c r="P125" s="61">
        <v>0</v>
      </c>
      <c r="Q125" s="61">
        <v>0.16759370293479411</v>
      </c>
      <c r="R125" s="61">
        <v>0</v>
      </c>
      <c r="S125" s="61">
        <v>0</v>
      </c>
      <c r="T125" s="62">
        <v>0</v>
      </c>
      <c r="U125" s="61">
        <v>0</v>
      </c>
      <c r="V125" s="61">
        <v>2.771209878163285</v>
      </c>
      <c r="W125" s="61">
        <v>0</v>
      </c>
      <c r="X125" s="61">
        <v>0</v>
      </c>
      <c r="Y125" s="62">
        <v>0</v>
      </c>
      <c r="Z125" s="61">
        <v>0</v>
      </c>
      <c r="AA125" s="61">
        <v>2.938803581098079</v>
      </c>
      <c r="AB125" s="61">
        <v>0</v>
      </c>
      <c r="AC125" s="61">
        <v>0</v>
      </c>
      <c r="AD125" s="63">
        <v>0</v>
      </c>
    </row>
    <row r="126" spans="1:30">
      <c r="A126" s="30" t="s">
        <v>422</v>
      </c>
      <c r="B126" s="58" t="s">
        <v>744</v>
      </c>
      <c r="C126" s="59" t="s">
        <v>941</v>
      </c>
      <c r="D126" s="59" t="s">
        <v>785</v>
      </c>
      <c r="E126" s="59" t="s">
        <v>784</v>
      </c>
      <c r="F126" s="82" t="s">
        <v>423</v>
      </c>
      <c r="G126" s="60">
        <v>0.1</v>
      </c>
      <c r="H126" s="61">
        <v>115.19090725873042</v>
      </c>
      <c r="I126" s="61">
        <v>4.4526779737990942</v>
      </c>
      <c r="J126" s="61">
        <v>110.73822928493132</v>
      </c>
      <c r="K126" s="61">
        <v>60.686288161131635</v>
      </c>
      <c r="L126" s="61">
        <v>0.36460129356948556</v>
      </c>
      <c r="M126" s="61">
        <v>61.050889454701121</v>
      </c>
      <c r="N126" s="61">
        <v>102.43286208856148</v>
      </c>
      <c r="O126" s="29">
        <v>0</v>
      </c>
      <c r="P126" s="61">
        <v>4.7319304665229325</v>
      </c>
      <c r="Q126" s="61">
        <v>0</v>
      </c>
      <c r="R126" s="61">
        <v>-0.27925249272383751</v>
      </c>
      <c r="S126" s="61">
        <v>0</v>
      </c>
      <c r="T126" s="62">
        <v>0</v>
      </c>
      <c r="U126" s="61">
        <v>99.510388160099865</v>
      </c>
      <c r="V126" s="61">
        <v>0</v>
      </c>
      <c r="W126" s="61">
        <v>11.227841124831452</v>
      </c>
      <c r="X126" s="61">
        <v>0</v>
      </c>
      <c r="Y126" s="62">
        <v>0</v>
      </c>
      <c r="Z126" s="61">
        <v>104.24231862662279</v>
      </c>
      <c r="AA126" s="61">
        <v>0</v>
      </c>
      <c r="AB126" s="61">
        <v>10.948588632107613</v>
      </c>
      <c r="AC126" s="61">
        <v>0</v>
      </c>
      <c r="AD126" s="63">
        <v>0</v>
      </c>
    </row>
    <row r="127" spans="1:30">
      <c r="A127" s="30" t="s">
        <v>424</v>
      </c>
      <c r="B127" s="58" t="s">
        <v>745</v>
      </c>
      <c r="C127" s="59" t="s">
        <v>942</v>
      </c>
      <c r="D127" s="59" t="s">
        <v>770</v>
      </c>
      <c r="E127" s="59" t="s">
        <v>784</v>
      </c>
      <c r="F127" s="82" t="s">
        <v>425</v>
      </c>
      <c r="G127" s="60">
        <v>0.4</v>
      </c>
      <c r="H127" s="61">
        <v>1.5086660860289922</v>
      </c>
      <c r="I127" s="61">
        <v>0</v>
      </c>
      <c r="J127" s="61">
        <v>1.5086660860289922</v>
      </c>
      <c r="K127" s="61">
        <v>-12.098674514918459</v>
      </c>
      <c r="L127" s="61">
        <v>0.17937242628489969</v>
      </c>
      <c r="M127" s="61">
        <v>-11.919302088633559</v>
      </c>
      <c r="N127" s="61">
        <v>1.3955161295768179</v>
      </c>
      <c r="O127" s="29">
        <v>0.5</v>
      </c>
      <c r="P127" s="61">
        <v>0</v>
      </c>
      <c r="Q127" s="61">
        <v>0</v>
      </c>
      <c r="R127" s="61">
        <v>0</v>
      </c>
      <c r="S127" s="61">
        <v>0</v>
      </c>
      <c r="T127" s="62">
        <v>0</v>
      </c>
      <c r="U127" s="61">
        <v>0</v>
      </c>
      <c r="V127" s="61">
        <v>1.5086660860289922</v>
      </c>
      <c r="W127" s="61">
        <v>0</v>
      </c>
      <c r="X127" s="61">
        <v>0</v>
      </c>
      <c r="Y127" s="62">
        <v>0</v>
      </c>
      <c r="Z127" s="61">
        <v>0</v>
      </c>
      <c r="AA127" s="61">
        <v>1.5086660860289922</v>
      </c>
      <c r="AB127" s="61">
        <v>0</v>
      </c>
      <c r="AC127" s="61">
        <v>0</v>
      </c>
      <c r="AD127" s="63">
        <v>0</v>
      </c>
    </row>
    <row r="128" spans="1:30">
      <c r="A128" s="30" t="s">
        <v>426</v>
      </c>
      <c r="B128" s="58" t="s">
        <v>746</v>
      </c>
      <c r="C128" s="59" t="s">
        <v>943</v>
      </c>
      <c r="D128" s="59" t="s">
        <v>774</v>
      </c>
      <c r="E128" s="59" t="s">
        <v>775</v>
      </c>
      <c r="F128" s="82" t="s">
        <v>427</v>
      </c>
      <c r="G128" s="60">
        <v>0.3</v>
      </c>
      <c r="H128" s="61">
        <v>46.784952318826733</v>
      </c>
      <c r="I128" s="61">
        <v>11.754272678570326</v>
      </c>
      <c r="J128" s="61">
        <v>35.030679640256409</v>
      </c>
      <c r="K128" s="61">
        <v>18.709915196617626</v>
      </c>
      <c r="L128" s="61">
        <v>5.223826845295676E-2</v>
      </c>
      <c r="M128" s="61">
        <v>18.762153465070583</v>
      </c>
      <c r="N128" s="61">
        <v>32.403378667237178</v>
      </c>
      <c r="O128" s="29">
        <v>0</v>
      </c>
      <c r="P128" s="61">
        <v>12.049092485112034</v>
      </c>
      <c r="Q128" s="61">
        <v>-0.29481980654170736</v>
      </c>
      <c r="R128" s="61">
        <v>0</v>
      </c>
      <c r="S128" s="61">
        <v>0</v>
      </c>
      <c r="T128" s="62">
        <v>0</v>
      </c>
      <c r="U128" s="61">
        <v>28.073042927798756</v>
      </c>
      <c r="V128" s="61">
        <v>6.9576367124576572</v>
      </c>
      <c r="W128" s="61">
        <v>0</v>
      </c>
      <c r="X128" s="61">
        <v>0</v>
      </c>
      <c r="Y128" s="62">
        <v>0</v>
      </c>
      <c r="Z128" s="61">
        <v>40.122135412910794</v>
      </c>
      <c r="AA128" s="61">
        <v>6.6628169059159497</v>
      </c>
      <c r="AB128" s="61">
        <v>0</v>
      </c>
      <c r="AC128" s="61">
        <v>0</v>
      </c>
      <c r="AD128" s="63">
        <v>0</v>
      </c>
    </row>
    <row r="129" spans="1:30">
      <c r="A129" s="30" t="s">
        <v>428</v>
      </c>
      <c r="B129" s="58" t="s">
        <v>747</v>
      </c>
      <c r="C129" s="59" t="s">
        <v>944</v>
      </c>
      <c r="D129" s="59" t="s">
        <v>770</v>
      </c>
      <c r="E129" s="59" t="s">
        <v>772</v>
      </c>
      <c r="F129" s="82" t="s">
        <v>429</v>
      </c>
      <c r="G129" s="60">
        <v>0.4</v>
      </c>
      <c r="H129" s="61">
        <v>4.8336610124393991</v>
      </c>
      <c r="I129" s="61">
        <v>0.70670940981549768</v>
      </c>
      <c r="J129" s="61">
        <v>4.126951602623901</v>
      </c>
      <c r="K129" s="61">
        <v>-11.30017023968</v>
      </c>
      <c r="L129" s="61">
        <v>-9.76027513776625E-2</v>
      </c>
      <c r="M129" s="61">
        <v>-11.397772991057662</v>
      </c>
      <c r="N129" s="61">
        <v>3.8174302324271085</v>
      </c>
      <c r="O129" s="29">
        <v>0.5</v>
      </c>
      <c r="P129" s="61">
        <v>0</v>
      </c>
      <c r="Q129" s="61">
        <v>0.70670940981549768</v>
      </c>
      <c r="R129" s="61">
        <v>0</v>
      </c>
      <c r="S129" s="61">
        <v>0</v>
      </c>
      <c r="T129" s="62">
        <v>0</v>
      </c>
      <c r="U129" s="61">
        <v>0</v>
      </c>
      <c r="V129" s="61">
        <v>4.126951602623901</v>
      </c>
      <c r="W129" s="61">
        <v>0</v>
      </c>
      <c r="X129" s="61">
        <v>0</v>
      </c>
      <c r="Y129" s="62">
        <v>0</v>
      </c>
      <c r="Z129" s="61">
        <v>0</v>
      </c>
      <c r="AA129" s="61">
        <v>4.8336610124393991</v>
      </c>
      <c r="AB129" s="61">
        <v>0</v>
      </c>
      <c r="AC129" s="61">
        <v>0</v>
      </c>
      <c r="AD129" s="63">
        <v>0</v>
      </c>
    </row>
    <row r="130" spans="1:30">
      <c r="A130" s="30" t="s">
        <v>430</v>
      </c>
      <c r="B130" s="58" t="s">
        <v>617</v>
      </c>
      <c r="C130" s="59" t="s">
        <v>825</v>
      </c>
      <c r="D130" s="59" t="s">
        <v>640</v>
      </c>
      <c r="E130" s="59" t="s">
        <v>641</v>
      </c>
      <c r="F130" s="82" t="s">
        <v>431</v>
      </c>
      <c r="G130" s="60">
        <v>0.49</v>
      </c>
      <c r="H130" s="61">
        <v>73.525938183094269</v>
      </c>
      <c r="I130" s="61">
        <v>19.371400346467297</v>
      </c>
      <c r="J130" s="61">
        <v>54.154537836626965</v>
      </c>
      <c r="K130" s="61">
        <v>28.493966164009862</v>
      </c>
      <c r="L130" s="61">
        <v>-0.31264251077645611</v>
      </c>
      <c r="M130" s="61">
        <v>28.181323653233406</v>
      </c>
      <c r="N130" s="61">
        <v>50.092947498879944</v>
      </c>
      <c r="O130" s="29">
        <v>0</v>
      </c>
      <c r="P130" s="61">
        <v>17.97696188682168</v>
      </c>
      <c r="Q130" s="61">
        <v>1.3944384596456179</v>
      </c>
      <c r="R130" s="61">
        <v>0</v>
      </c>
      <c r="S130" s="61">
        <v>0</v>
      </c>
      <c r="T130" s="62">
        <v>0</v>
      </c>
      <c r="U130" s="61">
        <v>46.24793538035297</v>
      </c>
      <c r="V130" s="61">
        <v>7.9066024562739914</v>
      </c>
      <c r="W130" s="61">
        <v>0</v>
      </c>
      <c r="X130" s="61">
        <v>0</v>
      </c>
      <c r="Y130" s="62">
        <v>0</v>
      </c>
      <c r="Z130" s="61">
        <v>64.224897267174654</v>
      </c>
      <c r="AA130" s="61">
        <v>9.301040915919609</v>
      </c>
      <c r="AB130" s="61">
        <v>0</v>
      </c>
      <c r="AC130" s="61">
        <v>0</v>
      </c>
      <c r="AD130" s="63">
        <v>0</v>
      </c>
    </row>
    <row r="131" spans="1:30">
      <c r="A131" s="30" t="s">
        <v>434</v>
      </c>
      <c r="B131" s="58" t="s">
        <v>748</v>
      </c>
      <c r="C131" s="59" t="s">
        <v>945</v>
      </c>
      <c r="D131" s="59" t="s">
        <v>770</v>
      </c>
      <c r="E131" s="59" t="s">
        <v>784</v>
      </c>
      <c r="F131" s="82" t="s">
        <v>435</v>
      </c>
      <c r="G131" s="60">
        <v>0.4</v>
      </c>
      <c r="H131" s="61">
        <v>1.4036013453630527</v>
      </c>
      <c r="I131" s="61">
        <v>0</v>
      </c>
      <c r="J131" s="61">
        <v>1.4036013453630527</v>
      </c>
      <c r="K131" s="61">
        <v>-7.648775575591265</v>
      </c>
      <c r="L131" s="61">
        <v>-0.22886279201020887</v>
      </c>
      <c r="M131" s="61">
        <v>-7.8776383676014738</v>
      </c>
      <c r="N131" s="61">
        <v>1.2983312444608237</v>
      </c>
      <c r="O131" s="29">
        <v>0.5</v>
      </c>
      <c r="P131" s="61">
        <v>0</v>
      </c>
      <c r="Q131" s="61">
        <v>0</v>
      </c>
      <c r="R131" s="61">
        <v>0</v>
      </c>
      <c r="S131" s="61">
        <v>0</v>
      </c>
      <c r="T131" s="62">
        <v>0</v>
      </c>
      <c r="U131" s="61">
        <v>0</v>
      </c>
      <c r="V131" s="61">
        <v>1.4036013453630527</v>
      </c>
      <c r="W131" s="61">
        <v>0</v>
      </c>
      <c r="X131" s="61">
        <v>0</v>
      </c>
      <c r="Y131" s="62">
        <v>0</v>
      </c>
      <c r="Z131" s="61">
        <v>0</v>
      </c>
      <c r="AA131" s="61">
        <v>1.4036013453630527</v>
      </c>
      <c r="AB131" s="61">
        <v>0</v>
      </c>
      <c r="AC131" s="61">
        <v>0</v>
      </c>
      <c r="AD131" s="63">
        <v>0</v>
      </c>
    </row>
    <row r="132" spans="1:30">
      <c r="A132" s="30" t="s">
        <v>436</v>
      </c>
      <c r="B132" s="58" t="s">
        <v>749</v>
      </c>
      <c r="C132" s="59" t="s">
        <v>946</v>
      </c>
      <c r="D132" s="59" t="s">
        <v>770</v>
      </c>
      <c r="E132" s="59" t="s">
        <v>783</v>
      </c>
      <c r="F132" s="82" t="s">
        <v>437</v>
      </c>
      <c r="G132" s="60">
        <v>0.4</v>
      </c>
      <c r="H132" s="61">
        <v>3.6463696703077972</v>
      </c>
      <c r="I132" s="61">
        <v>0.38179744614967703</v>
      </c>
      <c r="J132" s="61">
        <v>3.2645722241581203</v>
      </c>
      <c r="K132" s="61">
        <v>-8.7983872294753311</v>
      </c>
      <c r="L132" s="61">
        <v>-4.5670986609392727E-2</v>
      </c>
      <c r="M132" s="61">
        <v>-8.8440582160847239</v>
      </c>
      <c r="N132" s="61">
        <v>3.0197293073462617</v>
      </c>
      <c r="O132" s="29">
        <v>0.5</v>
      </c>
      <c r="P132" s="61">
        <v>0</v>
      </c>
      <c r="Q132" s="61">
        <v>0.38179744614967703</v>
      </c>
      <c r="R132" s="61">
        <v>0</v>
      </c>
      <c r="S132" s="61">
        <v>0</v>
      </c>
      <c r="T132" s="62">
        <v>0</v>
      </c>
      <c r="U132" s="61">
        <v>0</v>
      </c>
      <c r="V132" s="61">
        <v>3.2645722241581203</v>
      </c>
      <c r="W132" s="61">
        <v>0</v>
      </c>
      <c r="X132" s="61">
        <v>0</v>
      </c>
      <c r="Y132" s="62">
        <v>0</v>
      </c>
      <c r="Z132" s="61">
        <v>0</v>
      </c>
      <c r="AA132" s="61">
        <v>3.6463696703077972</v>
      </c>
      <c r="AB132" s="61">
        <v>0</v>
      </c>
      <c r="AC132" s="61">
        <v>0</v>
      </c>
      <c r="AD132" s="63">
        <v>0</v>
      </c>
    </row>
    <row r="133" spans="1:30">
      <c r="A133" s="30" t="s">
        <v>438</v>
      </c>
      <c r="B133" s="58" t="s">
        <v>750</v>
      </c>
      <c r="C133" s="59" t="s">
        <v>947</v>
      </c>
      <c r="D133" s="59" t="s">
        <v>770</v>
      </c>
      <c r="E133" s="59" t="s">
        <v>780</v>
      </c>
      <c r="F133" s="82" t="s">
        <v>439</v>
      </c>
      <c r="G133" s="60">
        <v>0.4</v>
      </c>
      <c r="H133" s="61">
        <v>2.0585637415534692</v>
      </c>
      <c r="I133" s="61">
        <v>0.28262730471615122</v>
      </c>
      <c r="J133" s="61">
        <v>1.7759364368373178</v>
      </c>
      <c r="K133" s="61">
        <v>-12.524616899215044</v>
      </c>
      <c r="L133" s="61">
        <v>0.16409118429869274</v>
      </c>
      <c r="M133" s="61">
        <v>-12.360525714916351</v>
      </c>
      <c r="N133" s="61">
        <v>1.6427412040745191</v>
      </c>
      <c r="O133" s="29">
        <v>0.5</v>
      </c>
      <c r="P133" s="61">
        <v>0</v>
      </c>
      <c r="Q133" s="61">
        <v>0.28262730471615122</v>
      </c>
      <c r="R133" s="61">
        <v>0</v>
      </c>
      <c r="S133" s="61">
        <v>0</v>
      </c>
      <c r="T133" s="62">
        <v>0</v>
      </c>
      <c r="U133" s="61">
        <v>0</v>
      </c>
      <c r="V133" s="61">
        <v>1.7759364368373178</v>
      </c>
      <c r="W133" s="61">
        <v>0</v>
      </c>
      <c r="X133" s="61">
        <v>0</v>
      </c>
      <c r="Y133" s="62">
        <v>0</v>
      </c>
      <c r="Z133" s="61">
        <v>0</v>
      </c>
      <c r="AA133" s="61">
        <v>2.0585637415534692</v>
      </c>
      <c r="AB133" s="61">
        <v>0</v>
      </c>
      <c r="AC133" s="61">
        <v>0</v>
      </c>
      <c r="AD133" s="63">
        <v>0</v>
      </c>
    </row>
    <row r="134" spans="1:30">
      <c r="A134" s="30" t="s">
        <v>440</v>
      </c>
      <c r="B134" s="58" t="s">
        <v>751</v>
      </c>
      <c r="C134" s="59" t="s">
        <v>948</v>
      </c>
      <c r="D134" s="59" t="s">
        <v>770</v>
      </c>
      <c r="E134" s="59" t="s">
        <v>772</v>
      </c>
      <c r="F134" s="82" t="s">
        <v>441</v>
      </c>
      <c r="G134" s="60">
        <v>0.4</v>
      </c>
      <c r="H134" s="61">
        <v>5.6702956026772995</v>
      </c>
      <c r="I134" s="61">
        <v>0.80887155839470593</v>
      </c>
      <c r="J134" s="61">
        <v>4.8614240442825931</v>
      </c>
      <c r="K134" s="61">
        <v>-8.2428678098497024</v>
      </c>
      <c r="L134" s="61">
        <v>-2.1421935714545981E-2</v>
      </c>
      <c r="M134" s="61">
        <v>-8.2642897455642483</v>
      </c>
      <c r="N134" s="61">
        <v>4.4968172409613985</v>
      </c>
      <c r="O134" s="29">
        <v>0.5</v>
      </c>
      <c r="P134" s="61">
        <v>0</v>
      </c>
      <c r="Q134" s="61">
        <v>0.80887155839470593</v>
      </c>
      <c r="R134" s="61">
        <v>0</v>
      </c>
      <c r="S134" s="61">
        <v>0</v>
      </c>
      <c r="T134" s="62">
        <v>0</v>
      </c>
      <c r="U134" s="61">
        <v>0</v>
      </c>
      <c r="V134" s="61">
        <v>4.8614240442825931</v>
      </c>
      <c r="W134" s="61">
        <v>0</v>
      </c>
      <c r="X134" s="61">
        <v>0</v>
      </c>
      <c r="Y134" s="62">
        <v>0</v>
      </c>
      <c r="Z134" s="61">
        <v>0</v>
      </c>
      <c r="AA134" s="61">
        <v>5.6702956026772995</v>
      </c>
      <c r="AB134" s="61">
        <v>0</v>
      </c>
      <c r="AC134" s="61">
        <v>0</v>
      </c>
      <c r="AD134" s="63">
        <v>0</v>
      </c>
    </row>
    <row r="135" spans="1:30">
      <c r="A135" s="30" t="s">
        <v>444</v>
      </c>
      <c r="B135" s="58" t="s">
        <v>752</v>
      </c>
      <c r="C135" s="59" t="s">
        <v>949</v>
      </c>
      <c r="D135" s="59" t="s">
        <v>770</v>
      </c>
      <c r="E135" s="59" t="s">
        <v>772</v>
      </c>
      <c r="F135" s="82" t="s">
        <v>445</v>
      </c>
      <c r="G135" s="60">
        <v>0.4</v>
      </c>
      <c r="H135" s="61">
        <v>2.2141097913676835</v>
      </c>
      <c r="I135" s="61">
        <v>0</v>
      </c>
      <c r="J135" s="61">
        <v>2.2141097913676835</v>
      </c>
      <c r="K135" s="61">
        <v>-20.498842829225485</v>
      </c>
      <c r="L135" s="61">
        <v>6.9675411167416712E-2</v>
      </c>
      <c r="M135" s="61">
        <v>-20.429167418058068</v>
      </c>
      <c r="N135" s="61">
        <v>2.0480515570151074</v>
      </c>
      <c r="O135" s="29">
        <v>0.5</v>
      </c>
      <c r="P135" s="61">
        <v>0</v>
      </c>
      <c r="Q135" s="61">
        <v>0</v>
      </c>
      <c r="R135" s="61">
        <v>0</v>
      </c>
      <c r="S135" s="61">
        <v>0</v>
      </c>
      <c r="T135" s="62">
        <v>0</v>
      </c>
      <c r="U135" s="61">
        <v>0</v>
      </c>
      <c r="V135" s="61">
        <v>2.2141097913676835</v>
      </c>
      <c r="W135" s="61">
        <v>0</v>
      </c>
      <c r="X135" s="61">
        <v>0</v>
      </c>
      <c r="Y135" s="62">
        <v>0</v>
      </c>
      <c r="Z135" s="61">
        <v>0</v>
      </c>
      <c r="AA135" s="61">
        <v>2.2141097913676835</v>
      </c>
      <c r="AB135" s="61">
        <v>0</v>
      </c>
      <c r="AC135" s="61">
        <v>0</v>
      </c>
      <c r="AD135" s="63">
        <v>0</v>
      </c>
    </row>
    <row r="136" spans="1:30">
      <c r="A136" s="30" t="s">
        <v>446</v>
      </c>
      <c r="B136" s="58" t="s">
        <v>753</v>
      </c>
      <c r="C136" s="59" t="s">
        <v>950</v>
      </c>
      <c r="D136" s="59" t="s">
        <v>642</v>
      </c>
      <c r="E136" s="59" t="s">
        <v>783</v>
      </c>
      <c r="F136" s="82" t="s">
        <v>447</v>
      </c>
      <c r="G136" s="60">
        <v>0.49</v>
      </c>
      <c r="H136" s="61">
        <v>41.611624758644382</v>
      </c>
      <c r="I136" s="61">
        <v>10.31011287130281</v>
      </c>
      <c r="J136" s="61">
        <v>31.301511887341576</v>
      </c>
      <c r="K136" s="61">
        <v>14.481218953020322</v>
      </c>
      <c r="L136" s="61">
        <v>6.1545339193507687E-2</v>
      </c>
      <c r="M136" s="61">
        <v>14.54276429221383</v>
      </c>
      <c r="N136" s="61">
        <v>28.953898495790959</v>
      </c>
      <c r="O136" s="29">
        <v>0</v>
      </c>
      <c r="P136" s="61">
        <v>9.6141724226810563</v>
      </c>
      <c r="Q136" s="61">
        <v>0.69594044862175453</v>
      </c>
      <c r="R136" s="61">
        <v>0</v>
      </c>
      <c r="S136" s="61">
        <v>0</v>
      </c>
      <c r="T136" s="62">
        <v>0</v>
      </c>
      <c r="U136" s="61">
        <v>27.283661846489125</v>
      </c>
      <c r="V136" s="61">
        <v>4.017850040852454</v>
      </c>
      <c r="W136" s="61">
        <v>0</v>
      </c>
      <c r="X136" s="61">
        <v>0</v>
      </c>
      <c r="Y136" s="62">
        <v>0</v>
      </c>
      <c r="Z136" s="61">
        <v>36.897834269170183</v>
      </c>
      <c r="AA136" s="61">
        <v>4.7137904894742082</v>
      </c>
      <c r="AB136" s="61">
        <v>0</v>
      </c>
      <c r="AC136" s="61">
        <v>0</v>
      </c>
      <c r="AD136" s="63">
        <v>0</v>
      </c>
    </row>
    <row r="137" spans="1:30">
      <c r="A137" s="30" t="s">
        <v>448</v>
      </c>
      <c r="B137" s="58" t="s">
        <v>754</v>
      </c>
      <c r="C137" s="59" t="s">
        <v>951</v>
      </c>
      <c r="D137" s="59" t="s">
        <v>770</v>
      </c>
      <c r="E137" s="59" t="s">
        <v>783</v>
      </c>
      <c r="F137" s="82" t="s">
        <v>449</v>
      </c>
      <c r="G137" s="60">
        <v>0.4</v>
      </c>
      <c r="H137" s="61">
        <v>2.7294292472246466</v>
      </c>
      <c r="I137" s="61">
        <v>0.43953295245116158</v>
      </c>
      <c r="J137" s="61">
        <v>2.2898962947734849</v>
      </c>
      <c r="K137" s="61">
        <v>-2.3257255019555449</v>
      </c>
      <c r="L137" s="61">
        <v>-1.9825390118846098E-2</v>
      </c>
      <c r="M137" s="61">
        <v>-2.345550892074391</v>
      </c>
      <c r="N137" s="61">
        <v>2.1181540726654737</v>
      </c>
      <c r="O137" s="29">
        <v>0.5</v>
      </c>
      <c r="P137" s="61">
        <v>0</v>
      </c>
      <c r="Q137" s="61">
        <v>0.43953295245116158</v>
      </c>
      <c r="R137" s="61">
        <v>0</v>
      </c>
      <c r="S137" s="61">
        <v>0</v>
      </c>
      <c r="T137" s="62">
        <v>0</v>
      </c>
      <c r="U137" s="61">
        <v>0</v>
      </c>
      <c r="V137" s="61">
        <v>2.2898962947734849</v>
      </c>
      <c r="W137" s="61">
        <v>0</v>
      </c>
      <c r="X137" s="61">
        <v>0</v>
      </c>
      <c r="Y137" s="62">
        <v>0</v>
      </c>
      <c r="Z137" s="61">
        <v>0</v>
      </c>
      <c r="AA137" s="61">
        <v>2.7294292472246466</v>
      </c>
      <c r="AB137" s="61">
        <v>0</v>
      </c>
      <c r="AC137" s="61">
        <v>0</v>
      </c>
      <c r="AD137" s="63">
        <v>0</v>
      </c>
    </row>
    <row r="138" spans="1:30">
      <c r="A138" s="30" t="s">
        <v>450</v>
      </c>
      <c r="B138" s="58" t="s">
        <v>755</v>
      </c>
      <c r="C138" s="59" t="s">
        <v>952</v>
      </c>
      <c r="D138" s="59" t="s">
        <v>779</v>
      </c>
      <c r="E138" s="59" t="s">
        <v>775</v>
      </c>
      <c r="F138" s="82" t="s">
        <v>451</v>
      </c>
      <c r="G138" s="60">
        <v>0.3</v>
      </c>
      <c r="H138" s="61">
        <v>151.07064169646287</v>
      </c>
      <c r="I138" s="61">
        <v>43.795125854379869</v>
      </c>
      <c r="J138" s="61">
        <v>107.27551584208301</v>
      </c>
      <c r="K138" s="61">
        <v>-5.7965272530209768</v>
      </c>
      <c r="L138" s="61">
        <v>7.7776209283111797E-2</v>
      </c>
      <c r="M138" s="61">
        <v>-5.718751043737865</v>
      </c>
      <c r="N138" s="61">
        <v>99.229852153926785</v>
      </c>
      <c r="O138" s="29">
        <v>5.1264022283958988E-2</v>
      </c>
      <c r="P138" s="61">
        <v>34.253587943615912</v>
      </c>
      <c r="Q138" s="61">
        <v>9.5415379107639566</v>
      </c>
      <c r="R138" s="61">
        <v>0</v>
      </c>
      <c r="S138" s="61">
        <v>0</v>
      </c>
      <c r="T138" s="62">
        <v>0</v>
      </c>
      <c r="U138" s="61">
        <v>75.557856454621145</v>
      </c>
      <c r="V138" s="61">
        <v>31.717659387461865</v>
      </c>
      <c r="W138" s="61">
        <v>0</v>
      </c>
      <c r="X138" s="61">
        <v>0</v>
      </c>
      <c r="Y138" s="62">
        <v>0</v>
      </c>
      <c r="Z138" s="61">
        <v>109.81144439823706</v>
      </c>
      <c r="AA138" s="61">
        <v>41.259197298225821</v>
      </c>
      <c r="AB138" s="61">
        <v>0</v>
      </c>
      <c r="AC138" s="61">
        <v>0</v>
      </c>
      <c r="AD138" s="63">
        <v>0</v>
      </c>
    </row>
    <row r="139" spans="1:30">
      <c r="A139" s="30" t="s">
        <v>452</v>
      </c>
      <c r="B139" s="58" t="s">
        <v>618</v>
      </c>
      <c r="C139" s="59" t="s">
        <v>826</v>
      </c>
      <c r="D139" s="59" t="s">
        <v>640</v>
      </c>
      <c r="E139" s="59" t="s">
        <v>641</v>
      </c>
      <c r="F139" s="82" t="s">
        <v>453</v>
      </c>
      <c r="G139" s="60">
        <v>0.49</v>
      </c>
      <c r="H139" s="61">
        <v>45.334323416047098</v>
      </c>
      <c r="I139" s="61">
        <v>10.302852815066579</v>
      </c>
      <c r="J139" s="61">
        <v>35.031470600980519</v>
      </c>
      <c r="K139" s="61">
        <v>-36.476831634139216</v>
      </c>
      <c r="L139" s="61">
        <v>-0.4249389321265582</v>
      </c>
      <c r="M139" s="61">
        <v>-36.901770566265775</v>
      </c>
      <c r="N139" s="61">
        <v>32.404110305906983</v>
      </c>
      <c r="O139" s="29">
        <v>0.5</v>
      </c>
      <c r="P139" s="61">
        <v>9.9170994182153862</v>
      </c>
      <c r="Q139" s="61">
        <v>0.38575339685119314</v>
      </c>
      <c r="R139" s="61">
        <v>0</v>
      </c>
      <c r="S139" s="61">
        <v>0</v>
      </c>
      <c r="T139" s="62">
        <v>0</v>
      </c>
      <c r="U139" s="61">
        <v>29.027239186197217</v>
      </c>
      <c r="V139" s="61">
        <v>6.0042314147833018</v>
      </c>
      <c r="W139" s="61">
        <v>0</v>
      </c>
      <c r="X139" s="61">
        <v>0</v>
      </c>
      <c r="Y139" s="62">
        <v>0</v>
      </c>
      <c r="Z139" s="61">
        <v>38.944338604412607</v>
      </c>
      <c r="AA139" s="61">
        <v>6.3899848116344948</v>
      </c>
      <c r="AB139" s="61">
        <v>0</v>
      </c>
      <c r="AC139" s="61">
        <v>0</v>
      </c>
      <c r="AD139" s="63">
        <v>0</v>
      </c>
    </row>
    <row r="140" spans="1:30">
      <c r="A140" s="30" t="s">
        <v>454</v>
      </c>
      <c r="B140" s="58" t="s">
        <v>756</v>
      </c>
      <c r="C140" s="59" t="s">
        <v>953</v>
      </c>
      <c r="D140" s="59" t="s">
        <v>770</v>
      </c>
      <c r="E140" s="59" t="s">
        <v>772</v>
      </c>
      <c r="F140" s="82" t="s">
        <v>455</v>
      </c>
      <c r="G140" s="60">
        <v>0.4</v>
      </c>
      <c r="H140" s="61">
        <v>2.2842648422677727</v>
      </c>
      <c r="I140" s="61">
        <v>0</v>
      </c>
      <c r="J140" s="61">
        <v>2.2842648422677727</v>
      </c>
      <c r="K140" s="61">
        <v>-17.953572197878827</v>
      </c>
      <c r="L140" s="61">
        <v>-8.1270746767877711E-2</v>
      </c>
      <c r="M140" s="61">
        <v>-18.034842944646705</v>
      </c>
      <c r="N140" s="61">
        <v>2.1129449790976897</v>
      </c>
      <c r="O140" s="29">
        <v>0.5</v>
      </c>
      <c r="P140" s="61">
        <v>0</v>
      </c>
      <c r="Q140" s="61">
        <v>0</v>
      </c>
      <c r="R140" s="61">
        <v>0</v>
      </c>
      <c r="S140" s="61">
        <v>0</v>
      </c>
      <c r="T140" s="62">
        <v>0</v>
      </c>
      <c r="U140" s="61">
        <v>0</v>
      </c>
      <c r="V140" s="61">
        <v>2.2842648422677727</v>
      </c>
      <c r="W140" s="61">
        <v>0</v>
      </c>
      <c r="X140" s="61">
        <v>0</v>
      </c>
      <c r="Y140" s="62">
        <v>0</v>
      </c>
      <c r="Z140" s="61">
        <v>0</v>
      </c>
      <c r="AA140" s="61">
        <v>2.2842648422677727</v>
      </c>
      <c r="AB140" s="61">
        <v>0</v>
      </c>
      <c r="AC140" s="61">
        <v>0</v>
      </c>
      <c r="AD140" s="63">
        <v>0</v>
      </c>
    </row>
    <row r="141" spans="1:30">
      <c r="A141" s="30" t="s">
        <v>456</v>
      </c>
      <c r="B141" s="58" t="s">
        <v>757</v>
      </c>
      <c r="C141" s="59" t="s">
        <v>954</v>
      </c>
      <c r="D141" s="59" t="s">
        <v>640</v>
      </c>
      <c r="E141" s="59" t="s">
        <v>778</v>
      </c>
      <c r="F141" s="82" t="s">
        <v>457</v>
      </c>
      <c r="G141" s="60">
        <v>0.49</v>
      </c>
      <c r="H141" s="61">
        <v>91.736960908783288</v>
      </c>
      <c r="I141" s="61">
        <v>22.348765495589625</v>
      </c>
      <c r="J141" s="61">
        <v>69.388195413193671</v>
      </c>
      <c r="K141" s="61">
        <v>14.066880676547928</v>
      </c>
      <c r="L141" s="61">
        <v>0.6131612501698509</v>
      </c>
      <c r="M141" s="61">
        <v>14.680041926717779</v>
      </c>
      <c r="N141" s="61">
        <v>64.184080757204143</v>
      </c>
      <c r="O141" s="29">
        <v>0</v>
      </c>
      <c r="P141" s="61">
        <v>21.154008098808244</v>
      </c>
      <c r="Q141" s="61">
        <v>1.1947573967813812</v>
      </c>
      <c r="R141" s="61">
        <v>0</v>
      </c>
      <c r="S141" s="61">
        <v>0</v>
      </c>
      <c r="T141" s="62">
        <v>0</v>
      </c>
      <c r="U141" s="61">
        <v>59.686170385902457</v>
      </c>
      <c r="V141" s="61">
        <v>9.7020250272912101</v>
      </c>
      <c r="W141" s="61">
        <v>0</v>
      </c>
      <c r="X141" s="61">
        <v>0</v>
      </c>
      <c r="Y141" s="62">
        <v>0</v>
      </c>
      <c r="Z141" s="61">
        <v>80.840178484710705</v>
      </c>
      <c r="AA141" s="61">
        <v>10.89678242407259</v>
      </c>
      <c r="AB141" s="61">
        <v>0</v>
      </c>
      <c r="AC141" s="61">
        <v>0</v>
      </c>
      <c r="AD141" s="63">
        <v>0</v>
      </c>
    </row>
    <row r="142" spans="1:30">
      <c r="A142" s="30" t="s">
        <v>458</v>
      </c>
      <c r="B142" s="58" t="s">
        <v>631</v>
      </c>
      <c r="C142" s="59" t="s">
        <v>839</v>
      </c>
      <c r="D142" s="59" t="s">
        <v>640</v>
      </c>
      <c r="E142" s="59" t="s">
        <v>644</v>
      </c>
      <c r="F142" s="82" t="s">
        <v>459</v>
      </c>
      <c r="G142" s="60">
        <v>0.49</v>
      </c>
      <c r="H142" s="61">
        <v>97.601797024438625</v>
      </c>
      <c r="I142" s="61">
        <v>25.686662788706183</v>
      </c>
      <c r="J142" s="61">
        <v>71.915134235732438</v>
      </c>
      <c r="K142" s="61">
        <v>36.391232756313926</v>
      </c>
      <c r="L142" s="61">
        <v>0.6560400885722899</v>
      </c>
      <c r="M142" s="61">
        <v>37.047272844886216</v>
      </c>
      <c r="N142" s="61">
        <v>66.521499168052515</v>
      </c>
      <c r="O142" s="29">
        <v>0</v>
      </c>
      <c r="P142" s="61">
        <v>23.896790763066054</v>
      </c>
      <c r="Q142" s="61">
        <v>1.7898720256401282</v>
      </c>
      <c r="R142" s="61">
        <v>0</v>
      </c>
      <c r="S142" s="61">
        <v>0</v>
      </c>
      <c r="T142" s="62">
        <v>0</v>
      </c>
      <c r="U142" s="61">
        <v>62.000378537171287</v>
      </c>
      <c r="V142" s="61">
        <v>9.9147556985611391</v>
      </c>
      <c r="W142" s="61">
        <v>0</v>
      </c>
      <c r="X142" s="61">
        <v>0</v>
      </c>
      <c r="Y142" s="62">
        <v>0</v>
      </c>
      <c r="Z142" s="61">
        <v>85.897169300237337</v>
      </c>
      <c r="AA142" s="61">
        <v>11.704627724201266</v>
      </c>
      <c r="AB142" s="61">
        <v>0</v>
      </c>
      <c r="AC142" s="61">
        <v>0</v>
      </c>
      <c r="AD142" s="63">
        <v>0</v>
      </c>
    </row>
    <row r="143" spans="1:30">
      <c r="A143" s="30" t="s">
        <v>460</v>
      </c>
      <c r="B143" s="58" t="s">
        <v>758</v>
      </c>
      <c r="C143" s="59" t="s">
        <v>955</v>
      </c>
      <c r="D143" s="59" t="s">
        <v>774</v>
      </c>
      <c r="E143" s="59" t="s">
        <v>775</v>
      </c>
      <c r="F143" s="82" t="s">
        <v>461</v>
      </c>
      <c r="G143" s="60">
        <v>0.3</v>
      </c>
      <c r="H143" s="61">
        <v>93.538005112875368</v>
      </c>
      <c r="I143" s="61">
        <v>26.053177669575618</v>
      </c>
      <c r="J143" s="61">
        <v>67.48482744329975</v>
      </c>
      <c r="K143" s="61">
        <v>46.594172028956464</v>
      </c>
      <c r="L143" s="61">
        <v>0.59865748002181363</v>
      </c>
      <c r="M143" s="61">
        <v>47.192829508978278</v>
      </c>
      <c r="N143" s="61">
        <v>62.423465385052275</v>
      </c>
      <c r="O143" s="29">
        <v>0</v>
      </c>
      <c r="P143" s="61">
        <v>22.919023537836029</v>
      </c>
      <c r="Q143" s="61">
        <v>3.1341541317395865</v>
      </c>
      <c r="R143" s="61">
        <v>0</v>
      </c>
      <c r="S143" s="61">
        <v>0</v>
      </c>
      <c r="T143" s="62">
        <v>0</v>
      </c>
      <c r="U143" s="61">
        <v>53.30402542898711</v>
      </c>
      <c r="V143" s="61">
        <v>14.180802014312642</v>
      </c>
      <c r="W143" s="61">
        <v>0</v>
      </c>
      <c r="X143" s="61">
        <v>0</v>
      </c>
      <c r="Y143" s="62">
        <v>0</v>
      </c>
      <c r="Z143" s="61">
        <v>76.223048966823143</v>
      </c>
      <c r="AA143" s="61">
        <v>17.314956146052229</v>
      </c>
      <c r="AB143" s="61">
        <v>0</v>
      </c>
      <c r="AC143" s="61">
        <v>0</v>
      </c>
      <c r="AD143" s="63">
        <v>0</v>
      </c>
    </row>
    <row r="144" spans="1:30">
      <c r="A144" s="30" t="s">
        <v>462</v>
      </c>
      <c r="B144" s="58" t="s">
        <v>759</v>
      </c>
      <c r="C144" s="59" t="s">
        <v>956</v>
      </c>
      <c r="D144" s="59" t="s">
        <v>779</v>
      </c>
      <c r="E144" s="59" t="s">
        <v>775</v>
      </c>
      <c r="F144" s="82" t="s">
        <v>463</v>
      </c>
      <c r="G144" s="60">
        <v>0.3</v>
      </c>
      <c r="H144" s="61">
        <v>101.28215411270612</v>
      </c>
      <c r="I144" s="61">
        <v>30.185433331397579</v>
      </c>
      <c r="J144" s="61">
        <v>71.096720781308548</v>
      </c>
      <c r="K144" s="61">
        <v>35.580886594483417</v>
      </c>
      <c r="L144" s="61">
        <v>4.7638043315814116E-3</v>
      </c>
      <c r="M144" s="61">
        <v>35.585650398814998</v>
      </c>
      <c r="N144" s="61">
        <v>65.764466722710409</v>
      </c>
      <c r="O144" s="29">
        <v>0</v>
      </c>
      <c r="P144" s="61">
        <v>23.226091362525658</v>
      </c>
      <c r="Q144" s="61">
        <v>6.9593419688719216</v>
      </c>
      <c r="R144" s="61">
        <v>0</v>
      </c>
      <c r="S144" s="61">
        <v>0</v>
      </c>
      <c r="T144" s="62">
        <v>0</v>
      </c>
      <c r="U144" s="61">
        <v>46.110940908680426</v>
      </c>
      <c r="V144" s="61">
        <v>24.985779872628125</v>
      </c>
      <c r="W144" s="61">
        <v>0</v>
      </c>
      <c r="X144" s="61">
        <v>0</v>
      </c>
      <c r="Y144" s="62">
        <v>0</v>
      </c>
      <c r="Z144" s="61">
        <v>69.337032271206084</v>
      </c>
      <c r="AA144" s="61">
        <v>31.945121841500047</v>
      </c>
      <c r="AB144" s="61">
        <v>0</v>
      </c>
      <c r="AC144" s="61">
        <v>0</v>
      </c>
      <c r="AD144" s="63">
        <v>0</v>
      </c>
    </row>
    <row r="145" spans="1:30">
      <c r="A145" s="30" t="s">
        <v>466</v>
      </c>
      <c r="B145" s="58" t="s">
        <v>760</v>
      </c>
      <c r="C145" s="59" t="s">
        <v>957</v>
      </c>
      <c r="D145" s="59" t="s">
        <v>770</v>
      </c>
      <c r="E145" s="59" t="s">
        <v>773</v>
      </c>
      <c r="F145" s="82" t="s">
        <v>467</v>
      </c>
      <c r="G145" s="60">
        <v>0.4</v>
      </c>
      <c r="H145" s="61">
        <v>4.7260663772055782</v>
      </c>
      <c r="I145" s="61">
        <v>0.83597937267206612</v>
      </c>
      <c r="J145" s="61">
        <v>3.8900870045335116</v>
      </c>
      <c r="K145" s="61">
        <v>-7.1588427241446633</v>
      </c>
      <c r="L145" s="61">
        <v>4.0585624319213309E-2</v>
      </c>
      <c r="M145" s="61">
        <v>-7.11825709982545</v>
      </c>
      <c r="N145" s="61">
        <v>3.5983304791934985</v>
      </c>
      <c r="O145" s="29">
        <v>0.5</v>
      </c>
      <c r="P145" s="61">
        <v>0</v>
      </c>
      <c r="Q145" s="61">
        <v>0.83597937267206612</v>
      </c>
      <c r="R145" s="61">
        <v>0</v>
      </c>
      <c r="S145" s="61">
        <v>0</v>
      </c>
      <c r="T145" s="62">
        <v>0</v>
      </c>
      <c r="U145" s="61">
        <v>0</v>
      </c>
      <c r="V145" s="61">
        <v>3.8900870045335116</v>
      </c>
      <c r="W145" s="61">
        <v>0</v>
      </c>
      <c r="X145" s="61">
        <v>0</v>
      </c>
      <c r="Y145" s="62">
        <v>0</v>
      </c>
      <c r="Z145" s="61">
        <v>0</v>
      </c>
      <c r="AA145" s="61">
        <v>4.7260663772055782</v>
      </c>
      <c r="AB145" s="61">
        <v>0</v>
      </c>
      <c r="AC145" s="61">
        <v>0</v>
      </c>
      <c r="AD145" s="63">
        <v>0</v>
      </c>
    </row>
    <row r="146" spans="1:30">
      <c r="A146" s="30" t="s">
        <v>468</v>
      </c>
      <c r="B146" s="58" t="s">
        <v>761</v>
      </c>
      <c r="C146" s="59" t="s">
        <v>958</v>
      </c>
      <c r="D146" s="59" t="s">
        <v>770</v>
      </c>
      <c r="E146" s="59" t="s">
        <v>784</v>
      </c>
      <c r="F146" s="82" t="s">
        <v>469</v>
      </c>
      <c r="G146" s="60">
        <v>0.4</v>
      </c>
      <c r="H146" s="61">
        <v>1.9263911244199814</v>
      </c>
      <c r="I146" s="61">
        <v>0</v>
      </c>
      <c r="J146" s="61">
        <v>1.9263911244199814</v>
      </c>
      <c r="K146" s="61">
        <v>-13.853983933180285</v>
      </c>
      <c r="L146" s="61">
        <v>6.8153490809953254E-2</v>
      </c>
      <c r="M146" s="61">
        <v>-13.785830442370331</v>
      </c>
      <c r="N146" s="61">
        <v>1.7819117900884829</v>
      </c>
      <c r="O146" s="29">
        <v>0.5</v>
      </c>
      <c r="P146" s="61">
        <v>0</v>
      </c>
      <c r="Q146" s="61">
        <v>0</v>
      </c>
      <c r="R146" s="61">
        <v>0</v>
      </c>
      <c r="S146" s="61">
        <v>0</v>
      </c>
      <c r="T146" s="62">
        <v>0</v>
      </c>
      <c r="U146" s="61">
        <v>0</v>
      </c>
      <c r="V146" s="61">
        <v>1.9263911244199814</v>
      </c>
      <c r="W146" s="61">
        <v>0</v>
      </c>
      <c r="X146" s="61">
        <v>0</v>
      </c>
      <c r="Y146" s="62">
        <v>0</v>
      </c>
      <c r="Z146" s="61">
        <v>0</v>
      </c>
      <c r="AA146" s="61">
        <v>1.9263911244199814</v>
      </c>
      <c r="AB146" s="61">
        <v>0</v>
      </c>
      <c r="AC146" s="61">
        <v>0</v>
      </c>
      <c r="AD146" s="63">
        <v>0</v>
      </c>
    </row>
    <row r="147" spans="1:30">
      <c r="A147" s="30" t="s">
        <v>476</v>
      </c>
      <c r="B147" s="58" t="s">
        <v>762</v>
      </c>
      <c r="C147" s="59" t="s">
        <v>959</v>
      </c>
      <c r="D147" s="59" t="s">
        <v>642</v>
      </c>
      <c r="E147" s="59" t="s">
        <v>777</v>
      </c>
      <c r="F147" s="82" t="s">
        <v>477</v>
      </c>
      <c r="G147" s="60">
        <v>0.49</v>
      </c>
      <c r="H147" s="61">
        <v>17.531586663639438</v>
      </c>
      <c r="I147" s="61">
        <v>0.11995482930048927</v>
      </c>
      <c r="J147" s="61">
        <v>17.411631834338948</v>
      </c>
      <c r="K147" s="61">
        <v>-21.024654062727851</v>
      </c>
      <c r="L147" s="61">
        <v>0.35240986570759603</v>
      </c>
      <c r="M147" s="61">
        <v>-20.672244197020255</v>
      </c>
      <c r="N147" s="61">
        <v>16.105759446763528</v>
      </c>
      <c r="O147" s="29">
        <v>0.5</v>
      </c>
      <c r="P147" s="61">
        <v>1.602227336087048</v>
      </c>
      <c r="Q147" s="61">
        <v>-1.4822725067865588</v>
      </c>
      <c r="R147" s="61">
        <v>0</v>
      </c>
      <c r="S147" s="61">
        <v>0</v>
      </c>
      <c r="T147" s="62">
        <v>0</v>
      </c>
      <c r="U147" s="61">
        <v>13.011436334475302</v>
      </c>
      <c r="V147" s="61">
        <v>4.4001954998636457</v>
      </c>
      <c r="W147" s="61">
        <v>0</v>
      </c>
      <c r="X147" s="61">
        <v>0</v>
      </c>
      <c r="Y147" s="62">
        <v>0</v>
      </c>
      <c r="Z147" s="61">
        <v>14.613663670562349</v>
      </c>
      <c r="AA147" s="61">
        <v>2.9179229930770871</v>
      </c>
      <c r="AB147" s="61">
        <v>0</v>
      </c>
      <c r="AC147" s="61">
        <v>0</v>
      </c>
      <c r="AD147" s="63">
        <v>0</v>
      </c>
    </row>
    <row r="148" spans="1:30">
      <c r="A148" s="30" t="s">
        <v>478</v>
      </c>
      <c r="B148" s="58" t="s">
        <v>763</v>
      </c>
      <c r="C148" s="59" t="s">
        <v>960</v>
      </c>
      <c r="D148" s="59" t="s">
        <v>770</v>
      </c>
      <c r="E148" s="59" t="s">
        <v>783</v>
      </c>
      <c r="F148" s="82" t="s">
        <v>479</v>
      </c>
      <c r="G148" s="60">
        <v>0.4</v>
      </c>
      <c r="H148" s="61">
        <v>1.5852080457196513</v>
      </c>
      <c r="I148" s="61">
        <v>0</v>
      </c>
      <c r="J148" s="61">
        <v>1.5852080457196513</v>
      </c>
      <c r="K148" s="61">
        <v>-3.1077097410320937</v>
      </c>
      <c r="L148" s="61">
        <v>-5.1484846499003201E-2</v>
      </c>
      <c r="M148" s="61">
        <v>-3.1591945875310969</v>
      </c>
      <c r="N148" s="61">
        <v>1.4663174422906775</v>
      </c>
      <c r="O148" s="29">
        <v>0.5</v>
      </c>
      <c r="P148" s="61">
        <v>0</v>
      </c>
      <c r="Q148" s="61">
        <v>0</v>
      </c>
      <c r="R148" s="61">
        <v>0</v>
      </c>
      <c r="S148" s="61">
        <v>0</v>
      </c>
      <c r="T148" s="62">
        <v>0</v>
      </c>
      <c r="U148" s="61">
        <v>0</v>
      </c>
      <c r="V148" s="61">
        <v>1.5852080457196513</v>
      </c>
      <c r="W148" s="61">
        <v>0</v>
      </c>
      <c r="X148" s="61">
        <v>0</v>
      </c>
      <c r="Y148" s="62">
        <v>0</v>
      </c>
      <c r="Z148" s="61">
        <v>0</v>
      </c>
      <c r="AA148" s="61">
        <v>1.5852080457196513</v>
      </c>
      <c r="AB148" s="61">
        <v>0</v>
      </c>
      <c r="AC148" s="61">
        <v>0</v>
      </c>
      <c r="AD148" s="63">
        <v>0</v>
      </c>
    </row>
    <row r="149" spans="1:30">
      <c r="A149" s="30" t="s">
        <v>482</v>
      </c>
      <c r="B149" s="58" t="s">
        <v>764</v>
      </c>
      <c r="C149" s="59" t="s">
        <v>961</v>
      </c>
      <c r="D149" s="59" t="s">
        <v>770</v>
      </c>
      <c r="E149" s="59" t="s">
        <v>776</v>
      </c>
      <c r="F149" s="82" t="s">
        <v>483</v>
      </c>
      <c r="G149" s="60">
        <v>0.4</v>
      </c>
      <c r="H149" s="61">
        <v>3.2783479264628821</v>
      </c>
      <c r="I149" s="61">
        <v>0.37074643349400443</v>
      </c>
      <c r="J149" s="61">
        <v>2.9076014929688778</v>
      </c>
      <c r="K149" s="61">
        <v>-3.4461802768161758</v>
      </c>
      <c r="L149" s="61">
        <v>4.2855583637987138E-2</v>
      </c>
      <c r="M149" s="61">
        <v>-3.4033246931781886</v>
      </c>
      <c r="N149" s="61">
        <v>2.689531380996212</v>
      </c>
      <c r="O149" s="29">
        <v>0.5</v>
      </c>
      <c r="P149" s="61">
        <v>0</v>
      </c>
      <c r="Q149" s="61">
        <v>0.37074643349400443</v>
      </c>
      <c r="R149" s="61">
        <v>0</v>
      </c>
      <c r="S149" s="61">
        <v>0</v>
      </c>
      <c r="T149" s="62">
        <v>0</v>
      </c>
      <c r="U149" s="61">
        <v>0</v>
      </c>
      <c r="V149" s="61">
        <v>2.9076014929688778</v>
      </c>
      <c r="W149" s="61">
        <v>0</v>
      </c>
      <c r="X149" s="61">
        <v>0</v>
      </c>
      <c r="Y149" s="62">
        <v>0</v>
      </c>
      <c r="Z149" s="61">
        <v>0</v>
      </c>
      <c r="AA149" s="61">
        <v>3.2783479264628821</v>
      </c>
      <c r="AB149" s="61">
        <v>0</v>
      </c>
      <c r="AC149" s="61">
        <v>0</v>
      </c>
      <c r="AD149" s="63">
        <v>0</v>
      </c>
    </row>
    <row r="150" spans="1:30">
      <c r="A150" s="30" t="s">
        <v>486</v>
      </c>
      <c r="B150" s="58" t="s">
        <v>765</v>
      </c>
      <c r="C150" s="59" t="s">
        <v>962</v>
      </c>
      <c r="D150" s="59" t="s">
        <v>779</v>
      </c>
      <c r="E150" s="59" t="s">
        <v>775</v>
      </c>
      <c r="F150" s="82" t="s">
        <v>487</v>
      </c>
      <c r="G150" s="60">
        <v>0.3</v>
      </c>
      <c r="H150" s="61">
        <v>125.03904193286448</v>
      </c>
      <c r="I150" s="61">
        <v>38.098078815239766</v>
      </c>
      <c r="J150" s="61">
        <v>86.940963117624705</v>
      </c>
      <c r="K150" s="61">
        <v>-560.43396800161895</v>
      </c>
      <c r="L150" s="61">
        <v>-5.6363854218691358</v>
      </c>
      <c r="M150" s="61">
        <v>-566.07035342348809</v>
      </c>
      <c r="N150" s="61">
        <v>80.420390883802852</v>
      </c>
      <c r="O150" s="29">
        <v>0.5</v>
      </c>
      <c r="P150" s="61">
        <v>25.472018532010605</v>
      </c>
      <c r="Q150" s="61">
        <v>12.626060283229162</v>
      </c>
      <c r="R150" s="61">
        <v>0</v>
      </c>
      <c r="S150" s="61">
        <v>0</v>
      </c>
      <c r="T150" s="62">
        <v>0</v>
      </c>
      <c r="U150" s="61">
        <v>51.316390633356683</v>
      </c>
      <c r="V150" s="61">
        <v>35.624572484268008</v>
      </c>
      <c r="W150" s="61">
        <v>0</v>
      </c>
      <c r="X150" s="61">
        <v>0</v>
      </c>
      <c r="Y150" s="62">
        <v>0</v>
      </c>
      <c r="Z150" s="61">
        <v>76.788409165367284</v>
      </c>
      <c r="AA150" s="61">
        <v>48.250632767497166</v>
      </c>
      <c r="AB150" s="61">
        <v>0</v>
      </c>
      <c r="AC150" s="61">
        <v>0</v>
      </c>
      <c r="AD150" s="63">
        <v>0</v>
      </c>
    </row>
    <row r="151" spans="1:30">
      <c r="A151" s="30" t="s">
        <v>488</v>
      </c>
      <c r="B151" s="58" t="s">
        <v>619</v>
      </c>
      <c r="C151" s="59" t="s">
        <v>827</v>
      </c>
      <c r="D151" s="59" t="s">
        <v>640</v>
      </c>
      <c r="E151" s="59" t="s">
        <v>641</v>
      </c>
      <c r="F151" s="82" t="s">
        <v>489</v>
      </c>
      <c r="G151" s="60">
        <v>0.49</v>
      </c>
      <c r="H151" s="61">
        <v>91.777283204691486</v>
      </c>
      <c r="I151" s="61">
        <v>23.871864282634473</v>
      </c>
      <c r="J151" s="61">
        <v>67.905418922057009</v>
      </c>
      <c r="K151" s="61">
        <v>31.397192927115981</v>
      </c>
      <c r="L151" s="61">
        <v>0.19989823828624864</v>
      </c>
      <c r="M151" s="61">
        <v>31.59709116540223</v>
      </c>
      <c r="N151" s="61">
        <v>62.812512502902734</v>
      </c>
      <c r="O151" s="29">
        <v>0</v>
      </c>
      <c r="P151" s="61">
        <v>22.185696187163099</v>
      </c>
      <c r="Q151" s="61">
        <v>1.6861680954713765</v>
      </c>
      <c r="R151" s="61">
        <v>0</v>
      </c>
      <c r="S151" s="61">
        <v>0</v>
      </c>
      <c r="T151" s="62">
        <v>0</v>
      </c>
      <c r="U151" s="61">
        <v>57.50088567122112</v>
      </c>
      <c r="V151" s="61">
        <v>10.404533250835884</v>
      </c>
      <c r="W151" s="61">
        <v>0</v>
      </c>
      <c r="X151" s="61">
        <v>0</v>
      </c>
      <c r="Y151" s="62">
        <v>0</v>
      </c>
      <c r="Z151" s="61">
        <v>79.686581858384216</v>
      </c>
      <c r="AA151" s="61">
        <v>12.090701346307261</v>
      </c>
      <c r="AB151" s="61">
        <v>0</v>
      </c>
      <c r="AC151" s="61">
        <v>0</v>
      </c>
      <c r="AD151" s="63">
        <v>0</v>
      </c>
    </row>
    <row r="152" spans="1:30">
      <c r="A152" s="30" t="s">
        <v>490</v>
      </c>
      <c r="B152" s="58" t="s">
        <v>766</v>
      </c>
      <c r="C152" s="59" t="s">
        <v>963</v>
      </c>
      <c r="D152" s="59" t="s">
        <v>642</v>
      </c>
      <c r="E152" s="59" t="s">
        <v>777</v>
      </c>
      <c r="F152" s="82" t="s">
        <v>491</v>
      </c>
      <c r="G152" s="60">
        <v>0.49</v>
      </c>
      <c r="H152" s="61">
        <v>12.794217908092191</v>
      </c>
      <c r="I152" s="61">
        <v>0.551195595021572</v>
      </c>
      <c r="J152" s="61">
        <v>12.24302231307062</v>
      </c>
      <c r="K152" s="61">
        <v>-29.627080369565423</v>
      </c>
      <c r="L152" s="61">
        <v>1.6217729046379326</v>
      </c>
      <c r="M152" s="61">
        <v>-28.00530746492749</v>
      </c>
      <c r="N152" s="61">
        <v>11.324795639590324</v>
      </c>
      <c r="O152" s="29">
        <v>0.5</v>
      </c>
      <c r="P152" s="61">
        <v>2.2883189686844161</v>
      </c>
      <c r="Q152" s="61">
        <v>-1.7371233736628442</v>
      </c>
      <c r="R152" s="61">
        <v>0</v>
      </c>
      <c r="S152" s="61">
        <v>0</v>
      </c>
      <c r="T152" s="62">
        <v>0</v>
      </c>
      <c r="U152" s="61">
        <v>8.2048333945097198</v>
      </c>
      <c r="V152" s="61">
        <v>4.0381889185608983</v>
      </c>
      <c r="W152" s="61">
        <v>0</v>
      </c>
      <c r="X152" s="61">
        <v>0</v>
      </c>
      <c r="Y152" s="62">
        <v>0</v>
      </c>
      <c r="Z152" s="61">
        <v>10.493152363194136</v>
      </c>
      <c r="AA152" s="61">
        <v>2.3010655448980541</v>
      </c>
      <c r="AB152" s="61">
        <v>0</v>
      </c>
      <c r="AC152" s="61">
        <v>0</v>
      </c>
      <c r="AD152" s="63">
        <v>0</v>
      </c>
    </row>
    <row r="153" spans="1:30">
      <c r="A153" s="30" t="s">
        <v>492</v>
      </c>
      <c r="B153" s="58" t="s">
        <v>625</v>
      </c>
      <c r="C153" s="59" t="s">
        <v>833</v>
      </c>
      <c r="D153" s="59" t="s">
        <v>640</v>
      </c>
      <c r="E153" s="59" t="s">
        <v>643</v>
      </c>
      <c r="F153" s="82" t="s">
        <v>493</v>
      </c>
      <c r="G153" s="60">
        <v>0.49</v>
      </c>
      <c r="H153" s="61">
        <v>106.15511091109875</v>
      </c>
      <c r="I153" s="61">
        <v>27.796665778340206</v>
      </c>
      <c r="J153" s="61">
        <v>78.358445132758533</v>
      </c>
      <c r="K153" s="61">
        <v>46.95096640428099</v>
      </c>
      <c r="L153" s="61">
        <v>0.49471854047057917</v>
      </c>
      <c r="M153" s="61">
        <v>47.445684944751569</v>
      </c>
      <c r="N153" s="61">
        <v>72.481561747801649</v>
      </c>
      <c r="O153" s="29">
        <v>0</v>
      </c>
      <c r="P153" s="61">
        <v>25.924469966397091</v>
      </c>
      <c r="Q153" s="61">
        <v>1.8721958119431119</v>
      </c>
      <c r="R153" s="61">
        <v>0</v>
      </c>
      <c r="S153" s="61">
        <v>0</v>
      </c>
      <c r="T153" s="62">
        <v>0</v>
      </c>
      <c r="U153" s="61">
        <v>67.426331685419257</v>
      </c>
      <c r="V153" s="61">
        <v>10.932113447339271</v>
      </c>
      <c r="W153" s="61">
        <v>0</v>
      </c>
      <c r="X153" s="61">
        <v>0</v>
      </c>
      <c r="Y153" s="62">
        <v>0</v>
      </c>
      <c r="Z153" s="61">
        <v>93.35080165181634</v>
      </c>
      <c r="AA153" s="61">
        <v>12.804309259282382</v>
      </c>
      <c r="AB153" s="61">
        <v>0</v>
      </c>
      <c r="AC153" s="61">
        <v>0</v>
      </c>
      <c r="AD153" s="63">
        <v>0</v>
      </c>
    </row>
    <row r="154" spans="1:30">
      <c r="A154" s="30" t="s">
        <v>494</v>
      </c>
      <c r="B154" s="58" t="s">
        <v>767</v>
      </c>
      <c r="C154" s="59" t="s">
        <v>964</v>
      </c>
      <c r="D154" s="59" t="s">
        <v>770</v>
      </c>
      <c r="E154" s="59" t="s">
        <v>784</v>
      </c>
      <c r="F154" s="82" t="s">
        <v>495</v>
      </c>
      <c r="G154" s="60">
        <v>0.4</v>
      </c>
      <c r="H154" s="61">
        <v>2.0533469538730147</v>
      </c>
      <c r="I154" s="61">
        <v>0</v>
      </c>
      <c r="J154" s="61">
        <v>2.0533469538730147</v>
      </c>
      <c r="K154" s="61">
        <v>-15.791690497683337</v>
      </c>
      <c r="L154" s="61">
        <v>-4.0991929209576838E-2</v>
      </c>
      <c r="M154" s="61">
        <v>-15.832682426892914</v>
      </c>
      <c r="N154" s="61">
        <v>1.8993459323325388</v>
      </c>
      <c r="O154" s="29">
        <v>0.5</v>
      </c>
      <c r="P154" s="61">
        <v>0</v>
      </c>
      <c r="Q154" s="61">
        <v>0</v>
      </c>
      <c r="R154" s="61">
        <v>0</v>
      </c>
      <c r="S154" s="61">
        <v>0</v>
      </c>
      <c r="T154" s="62">
        <v>0</v>
      </c>
      <c r="U154" s="61">
        <v>0</v>
      </c>
      <c r="V154" s="61">
        <v>2.0533469538730147</v>
      </c>
      <c r="W154" s="61">
        <v>0</v>
      </c>
      <c r="X154" s="61">
        <v>0</v>
      </c>
      <c r="Y154" s="62">
        <v>0</v>
      </c>
      <c r="Z154" s="61">
        <v>0</v>
      </c>
      <c r="AA154" s="61">
        <v>2.0533469538730147</v>
      </c>
      <c r="AB154" s="61">
        <v>0</v>
      </c>
      <c r="AC154" s="61">
        <v>0</v>
      </c>
      <c r="AD154" s="63">
        <v>0</v>
      </c>
    </row>
    <row r="155" spans="1:30">
      <c r="A155" s="30" t="s">
        <v>496</v>
      </c>
      <c r="B155" s="58" t="s">
        <v>768</v>
      </c>
      <c r="C155" s="59" t="s">
        <v>965</v>
      </c>
      <c r="D155" s="59" t="s">
        <v>642</v>
      </c>
      <c r="E155" s="59" t="s">
        <v>777</v>
      </c>
      <c r="F155" s="82" t="s">
        <v>497</v>
      </c>
      <c r="G155" s="60">
        <v>0.49</v>
      </c>
      <c r="H155" s="61">
        <v>13.583676081846013</v>
      </c>
      <c r="I155" s="61">
        <v>0</v>
      </c>
      <c r="J155" s="61">
        <v>13.583676081846013</v>
      </c>
      <c r="K155" s="61">
        <v>-18.721049856362956</v>
      </c>
      <c r="L155" s="61">
        <v>-1.112119484190643</v>
      </c>
      <c r="M155" s="61">
        <v>-19.833169340553599</v>
      </c>
      <c r="N155" s="61">
        <v>12.564900375707563</v>
      </c>
      <c r="O155" s="29">
        <v>0.5</v>
      </c>
      <c r="P155" s="61">
        <v>0</v>
      </c>
      <c r="Q155" s="61">
        <v>0</v>
      </c>
      <c r="R155" s="61">
        <v>0</v>
      </c>
      <c r="S155" s="61">
        <v>0</v>
      </c>
      <c r="T155" s="62">
        <v>0</v>
      </c>
      <c r="U155" s="61">
        <v>6.4863706401744672</v>
      </c>
      <c r="V155" s="61">
        <v>7.097305441671546</v>
      </c>
      <c r="W155" s="61">
        <v>0</v>
      </c>
      <c r="X155" s="61">
        <v>0</v>
      </c>
      <c r="Y155" s="62">
        <v>0</v>
      </c>
      <c r="Z155" s="61">
        <v>6.4863706401744672</v>
      </c>
      <c r="AA155" s="61">
        <v>7.097305441671546</v>
      </c>
      <c r="AB155" s="61">
        <v>0</v>
      </c>
      <c r="AC155" s="61">
        <v>0</v>
      </c>
      <c r="AD155" s="63">
        <v>0</v>
      </c>
    </row>
    <row r="156" spans="1:30">
      <c r="A156" s="30" t="s">
        <v>498</v>
      </c>
      <c r="B156" s="58" t="s">
        <v>632</v>
      </c>
      <c r="C156" s="59" t="s">
        <v>840</v>
      </c>
      <c r="D156" s="59" t="s">
        <v>640</v>
      </c>
      <c r="E156" s="59" t="s">
        <v>644</v>
      </c>
      <c r="F156" s="82" t="s">
        <v>499</v>
      </c>
      <c r="G156" s="60">
        <v>0.49</v>
      </c>
      <c r="H156" s="61">
        <v>106.9385754605189</v>
      </c>
      <c r="I156" s="61">
        <v>30.297897391370984</v>
      </c>
      <c r="J156" s="61">
        <v>76.640678069147924</v>
      </c>
      <c r="K156" s="61">
        <v>40.65637252380121</v>
      </c>
      <c r="L156" s="61">
        <v>5.4103741291719132E-2</v>
      </c>
      <c r="M156" s="61">
        <v>40.710476265092929</v>
      </c>
      <c r="N156" s="61">
        <v>70.892627213961831</v>
      </c>
      <c r="O156" s="29">
        <v>0</v>
      </c>
      <c r="P156" s="61">
        <v>28.103348971901895</v>
      </c>
      <c r="Q156" s="61">
        <v>2.1945484194690921</v>
      </c>
      <c r="R156" s="61">
        <v>0</v>
      </c>
      <c r="S156" s="61">
        <v>0</v>
      </c>
      <c r="T156" s="62">
        <v>0</v>
      </c>
      <c r="U156" s="61">
        <v>66.393209267859817</v>
      </c>
      <c r="V156" s="61">
        <v>10.247468801288116</v>
      </c>
      <c r="W156" s="61">
        <v>0</v>
      </c>
      <c r="X156" s="61">
        <v>0</v>
      </c>
      <c r="Y156" s="62">
        <v>0</v>
      </c>
      <c r="Z156" s="61">
        <v>94.496558239761711</v>
      </c>
      <c r="AA156" s="61">
        <v>12.442017220757208</v>
      </c>
      <c r="AB156" s="61">
        <v>0</v>
      </c>
      <c r="AC156" s="61">
        <v>0</v>
      </c>
      <c r="AD156" s="63">
        <v>0</v>
      </c>
    </row>
    <row r="157" spans="1:30" ht="15" thickBot="1">
      <c r="A157" s="64" t="s">
        <v>514</v>
      </c>
      <c r="B157" s="83" t="s">
        <v>769</v>
      </c>
      <c r="C157" s="47" t="s">
        <v>966</v>
      </c>
      <c r="D157" s="47" t="s">
        <v>642</v>
      </c>
      <c r="E157" s="47" t="s">
        <v>778</v>
      </c>
      <c r="F157" s="74" t="s">
        <v>515</v>
      </c>
      <c r="G157" s="67">
        <v>0.49</v>
      </c>
      <c r="H157" s="49">
        <v>30.119602335348372</v>
      </c>
      <c r="I157" s="49">
        <v>4.575692213201795</v>
      </c>
      <c r="J157" s="49">
        <v>25.543910122146578</v>
      </c>
      <c r="K157" s="49">
        <v>-20.735386201973569</v>
      </c>
      <c r="L157" s="49">
        <v>0.24795664408185658</v>
      </c>
      <c r="M157" s="49">
        <v>-20.487429557891712</v>
      </c>
      <c r="N157" s="49">
        <v>23.628116862985586</v>
      </c>
      <c r="O157" s="31">
        <v>0.44804887119890724</v>
      </c>
      <c r="P157" s="49">
        <v>4.9343997923852649</v>
      </c>
      <c r="Q157" s="49">
        <v>-0.35870757918347046</v>
      </c>
      <c r="R157" s="49">
        <v>0</v>
      </c>
      <c r="S157" s="49">
        <v>0</v>
      </c>
      <c r="T157" s="69">
        <v>0</v>
      </c>
      <c r="U157" s="49">
        <v>20.069959971905885</v>
      </c>
      <c r="V157" s="49">
        <v>5.4739501502406949</v>
      </c>
      <c r="W157" s="49">
        <v>0</v>
      </c>
      <c r="X157" s="49">
        <v>0</v>
      </c>
      <c r="Y157" s="69">
        <v>0</v>
      </c>
      <c r="Z157" s="49">
        <v>25.004359764291149</v>
      </c>
      <c r="AA157" s="49">
        <v>5.115242571057224</v>
      </c>
      <c r="AB157" s="49">
        <v>0</v>
      </c>
      <c r="AC157" s="49">
        <v>0</v>
      </c>
      <c r="AD157" s="70">
        <v>0</v>
      </c>
    </row>
    <row r="159" spans="1:30" ht="16.5">
      <c r="A159" s="6"/>
      <c r="F159" s="123" t="s">
        <v>1214</v>
      </c>
      <c r="H159" s="36"/>
    </row>
    <row r="160" spans="1:30" ht="15" customHeight="1">
      <c r="A160" s="11"/>
      <c r="G160" s="38"/>
      <c r="H160" s="38"/>
      <c r="I160" s="38"/>
      <c r="J160" s="38"/>
      <c r="K160" s="38"/>
      <c r="L160" s="38"/>
      <c r="M160" s="38"/>
      <c r="N160" s="3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N5"/>
    <mergeCell ref="P5:T5"/>
    <mergeCell ref="U5:Y5"/>
    <mergeCell ref="Z5:AD5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5" width="8.843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793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29" hidden="1">
      <c r="B3" s="38" t="s">
        <v>4</v>
      </c>
      <c r="C3" s="38" t="s">
        <v>539</v>
      </c>
      <c r="F3" s="38" t="s">
        <v>540</v>
      </c>
      <c r="G3" s="38" t="s">
        <v>541</v>
      </c>
      <c r="H3" s="41" t="s">
        <v>586</v>
      </c>
      <c r="I3" s="41" t="s">
        <v>544</v>
      </c>
      <c r="J3" s="41" t="s">
        <v>547</v>
      </c>
      <c r="K3" s="41" t="s">
        <v>550</v>
      </c>
      <c r="L3" s="41" t="s">
        <v>605</v>
      </c>
      <c r="M3" s="41" t="s">
        <v>553</v>
      </c>
      <c r="N3" s="41" t="s">
        <v>556</v>
      </c>
      <c r="O3" s="41" t="s">
        <v>559</v>
      </c>
      <c r="P3" s="41" t="s">
        <v>562</v>
      </c>
      <c r="Q3" s="41" t="s">
        <v>565</v>
      </c>
      <c r="R3" s="41" t="s">
        <v>568</v>
      </c>
      <c r="S3" s="39" t="s">
        <v>571</v>
      </c>
      <c r="T3" s="39" t="s">
        <v>574</v>
      </c>
      <c r="U3" s="39" t="s">
        <v>577</v>
      </c>
      <c r="V3" s="39" t="s">
        <v>580</v>
      </c>
      <c r="W3" s="39" t="s">
        <v>583</v>
      </c>
      <c r="X3" s="39" t="s">
        <v>589</v>
      </c>
      <c r="Y3" s="39" t="s">
        <v>592</v>
      </c>
      <c r="Z3" s="39" t="s">
        <v>595</v>
      </c>
      <c r="AA3" s="39" t="s">
        <v>601</v>
      </c>
      <c r="AB3" s="39" t="s">
        <v>598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43"/>
      <c r="C5" s="43"/>
      <c r="D5" s="43"/>
      <c r="E5" s="43"/>
      <c r="F5" s="44"/>
      <c r="G5" s="73"/>
      <c r="H5" s="177" t="s">
        <v>518</v>
      </c>
      <c r="I5" s="177"/>
      <c r="J5" s="177"/>
      <c r="K5" s="177"/>
      <c r="L5" s="177"/>
      <c r="M5" s="46"/>
      <c r="N5" s="178" t="s">
        <v>0</v>
      </c>
      <c r="O5" s="177"/>
      <c r="P5" s="177"/>
      <c r="Q5" s="177"/>
      <c r="R5" s="179"/>
      <c r="S5" s="178" t="s">
        <v>1</v>
      </c>
      <c r="T5" s="177"/>
      <c r="U5" s="177"/>
      <c r="V5" s="177"/>
      <c r="W5" s="179"/>
      <c r="X5" s="178" t="s">
        <v>2</v>
      </c>
      <c r="Y5" s="177"/>
      <c r="Z5" s="177"/>
      <c r="AA5" s="177"/>
      <c r="AB5" s="180"/>
    </row>
    <row r="6" spans="1:28" ht="61.5" customHeight="1" thickBot="1">
      <c r="A6" s="64" t="s">
        <v>3</v>
      </c>
      <c r="B6" s="47" t="s">
        <v>4</v>
      </c>
      <c r="C6" s="47" t="s">
        <v>536</v>
      </c>
      <c r="D6" s="47" t="s">
        <v>637</v>
      </c>
      <c r="E6" s="47" t="s">
        <v>638</v>
      </c>
      <c r="F6" s="74" t="s">
        <v>5</v>
      </c>
      <c r="G6" s="148" t="s">
        <v>517</v>
      </c>
      <c r="H6" s="141" t="s">
        <v>6</v>
      </c>
      <c r="I6" s="141" t="s">
        <v>7</v>
      </c>
      <c r="J6" s="141" t="s">
        <v>8</v>
      </c>
      <c r="K6" s="153" t="s">
        <v>1243</v>
      </c>
      <c r="L6" s="141" t="s">
        <v>9</v>
      </c>
      <c r="M6" s="154" t="s">
        <v>1175</v>
      </c>
      <c r="N6" s="150" t="s">
        <v>11</v>
      </c>
      <c r="O6" s="145" t="s">
        <v>12</v>
      </c>
      <c r="P6" s="145" t="s">
        <v>13</v>
      </c>
      <c r="Q6" s="145" t="s">
        <v>14</v>
      </c>
      <c r="R6" s="151" t="s">
        <v>15</v>
      </c>
      <c r="S6" s="150" t="s">
        <v>11</v>
      </c>
      <c r="T6" s="145" t="s">
        <v>12</v>
      </c>
      <c r="U6" s="145" t="s">
        <v>13</v>
      </c>
      <c r="V6" s="145" t="s">
        <v>14</v>
      </c>
      <c r="W6" s="151" t="s">
        <v>15</v>
      </c>
      <c r="X6" s="150" t="s">
        <v>11</v>
      </c>
      <c r="Y6" s="145" t="s">
        <v>12</v>
      </c>
      <c r="Z6" s="145" t="s">
        <v>13</v>
      </c>
      <c r="AA6" s="145" t="s">
        <v>14</v>
      </c>
      <c r="AB6" s="152" t="s">
        <v>15</v>
      </c>
    </row>
    <row r="7" spans="1:28">
      <c r="A7" s="30"/>
      <c r="B7" s="59"/>
      <c r="C7" s="59"/>
      <c r="D7" s="59"/>
      <c r="E7" s="59"/>
      <c r="F7" s="76"/>
      <c r="G7" s="77"/>
      <c r="H7" s="78"/>
      <c r="I7" s="78"/>
      <c r="J7" s="78"/>
      <c r="K7" s="78"/>
      <c r="L7" s="78"/>
      <c r="M7" s="79"/>
      <c r="N7" s="80"/>
      <c r="O7" s="78"/>
      <c r="P7" s="78"/>
      <c r="Q7" s="78"/>
      <c r="R7" s="125"/>
      <c r="S7" s="90"/>
      <c r="T7" s="78"/>
      <c r="U7" s="78"/>
      <c r="V7" s="78"/>
      <c r="W7" s="81"/>
      <c r="X7" s="78"/>
      <c r="Y7" s="78"/>
      <c r="Z7" s="78"/>
      <c r="AA7" s="78"/>
      <c r="AB7" s="63"/>
    </row>
    <row r="8" spans="1:28">
      <c r="A8" s="30" t="s">
        <v>16</v>
      </c>
      <c r="B8" s="58" t="s">
        <v>1056</v>
      </c>
      <c r="C8" s="59" t="s">
        <v>1057</v>
      </c>
      <c r="D8" s="59" t="s">
        <v>770</v>
      </c>
      <c r="E8" s="59" t="s">
        <v>806</v>
      </c>
      <c r="F8" s="82" t="s">
        <v>17</v>
      </c>
      <c r="G8" s="60">
        <v>0.4</v>
      </c>
      <c r="H8" s="61">
        <v>1.7388222766959629</v>
      </c>
      <c r="I8" s="61">
        <v>0</v>
      </c>
      <c r="J8" s="61">
        <v>1.7388222766959629</v>
      </c>
      <c r="K8" s="61">
        <v>-5.0435770963903312</v>
      </c>
      <c r="L8" s="61">
        <v>1.6084106059437659</v>
      </c>
      <c r="M8" s="29">
        <v>0.5</v>
      </c>
      <c r="N8" s="61">
        <v>0</v>
      </c>
      <c r="O8" s="61">
        <v>0</v>
      </c>
      <c r="P8" s="61">
        <v>0</v>
      </c>
      <c r="Q8" s="61">
        <v>0</v>
      </c>
      <c r="R8" s="62">
        <v>0</v>
      </c>
      <c r="S8" s="92">
        <v>0</v>
      </c>
      <c r="T8" s="61">
        <v>1.7388222766959629</v>
      </c>
      <c r="U8" s="61">
        <v>0</v>
      </c>
      <c r="V8" s="61">
        <v>0</v>
      </c>
      <c r="W8" s="62">
        <v>0</v>
      </c>
      <c r="X8" s="61">
        <v>0</v>
      </c>
      <c r="Y8" s="61">
        <v>1.7388222766959629</v>
      </c>
      <c r="Z8" s="61">
        <v>0</v>
      </c>
      <c r="AA8" s="61">
        <v>0</v>
      </c>
      <c r="AB8" s="63">
        <v>0</v>
      </c>
    </row>
    <row r="9" spans="1:28">
      <c r="A9" s="30" t="s">
        <v>20</v>
      </c>
      <c r="B9" s="58" t="s">
        <v>1058</v>
      </c>
      <c r="C9" s="59" t="s">
        <v>1059</v>
      </c>
      <c r="D9" s="59" t="s">
        <v>770</v>
      </c>
      <c r="E9" s="59" t="s">
        <v>806</v>
      </c>
      <c r="F9" s="82" t="s">
        <v>21</v>
      </c>
      <c r="G9" s="60">
        <v>0.4</v>
      </c>
      <c r="H9" s="61">
        <v>3.6098748878002578</v>
      </c>
      <c r="I9" s="61">
        <v>0</v>
      </c>
      <c r="J9" s="61">
        <v>3.6098748878002578</v>
      </c>
      <c r="K9" s="61">
        <v>-8.8978318507659981</v>
      </c>
      <c r="L9" s="61">
        <v>3.3391342712152388</v>
      </c>
      <c r="M9" s="29">
        <v>0.5</v>
      </c>
      <c r="N9" s="61">
        <v>0</v>
      </c>
      <c r="O9" s="61">
        <v>0</v>
      </c>
      <c r="P9" s="61">
        <v>0</v>
      </c>
      <c r="Q9" s="61">
        <v>0</v>
      </c>
      <c r="R9" s="62">
        <v>0</v>
      </c>
      <c r="S9" s="92">
        <v>0</v>
      </c>
      <c r="T9" s="61">
        <v>3.6098748878002578</v>
      </c>
      <c r="U9" s="61">
        <v>0</v>
      </c>
      <c r="V9" s="61">
        <v>0</v>
      </c>
      <c r="W9" s="62">
        <v>0</v>
      </c>
      <c r="X9" s="61">
        <v>0</v>
      </c>
      <c r="Y9" s="61">
        <v>3.6098748878002578</v>
      </c>
      <c r="Z9" s="61">
        <v>0</v>
      </c>
      <c r="AA9" s="61">
        <v>0</v>
      </c>
      <c r="AB9" s="63">
        <v>0</v>
      </c>
    </row>
    <row r="10" spans="1:28">
      <c r="A10" s="30" t="s">
        <v>24</v>
      </c>
      <c r="B10" s="58" t="s">
        <v>1008</v>
      </c>
      <c r="C10" s="59" t="s">
        <v>1009</v>
      </c>
      <c r="D10" s="59" t="s">
        <v>770</v>
      </c>
      <c r="E10" s="59" t="s">
        <v>802</v>
      </c>
      <c r="F10" s="82" t="s">
        <v>25</v>
      </c>
      <c r="G10" s="60">
        <v>0.4</v>
      </c>
      <c r="H10" s="61">
        <v>3.919111956810823</v>
      </c>
      <c r="I10" s="61">
        <v>0</v>
      </c>
      <c r="J10" s="61">
        <v>3.919111956810823</v>
      </c>
      <c r="K10" s="61">
        <v>-16.333166806706494</v>
      </c>
      <c r="L10" s="61">
        <v>3.6251785600500117</v>
      </c>
      <c r="M10" s="29">
        <v>0.5</v>
      </c>
      <c r="N10" s="61">
        <v>0</v>
      </c>
      <c r="O10" s="61">
        <v>0</v>
      </c>
      <c r="P10" s="61">
        <v>0</v>
      </c>
      <c r="Q10" s="61">
        <v>0</v>
      </c>
      <c r="R10" s="62">
        <v>0</v>
      </c>
      <c r="S10" s="92">
        <v>0</v>
      </c>
      <c r="T10" s="61">
        <v>3.919111956810823</v>
      </c>
      <c r="U10" s="61">
        <v>0</v>
      </c>
      <c r="V10" s="61">
        <v>0</v>
      </c>
      <c r="W10" s="62">
        <v>0</v>
      </c>
      <c r="X10" s="61">
        <v>0</v>
      </c>
      <c r="Y10" s="61">
        <v>3.919111956810823</v>
      </c>
      <c r="Z10" s="61">
        <v>0</v>
      </c>
      <c r="AA10" s="61">
        <v>0</v>
      </c>
      <c r="AB10" s="63">
        <v>0</v>
      </c>
    </row>
    <row r="11" spans="1:28">
      <c r="A11" s="30" t="s">
        <v>28</v>
      </c>
      <c r="B11" s="58" t="s">
        <v>651</v>
      </c>
      <c r="C11" s="59" t="s">
        <v>848</v>
      </c>
      <c r="D11" s="59" t="s">
        <v>774</v>
      </c>
      <c r="E11" s="59" t="s">
        <v>813</v>
      </c>
      <c r="F11" s="82" t="s">
        <v>29</v>
      </c>
      <c r="G11" s="60">
        <v>0.3</v>
      </c>
      <c r="H11" s="61">
        <v>74.504296206114674</v>
      </c>
      <c r="I11" s="61">
        <v>17.730489713972545</v>
      </c>
      <c r="J11" s="61">
        <v>56.773806492142143</v>
      </c>
      <c r="K11" s="61">
        <v>38.214844703703044</v>
      </c>
      <c r="L11" s="61">
        <v>52.515771005231485</v>
      </c>
      <c r="M11" s="29">
        <v>0</v>
      </c>
      <c r="N11" s="61">
        <v>16.283624745612578</v>
      </c>
      <c r="O11" s="61">
        <v>1.4468649683599706</v>
      </c>
      <c r="P11" s="61">
        <v>0</v>
      </c>
      <c r="Q11" s="61">
        <v>0</v>
      </c>
      <c r="R11" s="62">
        <v>0</v>
      </c>
      <c r="S11" s="92">
        <v>47.247342108931242</v>
      </c>
      <c r="T11" s="61">
        <v>9.5264643832108966</v>
      </c>
      <c r="U11" s="61">
        <v>0</v>
      </c>
      <c r="V11" s="61">
        <v>0</v>
      </c>
      <c r="W11" s="62">
        <v>0</v>
      </c>
      <c r="X11" s="61">
        <v>63.53096685454382</v>
      </c>
      <c r="Y11" s="61">
        <v>10.973329351570866</v>
      </c>
      <c r="Z11" s="61">
        <v>0</v>
      </c>
      <c r="AA11" s="61">
        <v>0</v>
      </c>
      <c r="AB11" s="63">
        <v>0</v>
      </c>
    </row>
    <row r="12" spans="1:28">
      <c r="A12" s="30" t="s">
        <v>30</v>
      </c>
      <c r="B12" s="58" t="s">
        <v>652</v>
      </c>
      <c r="C12" s="59" t="s">
        <v>849</v>
      </c>
      <c r="D12" s="59" t="s">
        <v>774</v>
      </c>
      <c r="E12" s="59" t="s">
        <v>813</v>
      </c>
      <c r="F12" s="82" t="s">
        <v>31</v>
      </c>
      <c r="G12" s="60">
        <v>0.3</v>
      </c>
      <c r="H12" s="61">
        <v>63.971758448377315</v>
      </c>
      <c r="I12" s="61">
        <v>6.1824795919889439</v>
      </c>
      <c r="J12" s="61">
        <v>57.789278856388378</v>
      </c>
      <c r="K12" s="61">
        <v>19.414879404140301</v>
      </c>
      <c r="L12" s="61">
        <v>53.455082942159251</v>
      </c>
      <c r="M12" s="29">
        <v>0</v>
      </c>
      <c r="N12" s="61">
        <v>8.5850067486364239</v>
      </c>
      <c r="O12" s="61">
        <v>-2.4025271566474808</v>
      </c>
      <c r="P12" s="61">
        <v>0</v>
      </c>
      <c r="Q12" s="61">
        <v>0</v>
      </c>
      <c r="R12" s="62">
        <v>0</v>
      </c>
      <c r="S12" s="92">
        <v>44.219997248150811</v>
      </c>
      <c r="T12" s="61">
        <v>13.569281608237565</v>
      </c>
      <c r="U12" s="61">
        <v>0</v>
      </c>
      <c r="V12" s="61">
        <v>0</v>
      </c>
      <c r="W12" s="62">
        <v>0</v>
      </c>
      <c r="X12" s="61">
        <v>52.805003996787235</v>
      </c>
      <c r="Y12" s="61">
        <v>11.166754451590084</v>
      </c>
      <c r="Z12" s="61">
        <v>0</v>
      </c>
      <c r="AA12" s="61">
        <v>0</v>
      </c>
      <c r="AB12" s="63">
        <v>0</v>
      </c>
    </row>
    <row r="13" spans="1:28">
      <c r="A13" s="30" t="s">
        <v>32</v>
      </c>
      <c r="B13" s="58" t="s">
        <v>633</v>
      </c>
      <c r="C13" s="59" t="s">
        <v>841</v>
      </c>
      <c r="D13" s="59" t="s">
        <v>642</v>
      </c>
      <c r="E13" s="59" t="s">
        <v>645</v>
      </c>
      <c r="F13" s="82" t="s">
        <v>33</v>
      </c>
      <c r="G13" s="60">
        <v>0.49</v>
      </c>
      <c r="H13" s="61">
        <v>23.796619811716354</v>
      </c>
      <c r="I13" s="61">
        <v>0.48771781217725019</v>
      </c>
      <c r="J13" s="61">
        <v>23.308901999539106</v>
      </c>
      <c r="K13" s="61">
        <v>-9.4148981116235788</v>
      </c>
      <c r="L13" s="61">
        <v>21.560734349573675</v>
      </c>
      <c r="M13" s="29">
        <v>0.28770797394070224</v>
      </c>
      <c r="N13" s="61">
        <v>1.6909595428180397</v>
      </c>
      <c r="O13" s="61">
        <v>-1.2032417306407894</v>
      </c>
      <c r="P13" s="61">
        <v>0</v>
      </c>
      <c r="Q13" s="61">
        <v>0</v>
      </c>
      <c r="R13" s="62">
        <v>0</v>
      </c>
      <c r="S13" s="92">
        <v>18.816215371627543</v>
      </c>
      <c r="T13" s="61">
        <v>4.4926866279115627</v>
      </c>
      <c r="U13" s="61">
        <v>0</v>
      </c>
      <c r="V13" s="61">
        <v>0</v>
      </c>
      <c r="W13" s="62">
        <v>0</v>
      </c>
      <c r="X13" s="61">
        <v>20.507174914445581</v>
      </c>
      <c r="Y13" s="61">
        <v>3.2894448972707737</v>
      </c>
      <c r="Z13" s="61">
        <v>0</v>
      </c>
      <c r="AA13" s="61">
        <v>0</v>
      </c>
      <c r="AB13" s="63">
        <v>0</v>
      </c>
    </row>
    <row r="14" spans="1:28">
      <c r="A14" s="30" t="s">
        <v>34</v>
      </c>
      <c r="B14" s="58" t="s">
        <v>816</v>
      </c>
      <c r="C14" s="59" t="s">
        <v>1174</v>
      </c>
      <c r="D14" s="59" t="s">
        <v>782</v>
      </c>
      <c r="E14" s="59" t="s">
        <v>817</v>
      </c>
      <c r="F14" s="82" t="s">
        <v>787</v>
      </c>
      <c r="G14" s="60">
        <v>0.01</v>
      </c>
      <c r="H14" s="61">
        <v>10.232371933505103</v>
      </c>
      <c r="I14" s="61">
        <v>3.2194507732365403</v>
      </c>
      <c r="J14" s="61">
        <v>7.0129211602685633</v>
      </c>
      <c r="K14" s="61">
        <v>1.9202963228322727</v>
      </c>
      <c r="L14" s="61">
        <v>6.4869520732484212</v>
      </c>
      <c r="M14" s="29">
        <v>0</v>
      </c>
      <c r="N14" s="61">
        <v>0</v>
      </c>
      <c r="O14" s="61">
        <v>0</v>
      </c>
      <c r="P14" s="61">
        <v>3.2194507732365403</v>
      </c>
      <c r="Q14" s="61">
        <v>0</v>
      </c>
      <c r="R14" s="62">
        <v>0</v>
      </c>
      <c r="S14" s="92">
        <v>0</v>
      </c>
      <c r="T14" s="61">
        <v>0</v>
      </c>
      <c r="U14" s="61">
        <v>7.0129211602685633</v>
      </c>
      <c r="V14" s="61">
        <v>0</v>
      </c>
      <c r="W14" s="62">
        <v>0</v>
      </c>
      <c r="X14" s="61">
        <v>0</v>
      </c>
      <c r="Y14" s="61">
        <v>0</v>
      </c>
      <c r="Z14" s="61">
        <v>10.232371933505103</v>
      </c>
      <c r="AA14" s="61">
        <v>0</v>
      </c>
      <c r="AB14" s="63">
        <v>0</v>
      </c>
    </row>
    <row r="15" spans="1:28">
      <c r="A15" s="30" t="s">
        <v>35</v>
      </c>
      <c r="B15" s="58" t="s">
        <v>653</v>
      </c>
      <c r="C15" s="59" t="s">
        <v>850</v>
      </c>
      <c r="D15" s="59" t="s">
        <v>774</v>
      </c>
      <c r="E15" s="59" t="s">
        <v>813</v>
      </c>
      <c r="F15" s="82" t="s">
        <v>36</v>
      </c>
      <c r="G15" s="60">
        <v>0.3</v>
      </c>
      <c r="H15" s="61">
        <v>39.313915554657697</v>
      </c>
      <c r="I15" s="61">
        <v>3.2496876961827317</v>
      </c>
      <c r="J15" s="61">
        <v>36.064227858474965</v>
      </c>
      <c r="K15" s="61">
        <v>16.524624736252381</v>
      </c>
      <c r="L15" s="61">
        <v>33.359410769089344</v>
      </c>
      <c r="M15" s="29">
        <v>0</v>
      </c>
      <c r="N15" s="61">
        <v>4.4301525595930071</v>
      </c>
      <c r="O15" s="61">
        <v>-1.1804648634102755</v>
      </c>
      <c r="P15" s="61">
        <v>0</v>
      </c>
      <c r="Q15" s="61">
        <v>0</v>
      </c>
      <c r="R15" s="62">
        <v>0</v>
      </c>
      <c r="S15" s="92">
        <v>28.677041642123559</v>
      </c>
      <c r="T15" s="61">
        <v>7.3871862163514077</v>
      </c>
      <c r="U15" s="61">
        <v>0</v>
      </c>
      <c r="V15" s="61">
        <v>0</v>
      </c>
      <c r="W15" s="62">
        <v>0</v>
      </c>
      <c r="X15" s="61">
        <v>33.107194201716567</v>
      </c>
      <c r="Y15" s="61">
        <v>6.2067213529411323</v>
      </c>
      <c r="Z15" s="61">
        <v>0</v>
      </c>
      <c r="AA15" s="61">
        <v>0</v>
      </c>
      <c r="AB15" s="63">
        <v>0</v>
      </c>
    </row>
    <row r="16" spans="1:28">
      <c r="A16" s="30" t="s">
        <v>37</v>
      </c>
      <c r="B16" s="58" t="s">
        <v>626</v>
      </c>
      <c r="C16" s="59" t="s">
        <v>834</v>
      </c>
      <c r="D16" s="59" t="s">
        <v>640</v>
      </c>
      <c r="E16" s="59" t="s">
        <v>644</v>
      </c>
      <c r="F16" s="82" t="s">
        <v>38</v>
      </c>
      <c r="G16" s="60">
        <v>0.49</v>
      </c>
      <c r="H16" s="61">
        <v>462.21227596518145</v>
      </c>
      <c r="I16" s="61">
        <v>109.74274702864336</v>
      </c>
      <c r="J16" s="61">
        <v>352.4695289365381</v>
      </c>
      <c r="K16" s="61">
        <v>150.64634306675737</v>
      </c>
      <c r="L16" s="61">
        <v>326.03431426629777</v>
      </c>
      <c r="M16" s="29">
        <v>0</v>
      </c>
      <c r="N16" s="61">
        <v>102.45322027493766</v>
      </c>
      <c r="O16" s="61">
        <v>7.2895267537057027</v>
      </c>
      <c r="P16" s="61">
        <v>0</v>
      </c>
      <c r="Q16" s="61">
        <v>0</v>
      </c>
      <c r="R16" s="62">
        <v>0</v>
      </c>
      <c r="S16" s="92">
        <v>300.59980791212632</v>
      </c>
      <c r="T16" s="61">
        <v>51.869721024411824</v>
      </c>
      <c r="U16" s="61">
        <v>0</v>
      </c>
      <c r="V16" s="61">
        <v>0</v>
      </c>
      <c r="W16" s="62">
        <v>0</v>
      </c>
      <c r="X16" s="61">
        <v>403.05302818706394</v>
      </c>
      <c r="Y16" s="61">
        <v>59.159247778117532</v>
      </c>
      <c r="Z16" s="61">
        <v>0</v>
      </c>
      <c r="AA16" s="61">
        <v>0</v>
      </c>
      <c r="AB16" s="63">
        <v>0</v>
      </c>
    </row>
    <row r="17" spans="1:28">
      <c r="A17" s="30" t="s">
        <v>39</v>
      </c>
      <c r="B17" s="58" t="s">
        <v>1140</v>
      </c>
      <c r="C17" s="59" t="s">
        <v>1141</v>
      </c>
      <c r="D17" s="59" t="s">
        <v>770</v>
      </c>
      <c r="E17" s="59" t="s">
        <v>811</v>
      </c>
      <c r="F17" s="82" t="s">
        <v>40</v>
      </c>
      <c r="G17" s="60">
        <v>0.4</v>
      </c>
      <c r="H17" s="61">
        <v>2.1944834206235821</v>
      </c>
      <c r="I17" s="61">
        <v>0</v>
      </c>
      <c r="J17" s="61">
        <v>2.1944834206235821</v>
      </c>
      <c r="K17" s="61">
        <v>-14.295918270520083</v>
      </c>
      <c r="L17" s="61">
        <v>2.0298971640768135</v>
      </c>
      <c r="M17" s="29">
        <v>0.5</v>
      </c>
      <c r="N17" s="61">
        <v>0</v>
      </c>
      <c r="O17" s="61">
        <v>0</v>
      </c>
      <c r="P17" s="61">
        <v>0</v>
      </c>
      <c r="Q17" s="61">
        <v>0</v>
      </c>
      <c r="R17" s="62">
        <v>0</v>
      </c>
      <c r="S17" s="92">
        <v>0</v>
      </c>
      <c r="T17" s="61">
        <v>2.1944834206235821</v>
      </c>
      <c r="U17" s="61">
        <v>0</v>
      </c>
      <c r="V17" s="61">
        <v>0</v>
      </c>
      <c r="W17" s="62">
        <v>0</v>
      </c>
      <c r="X17" s="61">
        <v>0</v>
      </c>
      <c r="Y17" s="61">
        <v>2.1944834206235821</v>
      </c>
      <c r="Z17" s="61">
        <v>0</v>
      </c>
      <c r="AA17" s="61">
        <v>0</v>
      </c>
      <c r="AB17" s="63">
        <v>0</v>
      </c>
    </row>
    <row r="18" spans="1:28">
      <c r="A18" s="30" t="s">
        <v>41</v>
      </c>
      <c r="B18" s="58" t="s">
        <v>1072</v>
      </c>
      <c r="C18" s="59" t="s">
        <v>1073</v>
      </c>
      <c r="D18" s="59" t="s">
        <v>642</v>
      </c>
      <c r="E18" s="59" t="s">
        <v>807</v>
      </c>
      <c r="F18" s="82" t="s">
        <v>42</v>
      </c>
      <c r="G18" s="60">
        <v>0.49</v>
      </c>
      <c r="H18" s="61">
        <v>57.157334470000905</v>
      </c>
      <c r="I18" s="61">
        <v>13.305642328075891</v>
      </c>
      <c r="J18" s="61">
        <v>43.851692141925014</v>
      </c>
      <c r="K18" s="61">
        <v>23.886239341655994</v>
      </c>
      <c r="L18" s="61">
        <v>40.562815231280638</v>
      </c>
      <c r="M18" s="29">
        <v>0</v>
      </c>
      <c r="N18" s="61">
        <v>12.44411525955484</v>
      </c>
      <c r="O18" s="61">
        <v>0.86152706852105077</v>
      </c>
      <c r="P18" s="61">
        <v>0</v>
      </c>
      <c r="Q18" s="61">
        <v>0</v>
      </c>
      <c r="R18" s="62">
        <v>0</v>
      </c>
      <c r="S18" s="92">
        <v>36.526505567364808</v>
      </c>
      <c r="T18" s="61">
        <v>7.3251865745602096</v>
      </c>
      <c r="U18" s="61">
        <v>0</v>
      </c>
      <c r="V18" s="61">
        <v>0</v>
      </c>
      <c r="W18" s="62">
        <v>0</v>
      </c>
      <c r="X18" s="61">
        <v>48.970620826919642</v>
      </c>
      <c r="Y18" s="61">
        <v>8.1867136430812604</v>
      </c>
      <c r="Z18" s="61">
        <v>0</v>
      </c>
      <c r="AA18" s="61">
        <v>0</v>
      </c>
      <c r="AB18" s="63">
        <v>0</v>
      </c>
    </row>
    <row r="19" spans="1:28">
      <c r="A19" s="30" t="s">
        <v>43</v>
      </c>
      <c r="B19" s="58" t="s">
        <v>1074</v>
      </c>
      <c r="C19" s="59" t="s">
        <v>1075</v>
      </c>
      <c r="D19" s="59" t="s">
        <v>642</v>
      </c>
      <c r="E19" s="59" t="s">
        <v>807</v>
      </c>
      <c r="F19" s="82" t="s">
        <v>44</v>
      </c>
      <c r="G19" s="60">
        <v>0.49</v>
      </c>
      <c r="H19" s="61">
        <v>62.321368846508385</v>
      </c>
      <c r="I19" s="61">
        <v>14.789150709046528</v>
      </c>
      <c r="J19" s="61">
        <v>47.532218137461854</v>
      </c>
      <c r="K19" s="61">
        <v>24.075749889026632</v>
      </c>
      <c r="L19" s="61">
        <v>43.967301777152215</v>
      </c>
      <c r="M19" s="29">
        <v>0</v>
      </c>
      <c r="N19" s="61">
        <v>13.776165551867507</v>
      </c>
      <c r="O19" s="61">
        <v>1.0129851571790214</v>
      </c>
      <c r="P19" s="61">
        <v>0</v>
      </c>
      <c r="Q19" s="61">
        <v>0</v>
      </c>
      <c r="R19" s="62">
        <v>0</v>
      </c>
      <c r="S19" s="92">
        <v>40.533011678428366</v>
      </c>
      <c r="T19" s="61">
        <v>6.9992064590334877</v>
      </c>
      <c r="U19" s="61">
        <v>0</v>
      </c>
      <c r="V19" s="61">
        <v>0</v>
      </c>
      <c r="W19" s="62">
        <v>0</v>
      </c>
      <c r="X19" s="61">
        <v>54.309177230295873</v>
      </c>
      <c r="Y19" s="61">
        <v>8.0121916162125082</v>
      </c>
      <c r="Z19" s="61">
        <v>0</v>
      </c>
      <c r="AA19" s="61">
        <v>0</v>
      </c>
      <c r="AB19" s="63">
        <v>0</v>
      </c>
    </row>
    <row r="20" spans="1:28">
      <c r="A20" s="30" t="s">
        <v>47</v>
      </c>
      <c r="B20" s="58" t="s">
        <v>610</v>
      </c>
      <c r="C20" s="59" t="s">
        <v>818</v>
      </c>
      <c r="D20" s="59" t="s">
        <v>640</v>
      </c>
      <c r="E20" s="59" t="s">
        <v>641</v>
      </c>
      <c r="F20" s="82" t="s">
        <v>48</v>
      </c>
      <c r="G20" s="60">
        <v>0.49</v>
      </c>
      <c r="H20" s="61">
        <v>82.818741278905435</v>
      </c>
      <c r="I20" s="61">
        <v>15.753129159031694</v>
      </c>
      <c r="J20" s="61">
        <v>67.065612119873734</v>
      </c>
      <c r="K20" s="61">
        <v>26.277708456498157</v>
      </c>
      <c r="L20" s="61">
        <v>62.035691210883215</v>
      </c>
      <c r="M20" s="29">
        <v>0</v>
      </c>
      <c r="N20" s="61">
        <v>15.450922743452088</v>
      </c>
      <c r="O20" s="61">
        <v>0.3022064155796077</v>
      </c>
      <c r="P20" s="61">
        <v>0</v>
      </c>
      <c r="Q20" s="61">
        <v>0</v>
      </c>
      <c r="R20" s="62">
        <v>0</v>
      </c>
      <c r="S20" s="92">
        <v>57.037814358406557</v>
      </c>
      <c r="T20" s="61">
        <v>10.02779776146718</v>
      </c>
      <c r="U20" s="61">
        <v>0</v>
      </c>
      <c r="V20" s="61">
        <v>0</v>
      </c>
      <c r="W20" s="62">
        <v>0</v>
      </c>
      <c r="X20" s="61">
        <v>72.488737101858646</v>
      </c>
      <c r="Y20" s="61">
        <v>10.330004177046789</v>
      </c>
      <c r="Z20" s="61">
        <v>0</v>
      </c>
      <c r="AA20" s="61">
        <v>0</v>
      </c>
      <c r="AB20" s="63">
        <v>0</v>
      </c>
    </row>
    <row r="21" spans="1:28">
      <c r="A21" s="30" t="s">
        <v>51</v>
      </c>
      <c r="B21" s="58" t="s">
        <v>656</v>
      </c>
      <c r="C21" s="59" t="s">
        <v>853</v>
      </c>
      <c r="D21" s="59" t="s">
        <v>642</v>
      </c>
      <c r="E21" s="59" t="s">
        <v>817</v>
      </c>
      <c r="F21" s="82" t="s">
        <v>52</v>
      </c>
      <c r="G21" s="60">
        <v>0.49</v>
      </c>
      <c r="H21" s="61">
        <v>18.304676358935748</v>
      </c>
      <c r="I21" s="61">
        <v>1.7426270607771761</v>
      </c>
      <c r="J21" s="61">
        <v>16.56204929815857</v>
      </c>
      <c r="K21" s="61">
        <v>-9.3496114314444512</v>
      </c>
      <c r="L21" s="61">
        <v>15.319895600796679</v>
      </c>
      <c r="M21" s="29">
        <v>0.3608264135335425</v>
      </c>
      <c r="N21" s="61">
        <v>3.3539600433240273</v>
      </c>
      <c r="O21" s="61">
        <v>-1.611332982546851</v>
      </c>
      <c r="P21" s="61">
        <v>0</v>
      </c>
      <c r="Q21" s="61">
        <v>0</v>
      </c>
      <c r="R21" s="62">
        <v>0</v>
      </c>
      <c r="S21" s="92">
        <v>12.193918888679725</v>
      </c>
      <c r="T21" s="61">
        <v>4.3681304094788445</v>
      </c>
      <c r="U21" s="61">
        <v>0</v>
      </c>
      <c r="V21" s="61">
        <v>0</v>
      </c>
      <c r="W21" s="62">
        <v>0</v>
      </c>
      <c r="X21" s="61">
        <v>15.547878932003753</v>
      </c>
      <c r="Y21" s="61">
        <v>2.756797426931993</v>
      </c>
      <c r="Z21" s="61">
        <v>0</v>
      </c>
      <c r="AA21" s="61">
        <v>0</v>
      </c>
      <c r="AB21" s="63">
        <v>0</v>
      </c>
    </row>
    <row r="22" spans="1:28">
      <c r="A22" s="30" t="s">
        <v>53</v>
      </c>
      <c r="B22" s="58" t="s">
        <v>657</v>
      </c>
      <c r="C22" s="59" t="s">
        <v>854</v>
      </c>
      <c r="D22" s="59" t="s">
        <v>640</v>
      </c>
      <c r="E22" s="59" t="s">
        <v>810</v>
      </c>
      <c r="F22" s="82" t="s">
        <v>54</v>
      </c>
      <c r="G22" s="60">
        <v>0.49</v>
      </c>
      <c r="H22" s="61">
        <v>171.07876115582152</v>
      </c>
      <c r="I22" s="61">
        <v>34.053748287431262</v>
      </c>
      <c r="J22" s="61">
        <v>137.02501286839026</v>
      </c>
      <c r="K22" s="61">
        <v>68.148874548592644</v>
      </c>
      <c r="L22" s="61">
        <v>126.748136903261</v>
      </c>
      <c r="M22" s="29">
        <v>0</v>
      </c>
      <c r="N22" s="61">
        <v>32.730166933367492</v>
      </c>
      <c r="O22" s="61">
        <v>1.3235813540637718</v>
      </c>
      <c r="P22" s="61">
        <v>0</v>
      </c>
      <c r="Q22" s="61">
        <v>0</v>
      </c>
      <c r="R22" s="62">
        <v>0</v>
      </c>
      <c r="S22" s="92">
        <v>115.86263377562697</v>
      </c>
      <c r="T22" s="61">
        <v>21.162379092763285</v>
      </c>
      <c r="U22" s="61">
        <v>0</v>
      </c>
      <c r="V22" s="61">
        <v>0</v>
      </c>
      <c r="W22" s="62">
        <v>0</v>
      </c>
      <c r="X22" s="61">
        <v>148.59280070899445</v>
      </c>
      <c r="Y22" s="61">
        <v>22.485960446827058</v>
      </c>
      <c r="Z22" s="61">
        <v>0</v>
      </c>
      <c r="AA22" s="61">
        <v>0</v>
      </c>
      <c r="AB22" s="63">
        <v>0</v>
      </c>
    </row>
    <row r="23" spans="1:28">
      <c r="A23" s="30" t="s">
        <v>55</v>
      </c>
      <c r="B23" s="58" t="s">
        <v>1102</v>
      </c>
      <c r="C23" s="59" t="s">
        <v>1103</v>
      </c>
      <c r="D23" s="59" t="s">
        <v>770</v>
      </c>
      <c r="E23" s="59" t="s">
        <v>808</v>
      </c>
      <c r="F23" s="82" t="s">
        <v>56</v>
      </c>
      <c r="G23" s="60">
        <v>0.4</v>
      </c>
      <c r="H23" s="61">
        <v>4.5422012976269617</v>
      </c>
      <c r="I23" s="61">
        <v>0.64626548590437971</v>
      </c>
      <c r="J23" s="61">
        <v>3.8959358117225822</v>
      </c>
      <c r="K23" s="61">
        <v>-8.3787083751832832</v>
      </c>
      <c r="L23" s="61">
        <v>3.6037406258433884</v>
      </c>
      <c r="M23" s="29">
        <v>0.5</v>
      </c>
      <c r="N23" s="61">
        <v>0</v>
      </c>
      <c r="O23" s="61">
        <v>0.64626548590437971</v>
      </c>
      <c r="P23" s="61">
        <v>0</v>
      </c>
      <c r="Q23" s="61">
        <v>0</v>
      </c>
      <c r="R23" s="62">
        <v>0</v>
      </c>
      <c r="S23" s="92">
        <v>0</v>
      </c>
      <c r="T23" s="61">
        <v>3.8959358117225822</v>
      </c>
      <c r="U23" s="61">
        <v>0</v>
      </c>
      <c r="V23" s="61">
        <v>0</v>
      </c>
      <c r="W23" s="62">
        <v>0</v>
      </c>
      <c r="X23" s="61">
        <v>0</v>
      </c>
      <c r="Y23" s="61">
        <v>4.5422012976269617</v>
      </c>
      <c r="Z23" s="61">
        <v>0</v>
      </c>
      <c r="AA23" s="61">
        <v>0</v>
      </c>
      <c r="AB23" s="63">
        <v>0</v>
      </c>
    </row>
    <row r="24" spans="1:28">
      <c r="A24" s="30" t="s">
        <v>57</v>
      </c>
      <c r="B24" s="58" t="s">
        <v>658</v>
      </c>
      <c r="C24" s="59" t="s">
        <v>855</v>
      </c>
      <c r="D24" s="59" t="s">
        <v>774</v>
      </c>
      <c r="E24" s="59" t="s">
        <v>813</v>
      </c>
      <c r="F24" s="82" t="s">
        <v>58</v>
      </c>
      <c r="G24" s="60">
        <v>0.3</v>
      </c>
      <c r="H24" s="61">
        <v>111.40874173482065</v>
      </c>
      <c r="I24" s="61">
        <v>24.503742935280929</v>
      </c>
      <c r="J24" s="61">
        <v>86.904998799539712</v>
      </c>
      <c r="K24" s="61">
        <v>52.155130406102231</v>
      </c>
      <c r="L24" s="61">
        <v>80.387123889574241</v>
      </c>
      <c r="M24" s="29">
        <v>0</v>
      </c>
      <c r="N24" s="61">
        <v>21.968721785008729</v>
      </c>
      <c r="O24" s="61">
        <v>2.5350211502722018</v>
      </c>
      <c r="P24" s="61">
        <v>0</v>
      </c>
      <c r="Q24" s="61">
        <v>0</v>
      </c>
      <c r="R24" s="62">
        <v>0</v>
      </c>
      <c r="S24" s="92">
        <v>67.087095111455383</v>
      </c>
      <c r="T24" s="61">
        <v>19.817903688084336</v>
      </c>
      <c r="U24" s="61">
        <v>0</v>
      </c>
      <c r="V24" s="61">
        <v>0</v>
      </c>
      <c r="W24" s="62">
        <v>0</v>
      </c>
      <c r="X24" s="61">
        <v>89.055816896464108</v>
      </c>
      <c r="Y24" s="61">
        <v>22.352924838356536</v>
      </c>
      <c r="Z24" s="61">
        <v>0</v>
      </c>
      <c r="AA24" s="61">
        <v>0</v>
      </c>
      <c r="AB24" s="63">
        <v>0</v>
      </c>
    </row>
    <row r="25" spans="1:28">
      <c r="A25" s="30" t="s">
        <v>59</v>
      </c>
      <c r="B25" s="58" t="s">
        <v>634</v>
      </c>
      <c r="C25" s="59" t="s">
        <v>842</v>
      </c>
      <c r="D25" s="59" t="s">
        <v>642</v>
      </c>
      <c r="E25" s="59" t="s">
        <v>645</v>
      </c>
      <c r="F25" s="82" t="s">
        <v>60</v>
      </c>
      <c r="G25" s="60">
        <v>0.49</v>
      </c>
      <c r="H25" s="61">
        <v>117.68477412844646</v>
      </c>
      <c r="I25" s="61">
        <v>17.321387851617391</v>
      </c>
      <c r="J25" s="61">
        <v>100.36338627682906</v>
      </c>
      <c r="K25" s="61">
        <v>-4.3557302042798245</v>
      </c>
      <c r="L25" s="61">
        <v>92.836132306066887</v>
      </c>
      <c r="M25" s="29">
        <v>4.1594414132272384E-2</v>
      </c>
      <c r="N25" s="61">
        <v>18.269312919112174</v>
      </c>
      <c r="O25" s="61">
        <v>-0.94792506749478356</v>
      </c>
      <c r="P25" s="61">
        <v>0</v>
      </c>
      <c r="Q25" s="61">
        <v>0</v>
      </c>
      <c r="R25" s="62">
        <v>0</v>
      </c>
      <c r="S25" s="92">
        <v>82.509811182273921</v>
      </c>
      <c r="T25" s="61">
        <v>17.853575094555143</v>
      </c>
      <c r="U25" s="61">
        <v>0</v>
      </c>
      <c r="V25" s="61">
        <v>0</v>
      </c>
      <c r="W25" s="62">
        <v>0</v>
      </c>
      <c r="X25" s="61">
        <v>100.7791241013861</v>
      </c>
      <c r="Y25" s="61">
        <v>16.905650027060361</v>
      </c>
      <c r="Z25" s="61">
        <v>0</v>
      </c>
      <c r="AA25" s="61">
        <v>0</v>
      </c>
      <c r="AB25" s="63">
        <v>0</v>
      </c>
    </row>
    <row r="26" spans="1:28">
      <c r="A26" s="30" t="s">
        <v>61</v>
      </c>
      <c r="B26" s="58" t="s">
        <v>1104</v>
      </c>
      <c r="C26" s="59" t="s">
        <v>1105</v>
      </c>
      <c r="D26" s="59" t="s">
        <v>770</v>
      </c>
      <c r="E26" s="59" t="s">
        <v>808</v>
      </c>
      <c r="F26" s="82" t="s">
        <v>62</v>
      </c>
      <c r="G26" s="60">
        <v>0.4</v>
      </c>
      <c r="H26" s="61">
        <v>2.8594208888664805</v>
      </c>
      <c r="I26" s="61">
        <v>2.9972930911099538E-2</v>
      </c>
      <c r="J26" s="61">
        <v>2.8294479579553808</v>
      </c>
      <c r="K26" s="61">
        <v>-8.8517055606869253</v>
      </c>
      <c r="L26" s="61">
        <v>2.6172393611087275</v>
      </c>
      <c r="M26" s="29">
        <v>0.5</v>
      </c>
      <c r="N26" s="61">
        <v>0</v>
      </c>
      <c r="O26" s="61">
        <v>2.9972930911099538E-2</v>
      </c>
      <c r="P26" s="61">
        <v>0</v>
      </c>
      <c r="Q26" s="61">
        <v>0</v>
      </c>
      <c r="R26" s="62">
        <v>0</v>
      </c>
      <c r="S26" s="92">
        <v>0</v>
      </c>
      <c r="T26" s="61">
        <v>2.8294479579553808</v>
      </c>
      <c r="U26" s="61">
        <v>0</v>
      </c>
      <c r="V26" s="61">
        <v>0</v>
      </c>
      <c r="W26" s="62">
        <v>0</v>
      </c>
      <c r="X26" s="61">
        <v>0</v>
      </c>
      <c r="Y26" s="61">
        <v>2.8594208888664805</v>
      </c>
      <c r="Z26" s="61">
        <v>0</v>
      </c>
      <c r="AA26" s="61">
        <v>0</v>
      </c>
      <c r="AB26" s="63">
        <v>0</v>
      </c>
    </row>
    <row r="27" spans="1:28">
      <c r="A27" s="30" t="s">
        <v>63</v>
      </c>
      <c r="B27" s="58" t="s">
        <v>659</v>
      </c>
      <c r="C27" s="59" t="s">
        <v>856</v>
      </c>
      <c r="D27" s="59" t="s">
        <v>774</v>
      </c>
      <c r="E27" s="59" t="s">
        <v>813</v>
      </c>
      <c r="F27" s="82" t="s">
        <v>64</v>
      </c>
      <c r="G27" s="60">
        <v>0.3</v>
      </c>
      <c r="H27" s="61">
        <v>37.856581376245984</v>
      </c>
      <c r="I27" s="61">
        <v>0</v>
      </c>
      <c r="J27" s="61">
        <v>37.856581376245984</v>
      </c>
      <c r="K27" s="61">
        <v>9.5548536684842613</v>
      </c>
      <c r="L27" s="61">
        <v>35.017337773027542</v>
      </c>
      <c r="M27" s="29">
        <v>0</v>
      </c>
      <c r="N27" s="61">
        <v>0</v>
      </c>
      <c r="O27" s="61">
        <v>0</v>
      </c>
      <c r="P27" s="61">
        <v>0</v>
      </c>
      <c r="Q27" s="61">
        <v>0</v>
      </c>
      <c r="R27" s="62">
        <v>0</v>
      </c>
      <c r="S27" s="92">
        <v>28.71854699537738</v>
      </c>
      <c r="T27" s="61">
        <v>9.1380343808686018</v>
      </c>
      <c r="U27" s="61">
        <v>0</v>
      </c>
      <c r="V27" s="61">
        <v>0</v>
      </c>
      <c r="W27" s="62">
        <v>0</v>
      </c>
      <c r="X27" s="61">
        <v>28.71854699537738</v>
      </c>
      <c r="Y27" s="61">
        <v>9.1380343808686018</v>
      </c>
      <c r="Z27" s="61">
        <v>0</v>
      </c>
      <c r="AA27" s="61">
        <v>0</v>
      </c>
      <c r="AB27" s="63">
        <v>0</v>
      </c>
    </row>
    <row r="28" spans="1:28">
      <c r="A28" s="30" t="s">
        <v>65</v>
      </c>
      <c r="B28" s="58" t="s">
        <v>968</v>
      </c>
      <c r="C28" s="59" t="s">
        <v>969</v>
      </c>
      <c r="D28" s="59" t="s">
        <v>770</v>
      </c>
      <c r="E28" s="59" t="s">
        <v>798</v>
      </c>
      <c r="F28" s="82" t="s">
        <v>66</v>
      </c>
      <c r="G28" s="60">
        <v>0.4</v>
      </c>
      <c r="H28" s="61">
        <v>1.7181792584438382</v>
      </c>
      <c r="I28" s="61">
        <v>0</v>
      </c>
      <c r="J28" s="61">
        <v>1.7181792584438382</v>
      </c>
      <c r="K28" s="61">
        <v>-8.1307785315447916</v>
      </c>
      <c r="L28" s="61">
        <v>1.5893158140605503</v>
      </c>
      <c r="M28" s="29">
        <v>0.5</v>
      </c>
      <c r="N28" s="61">
        <v>0</v>
      </c>
      <c r="O28" s="61">
        <v>0</v>
      </c>
      <c r="P28" s="61">
        <v>0</v>
      </c>
      <c r="Q28" s="61">
        <v>0</v>
      </c>
      <c r="R28" s="62">
        <v>0</v>
      </c>
      <c r="S28" s="92">
        <v>0</v>
      </c>
      <c r="T28" s="61">
        <v>1.7181792584438382</v>
      </c>
      <c r="U28" s="61">
        <v>0</v>
      </c>
      <c r="V28" s="61">
        <v>0</v>
      </c>
      <c r="W28" s="62">
        <v>0</v>
      </c>
      <c r="X28" s="61">
        <v>0</v>
      </c>
      <c r="Y28" s="61">
        <v>1.7181792584438382</v>
      </c>
      <c r="Z28" s="61">
        <v>0</v>
      </c>
      <c r="AA28" s="61">
        <v>0</v>
      </c>
      <c r="AB28" s="63">
        <v>0</v>
      </c>
    </row>
    <row r="29" spans="1:28">
      <c r="A29" s="30" t="s">
        <v>67</v>
      </c>
      <c r="B29" s="58" t="s">
        <v>1018</v>
      </c>
      <c r="C29" s="59" t="s">
        <v>1019</v>
      </c>
      <c r="D29" s="59" t="s">
        <v>770</v>
      </c>
      <c r="E29" s="59" t="s">
        <v>803</v>
      </c>
      <c r="F29" s="82" t="s">
        <v>68</v>
      </c>
      <c r="G29" s="60">
        <v>0.4</v>
      </c>
      <c r="H29" s="61">
        <v>2.3705613027023853</v>
      </c>
      <c r="I29" s="61">
        <v>5.4180740956649182E-2</v>
      </c>
      <c r="J29" s="61">
        <v>2.3163805617457363</v>
      </c>
      <c r="K29" s="61">
        <v>-13.394077309721894</v>
      </c>
      <c r="L29" s="61">
        <v>2.1426520196148058</v>
      </c>
      <c r="M29" s="29">
        <v>0.5</v>
      </c>
      <c r="N29" s="61">
        <v>0</v>
      </c>
      <c r="O29" s="61">
        <v>5.4180740956649182E-2</v>
      </c>
      <c r="P29" s="61">
        <v>0</v>
      </c>
      <c r="Q29" s="61">
        <v>0</v>
      </c>
      <c r="R29" s="62">
        <v>0</v>
      </c>
      <c r="S29" s="92">
        <v>0</v>
      </c>
      <c r="T29" s="61">
        <v>2.3163805617457363</v>
      </c>
      <c r="U29" s="61">
        <v>0</v>
      </c>
      <c r="V29" s="61">
        <v>0</v>
      </c>
      <c r="W29" s="62">
        <v>0</v>
      </c>
      <c r="X29" s="61">
        <v>0</v>
      </c>
      <c r="Y29" s="61">
        <v>2.3705613027023853</v>
      </c>
      <c r="Z29" s="61">
        <v>0</v>
      </c>
      <c r="AA29" s="61">
        <v>0</v>
      </c>
      <c r="AB29" s="63">
        <v>0</v>
      </c>
    </row>
    <row r="30" spans="1:28">
      <c r="A30" s="30" t="s">
        <v>69</v>
      </c>
      <c r="B30" s="58" t="s">
        <v>1010</v>
      </c>
      <c r="C30" s="59" t="s">
        <v>1011</v>
      </c>
      <c r="D30" s="59" t="s">
        <v>781</v>
      </c>
      <c r="E30" s="59" t="s">
        <v>802</v>
      </c>
      <c r="F30" s="82" t="s">
        <v>70</v>
      </c>
      <c r="G30" s="60">
        <v>0.09</v>
      </c>
      <c r="H30" s="61">
        <v>43.793675688036011</v>
      </c>
      <c r="I30" s="61">
        <v>0</v>
      </c>
      <c r="J30" s="61">
        <v>43.793675688036011</v>
      </c>
      <c r="K30" s="61">
        <v>28.120444900326611</v>
      </c>
      <c r="L30" s="61">
        <v>40.509150011433313</v>
      </c>
      <c r="M30" s="29">
        <v>0</v>
      </c>
      <c r="N30" s="61">
        <v>0</v>
      </c>
      <c r="O30" s="61">
        <v>0</v>
      </c>
      <c r="P30" s="61">
        <v>0</v>
      </c>
      <c r="Q30" s="61">
        <v>0</v>
      </c>
      <c r="R30" s="62">
        <v>0</v>
      </c>
      <c r="S30" s="92">
        <v>43.793675688036011</v>
      </c>
      <c r="T30" s="61">
        <v>0</v>
      </c>
      <c r="U30" s="61">
        <v>0</v>
      </c>
      <c r="V30" s="61">
        <v>0</v>
      </c>
      <c r="W30" s="62">
        <v>0</v>
      </c>
      <c r="X30" s="61">
        <v>43.793675688036011</v>
      </c>
      <c r="Y30" s="61">
        <v>0</v>
      </c>
      <c r="Z30" s="61">
        <v>0</v>
      </c>
      <c r="AA30" s="61">
        <v>0</v>
      </c>
      <c r="AB30" s="63">
        <v>0</v>
      </c>
    </row>
    <row r="31" spans="1:28">
      <c r="A31" s="30" t="s">
        <v>71</v>
      </c>
      <c r="B31" s="58" t="s">
        <v>1076</v>
      </c>
      <c r="C31" s="59" t="s">
        <v>1077</v>
      </c>
      <c r="D31" s="59" t="s">
        <v>770</v>
      </c>
      <c r="E31" s="59" t="s">
        <v>807</v>
      </c>
      <c r="F31" s="82" t="s">
        <v>72</v>
      </c>
      <c r="G31" s="60">
        <v>0.4</v>
      </c>
      <c r="H31" s="61">
        <v>5.8099895526582266</v>
      </c>
      <c r="I31" s="61">
        <v>1.6138629276411607</v>
      </c>
      <c r="J31" s="61">
        <v>4.1961266250170652</v>
      </c>
      <c r="K31" s="61">
        <v>-5.946609363386286</v>
      </c>
      <c r="L31" s="61">
        <v>3.8814171281407859</v>
      </c>
      <c r="M31" s="29">
        <v>0.5</v>
      </c>
      <c r="N31" s="61">
        <v>0</v>
      </c>
      <c r="O31" s="61">
        <v>1.6138629276411607</v>
      </c>
      <c r="P31" s="61">
        <v>0</v>
      </c>
      <c r="Q31" s="61">
        <v>0</v>
      </c>
      <c r="R31" s="62">
        <v>0</v>
      </c>
      <c r="S31" s="92">
        <v>0</v>
      </c>
      <c r="T31" s="61">
        <v>4.1961266250170652</v>
      </c>
      <c r="U31" s="61">
        <v>0</v>
      </c>
      <c r="V31" s="61">
        <v>0</v>
      </c>
      <c r="W31" s="62">
        <v>0</v>
      </c>
      <c r="X31" s="61">
        <v>0</v>
      </c>
      <c r="Y31" s="61">
        <v>5.8099895526582266</v>
      </c>
      <c r="Z31" s="61">
        <v>0</v>
      </c>
      <c r="AA31" s="61">
        <v>0</v>
      </c>
      <c r="AB31" s="63">
        <v>0</v>
      </c>
    </row>
    <row r="32" spans="1:28">
      <c r="A32" s="30" t="s">
        <v>73</v>
      </c>
      <c r="B32" s="58" t="s">
        <v>611</v>
      </c>
      <c r="C32" s="59" t="s">
        <v>819</v>
      </c>
      <c r="D32" s="59" t="s">
        <v>640</v>
      </c>
      <c r="E32" s="59" t="s">
        <v>641</v>
      </c>
      <c r="F32" s="82" t="s">
        <v>74</v>
      </c>
      <c r="G32" s="60">
        <v>0.49</v>
      </c>
      <c r="H32" s="61">
        <v>41.647424599756093</v>
      </c>
      <c r="I32" s="61">
        <v>6.2157799175907744</v>
      </c>
      <c r="J32" s="61">
        <v>35.43164468216532</v>
      </c>
      <c r="K32" s="61">
        <v>10.668274901823418</v>
      </c>
      <c r="L32" s="61">
        <v>32.774271331002922</v>
      </c>
      <c r="M32" s="29">
        <v>0</v>
      </c>
      <c r="N32" s="61">
        <v>6.4118314546456192</v>
      </c>
      <c r="O32" s="61">
        <v>-0.19605153705484421</v>
      </c>
      <c r="P32" s="61">
        <v>0</v>
      </c>
      <c r="Q32" s="61">
        <v>0</v>
      </c>
      <c r="R32" s="62">
        <v>0</v>
      </c>
      <c r="S32" s="92">
        <v>29.602294847533695</v>
      </c>
      <c r="T32" s="61">
        <v>5.829349834631623</v>
      </c>
      <c r="U32" s="61">
        <v>0</v>
      </c>
      <c r="V32" s="61">
        <v>0</v>
      </c>
      <c r="W32" s="62">
        <v>0</v>
      </c>
      <c r="X32" s="61">
        <v>36.014126302179314</v>
      </c>
      <c r="Y32" s="61">
        <v>5.6332982975767782</v>
      </c>
      <c r="Z32" s="61">
        <v>0</v>
      </c>
      <c r="AA32" s="61">
        <v>0</v>
      </c>
      <c r="AB32" s="63">
        <v>0</v>
      </c>
    </row>
    <row r="33" spans="1:28">
      <c r="A33" s="30" t="s">
        <v>75</v>
      </c>
      <c r="B33" s="58" t="s">
        <v>660</v>
      </c>
      <c r="C33" s="59" t="s">
        <v>857</v>
      </c>
      <c r="D33" s="59" t="s">
        <v>640</v>
      </c>
      <c r="E33" s="59" t="s">
        <v>810</v>
      </c>
      <c r="F33" s="82" t="s">
        <v>76</v>
      </c>
      <c r="G33" s="60">
        <v>0.49</v>
      </c>
      <c r="H33" s="61">
        <v>48.736481545462269</v>
      </c>
      <c r="I33" s="61">
        <v>7.1849661532175872</v>
      </c>
      <c r="J33" s="61">
        <v>41.551515392244674</v>
      </c>
      <c r="K33" s="61">
        <v>13.364321564146564</v>
      </c>
      <c r="L33" s="61">
        <v>38.435151737826324</v>
      </c>
      <c r="M33" s="29">
        <v>0</v>
      </c>
      <c r="N33" s="61">
        <v>7.3274313716631454</v>
      </c>
      <c r="O33" s="61">
        <v>-0.14246521844555809</v>
      </c>
      <c r="P33" s="61">
        <v>0</v>
      </c>
      <c r="Q33" s="61">
        <v>0</v>
      </c>
      <c r="R33" s="62">
        <v>0</v>
      </c>
      <c r="S33" s="92">
        <v>34.869632221400018</v>
      </c>
      <c r="T33" s="61">
        <v>6.6818831708446611</v>
      </c>
      <c r="U33" s="61">
        <v>0</v>
      </c>
      <c r="V33" s="61">
        <v>0</v>
      </c>
      <c r="W33" s="62">
        <v>0</v>
      </c>
      <c r="X33" s="61">
        <v>42.197063593063163</v>
      </c>
      <c r="Y33" s="61">
        <v>6.539417952399103</v>
      </c>
      <c r="Z33" s="61">
        <v>0</v>
      </c>
      <c r="AA33" s="61">
        <v>0</v>
      </c>
      <c r="AB33" s="63">
        <v>0</v>
      </c>
    </row>
    <row r="34" spans="1:28">
      <c r="A34" s="30" t="s">
        <v>77</v>
      </c>
      <c r="B34" s="58" t="s">
        <v>661</v>
      </c>
      <c r="C34" s="59" t="s">
        <v>858</v>
      </c>
      <c r="D34" s="59" t="s">
        <v>779</v>
      </c>
      <c r="E34" s="59" t="s">
        <v>813</v>
      </c>
      <c r="F34" s="82" t="s">
        <v>78</v>
      </c>
      <c r="G34" s="60">
        <v>0.3</v>
      </c>
      <c r="H34" s="61">
        <v>112.33772936425409</v>
      </c>
      <c r="I34" s="61">
        <v>22.317857585459592</v>
      </c>
      <c r="J34" s="61">
        <v>90.019871778794496</v>
      </c>
      <c r="K34" s="61">
        <v>-96.827222683108744</v>
      </c>
      <c r="L34" s="61">
        <v>83.268381395384907</v>
      </c>
      <c r="M34" s="29">
        <v>0.5</v>
      </c>
      <c r="N34" s="61">
        <v>18.867937007773353</v>
      </c>
      <c r="O34" s="61">
        <v>3.4499205776862389</v>
      </c>
      <c r="P34" s="61">
        <v>0</v>
      </c>
      <c r="Q34" s="61">
        <v>0</v>
      </c>
      <c r="R34" s="62">
        <v>0</v>
      </c>
      <c r="S34" s="92">
        <v>61.566121692647997</v>
      </c>
      <c r="T34" s="61">
        <v>28.45375008614651</v>
      </c>
      <c r="U34" s="61">
        <v>0</v>
      </c>
      <c r="V34" s="61">
        <v>0</v>
      </c>
      <c r="W34" s="62">
        <v>0</v>
      </c>
      <c r="X34" s="61">
        <v>80.434058700421346</v>
      </c>
      <c r="Y34" s="61">
        <v>31.903670663832749</v>
      </c>
      <c r="Z34" s="61">
        <v>0</v>
      </c>
      <c r="AA34" s="61">
        <v>0</v>
      </c>
      <c r="AB34" s="63">
        <v>0</v>
      </c>
    </row>
    <row r="35" spans="1:28">
      <c r="A35" s="30" t="s">
        <v>79</v>
      </c>
      <c r="B35" s="58" t="s">
        <v>982</v>
      </c>
      <c r="C35" s="59" t="s">
        <v>983</v>
      </c>
      <c r="D35" s="59" t="s">
        <v>770</v>
      </c>
      <c r="E35" s="59" t="s">
        <v>799</v>
      </c>
      <c r="F35" s="82" t="s">
        <v>80</v>
      </c>
      <c r="G35" s="60">
        <v>0.4</v>
      </c>
      <c r="H35" s="61">
        <v>2.9967409055314707</v>
      </c>
      <c r="I35" s="61">
        <v>0</v>
      </c>
      <c r="J35" s="61">
        <v>2.9967409055314707</v>
      </c>
      <c r="K35" s="61">
        <v>-9.32347721869548</v>
      </c>
      <c r="L35" s="61">
        <v>2.7719853376166101</v>
      </c>
      <c r="M35" s="29">
        <v>0.5</v>
      </c>
      <c r="N35" s="61">
        <v>0</v>
      </c>
      <c r="O35" s="61">
        <v>0</v>
      </c>
      <c r="P35" s="61">
        <v>0</v>
      </c>
      <c r="Q35" s="61">
        <v>0</v>
      </c>
      <c r="R35" s="62">
        <v>0</v>
      </c>
      <c r="S35" s="92">
        <v>0</v>
      </c>
      <c r="T35" s="61">
        <v>2.9967409055314707</v>
      </c>
      <c r="U35" s="61">
        <v>0</v>
      </c>
      <c r="V35" s="61">
        <v>0</v>
      </c>
      <c r="W35" s="62">
        <v>0</v>
      </c>
      <c r="X35" s="61">
        <v>0</v>
      </c>
      <c r="Y35" s="61">
        <v>2.9967409055314707</v>
      </c>
      <c r="Z35" s="61">
        <v>0</v>
      </c>
      <c r="AA35" s="61">
        <v>0</v>
      </c>
      <c r="AB35" s="63">
        <v>0</v>
      </c>
    </row>
    <row r="36" spans="1:28">
      <c r="A36" s="30" t="s">
        <v>83</v>
      </c>
      <c r="B36" s="58" t="s">
        <v>1142</v>
      </c>
      <c r="C36" s="59" t="s">
        <v>1143</v>
      </c>
      <c r="D36" s="59" t="s">
        <v>770</v>
      </c>
      <c r="E36" s="59" t="s">
        <v>811</v>
      </c>
      <c r="F36" s="82" t="s">
        <v>84</v>
      </c>
      <c r="G36" s="60">
        <v>0.4</v>
      </c>
      <c r="H36" s="61">
        <v>4.3888152899610224</v>
      </c>
      <c r="I36" s="61">
        <v>0.16487571454481872</v>
      </c>
      <c r="J36" s="61">
        <v>4.2239395754162032</v>
      </c>
      <c r="K36" s="61">
        <v>-15.12502264772233</v>
      </c>
      <c r="L36" s="61">
        <v>3.9071441072599882</v>
      </c>
      <c r="M36" s="29">
        <v>0.5</v>
      </c>
      <c r="N36" s="61">
        <v>0</v>
      </c>
      <c r="O36" s="61">
        <v>0.16487571454481872</v>
      </c>
      <c r="P36" s="61">
        <v>0</v>
      </c>
      <c r="Q36" s="61">
        <v>0</v>
      </c>
      <c r="R36" s="62">
        <v>0</v>
      </c>
      <c r="S36" s="92">
        <v>0</v>
      </c>
      <c r="T36" s="61">
        <v>4.2239395754162032</v>
      </c>
      <c r="U36" s="61">
        <v>0</v>
      </c>
      <c r="V36" s="61">
        <v>0</v>
      </c>
      <c r="W36" s="62">
        <v>0</v>
      </c>
      <c r="X36" s="61">
        <v>0</v>
      </c>
      <c r="Y36" s="61">
        <v>4.3888152899610224</v>
      </c>
      <c r="Z36" s="61">
        <v>0</v>
      </c>
      <c r="AA36" s="61">
        <v>0</v>
      </c>
      <c r="AB36" s="63">
        <v>0</v>
      </c>
    </row>
    <row r="37" spans="1:28">
      <c r="A37" s="30" t="s">
        <v>89</v>
      </c>
      <c r="B37" s="58" t="s">
        <v>1060</v>
      </c>
      <c r="C37" s="59" t="s">
        <v>1061</v>
      </c>
      <c r="D37" s="59" t="s">
        <v>770</v>
      </c>
      <c r="E37" s="59" t="s">
        <v>806</v>
      </c>
      <c r="F37" s="82" t="s">
        <v>90</v>
      </c>
      <c r="G37" s="60">
        <v>0.4</v>
      </c>
      <c r="H37" s="61">
        <v>2.2158012010244801</v>
      </c>
      <c r="I37" s="61">
        <v>0</v>
      </c>
      <c r="J37" s="61">
        <v>2.2158012010244801</v>
      </c>
      <c r="K37" s="61">
        <v>-17.052569093611677</v>
      </c>
      <c r="L37" s="61">
        <v>2.0496161109476443</v>
      </c>
      <c r="M37" s="29">
        <v>0.5</v>
      </c>
      <c r="N37" s="61">
        <v>0</v>
      </c>
      <c r="O37" s="61">
        <v>0</v>
      </c>
      <c r="P37" s="61">
        <v>0</v>
      </c>
      <c r="Q37" s="61">
        <v>0</v>
      </c>
      <c r="R37" s="62">
        <v>0</v>
      </c>
      <c r="S37" s="92">
        <v>0</v>
      </c>
      <c r="T37" s="61">
        <v>2.2158012010244801</v>
      </c>
      <c r="U37" s="61">
        <v>0</v>
      </c>
      <c r="V37" s="61">
        <v>0</v>
      </c>
      <c r="W37" s="62">
        <v>0</v>
      </c>
      <c r="X37" s="61">
        <v>0</v>
      </c>
      <c r="Y37" s="61">
        <v>2.2158012010244801</v>
      </c>
      <c r="Z37" s="61">
        <v>0</v>
      </c>
      <c r="AA37" s="61">
        <v>0</v>
      </c>
      <c r="AB37" s="63">
        <v>0</v>
      </c>
    </row>
    <row r="38" spans="1:28">
      <c r="A38" s="30" t="s">
        <v>534</v>
      </c>
      <c r="B38" s="58" t="s">
        <v>1012</v>
      </c>
      <c r="C38" s="59" t="s">
        <v>1013</v>
      </c>
      <c r="D38" s="59" t="s">
        <v>770</v>
      </c>
      <c r="E38" s="59" t="s">
        <v>802</v>
      </c>
      <c r="F38" s="82" t="s">
        <v>535</v>
      </c>
      <c r="G38" s="60">
        <v>0.4</v>
      </c>
      <c r="H38" s="61">
        <v>1.4692646865599894</v>
      </c>
      <c r="I38" s="61">
        <v>0</v>
      </c>
      <c r="J38" s="61">
        <v>1.4692646865599894</v>
      </c>
      <c r="K38" s="61">
        <v>-7.3623768676226735</v>
      </c>
      <c r="L38" s="61">
        <v>1.3590698350679902</v>
      </c>
      <c r="M38" s="29">
        <v>0.5</v>
      </c>
      <c r="N38" s="61">
        <v>0</v>
      </c>
      <c r="O38" s="61">
        <v>0</v>
      </c>
      <c r="P38" s="61">
        <v>0</v>
      </c>
      <c r="Q38" s="61">
        <v>0</v>
      </c>
      <c r="R38" s="62">
        <v>0</v>
      </c>
      <c r="S38" s="92">
        <v>0</v>
      </c>
      <c r="T38" s="61">
        <v>1.4692646865599894</v>
      </c>
      <c r="U38" s="61">
        <v>0</v>
      </c>
      <c r="V38" s="61">
        <v>0</v>
      </c>
      <c r="W38" s="62">
        <v>0</v>
      </c>
      <c r="X38" s="61">
        <v>0</v>
      </c>
      <c r="Y38" s="61">
        <v>1.4692646865599894</v>
      </c>
      <c r="Z38" s="61">
        <v>0</v>
      </c>
      <c r="AA38" s="61">
        <v>0</v>
      </c>
      <c r="AB38" s="63">
        <v>0</v>
      </c>
    </row>
    <row r="39" spans="1:28">
      <c r="A39" s="30" t="s">
        <v>91</v>
      </c>
      <c r="B39" s="58" t="s">
        <v>1078</v>
      </c>
      <c r="C39" s="59" t="s">
        <v>1079</v>
      </c>
      <c r="D39" s="59" t="s">
        <v>770</v>
      </c>
      <c r="E39" s="59" t="s">
        <v>807</v>
      </c>
      <c r="F39" s="82" t="s">
        <v>92</v>
      </c>
      <c r="G39" s="60">
        <v>0.4</v>
      </c>
      <c r="H39" s="61">
        <v>2.893898691883988</v>
      </c>
      <c r="I39" s="61">
        <v>0</v>
      </c>
      <c r="J39" s="61">
        <v>2.893898691883988</v>
      </c>
      <c r="K39" s="61">
        <v>-6.3989596844854892</v>
      </c>
      <c r="L39" s="61">
        <v>2.6768562899926889</v>
      </c>
      <c r="M39" s="29">
        <v>0.5</v>
      </c>
      <c r="N39" s="61">
        <v>0</v>
      </c>
      <c r="O39" s="61">
        <v>0</v>
      </c>
      <c r="P39" s="61">
        <v>0</v>
      </c>
      <c r="Q39" s="61">
        <v>0</v>
      </c>
      <c r="R39" s="62">
        <v>0</v>
      </c>
      <c r="S39" s="92">
        <v>0</v>
      </c>
      <c r="T39" s="61">
        <v>2.893898691883988</v>
      </c>
      <c r="U39" s="61">
        <v>0</v>
      </c>
      <c r="V39" s="61">
        <v>0</v>
      </c>
      <c r="W39" s="62">
        <v>0</v>
      </c>
      <c r="X39" s="61">
        <v>0</v>
      </c>
      <c r="Y39" s="61">
        <v>2.893898691883988</v>
      </c>
      <c r="Z39" s="61">
        <v>0</v>
      </c>
      <c r="AA39" s="61">
        <v>0</v>
      </c>
      <c r="AB39" s="63">
        <v>0</v>
      </c>
    </row>
    <row r="40" spans="1:28">
      <c r="A40" s="30" t="s">
        <v>93</v>
      </c>
      <c r="B40" s="58" t="s">
        <v>665</v>
      </c>
      <c r="C40" s="59" t="s">
        <v>862</v>
      </c>
      <c r="D40" s="59" t="s">
        <v>779</v>
      </c>
      <c r="E40" s="59" t="s">
        <v>813</v>
      </c>
      <c r="F40" s="82" t="s">
        <v>94</v>
      </c>
      <c r="G40" s="60">
        <v>0.3</v>
      </c>
      <c r="H40" s="61">
        <v>22.58274163577525</v>
      </c>
      <c r="I40" s="61">
        <v>6.1762316094336622</v>
      </c>
      <c r="J40" s="61">
        <v>16.406510026341586</v>
      </c>
      <c r="K40" s="61">
        <v>-270.31944519548478</v>
      </c>
      <c r="L40" s="61">
        <v>15.176021774365969</v>
      </c>
      <c r="M40" s="29">
        <v>0.5</v>
      </c>
      <c r="N40" s="61">
        <v>3.8775909632236698</v>
      </c>
      <c r="O40" s="61">
        <v>2.1679147579880649</v>
      </c>
      <c r="P40" s="61">
        <v>0</v>
      </c>
      <c r="Q40" s="61">
        <v>0</v>
      </c>
      <c r="R40" s="62">
        <v>0.13072588822192746</v>
      </c>
      <c r="S40" s="92">
        <v>9.135510144184618</v>
      </c>
      <c r="T40" s="61">
        <v>7.2382723041623427</v>
      </c>
      <c r="U40" s="61">
        <v>0</v>
      </c>
      <c r="V40" s="61">
        <v>0</v>
      </c>
      <c r="W40" s="62">
        <v>3.2727577994628283E-2</v>
      </c>
      <c r="X40" s="61">
        <v>13.013101107408287</v>
      </c>
      <c r="Y40" s="61">
        <v>9.4061870621504085</v>
      </c>
      <c r="Z40" s="61">
        <v>0</v>
      </c>
      <c r="AA40" s="61">
        <v>0</v>
      </c>
      <c r="AB40" s="63">
        <v>0.16345346621655574</v>
      </c>
    </row>
    <row r="41" spans="1:28">
      <c r="A41" s="30" t="s">
        <v>95</v>
      </c>
      <c r="B41" s="58" t="s">
        <v>1040</v>
      </c>
      <c r="C41" s="59" t="s">
        <v>1041</v>
      </c>
      <c r="D41" s="59" t="s">
        <v>770</v>
      </c>
      <c r="E41" s="59" t="s">
        <v>805</v>
      </c>
      <c r="F41" s="82" t="s">
        <v>96</v>
      </c>
      <c r="G41" s="60">
        <v>0.4</v>
      </c>
      <c r="H41" s="61">
        <v>2.188316432193345</v>
      </c>
      <c r="I41" s="61">
        <v>0.1076875697135292</v>
      </c>
      <c r="J41" s="61">
        <v>2.0806288624798159</v>
      </c>
      <c r="K41" s="61">
        <v>-10.121493281373146</v>
      </c>
      <c r="L41" s="61">
        <v>1.9245816977938297</v>
      </c>
      <c r="M41" s="29">
        <v>0.5</v>
      </c>
      <c r="N41" s="61">
        <v>0</v>
      </c>
      <c r="O41" s="61">
        <v>0.1076875697135292</v>
      </c>
      <c r="P41" s="61">
        <v>0</v>
      </c>
      <c r="Q41" s="61">
        <v>0</v>
      </c>
      <c r="R41" s="62">
        <v>0</v>
      </c>
      <c r="S41" s="92">
        <v>0</v>
      </c>
      <c r="T41" s="61">
        <v>2.0806288624798159</v>
      </c>
      <c r="U41" s="61">
        <v>0</v>
      </c>
      <c r="V41" s="61">
        <v>0</v>
      </c>
      <c r="W41" s="62">
        <v>0</v>
      </c>
      <c r="X41" s="61">
        <v>0</v>
      </c>
      <c r="Y41" s="61">
        <v>2.188316432193345</v>
      </c>
      <c r="Z41" s="61">
        <v>0</v>
      </c>
      <c r="AA41" s="61">
        <v>0</v>
      </c>
      <c r="AB41" s="63">
        <v>0</v>
      </c>
    </row>
    <row r="42" spans="1:28">
      <c r="A42" s="30" t="s">
        <v>97</v>
      </c>
      <c r="B42" s="58" t="s">
        <v>636</v>
      </c>
      <c r="C42" s="59" t="s">
        <v>844</v>
      </c>
      <c r="D42" s="59" t="s">
        <v>646</v>
      </c>
      <c r="E42" s="59" t="s">
        <v>647</v>
      </c>
      <c r="F42" s="82" t="s">
        <v>98</v>
      </c>
      <c r="G42" s="60">
        <v>0.5</v>
      </c>
      <c r="H42" s="61">
        <v>124.86242899502059</v>
      </c>
      <c r="I42" s="61">
        <v>14.524407074332192</v>
      </c>
      <c r="J42" s="61">
        <v>110.3380219206884</v>
      </c>
      <c r="K42" s="61">
        <v>27.199253792363226</v>
      </c>
      <c r="L42" s="61">
        <v>102.06267027663678</v>
      </c>
      <c r="M42" s="29">
        <v>0</v>
      </c>
      <c r="N42" s="61">
        <v>12.188933762461811</v>
      </c>
      <c r="O42" s="61">
        <v>-1.3278904294045717</v>
      </c>
      <c r="P42" s="61">
        <v>3.6633637412749529</v>
      </c>
      <c r="Q42" s="61">
        <v>0</v>
      </c>
      <c r="R42" s="62">
        <v>0</v>
      </c>
      <c r="S42" s="92">
        <v>87.050586465671628</v>
      </c>
      <c r="T42" s="61">
        <v>15.650693122210191</v>
      </c>
      <c r="U42" s="61">
        <v>7.6367423328065867</v>
      </c>
      <c r="V42" s="61">
        <v>0</v>
      </c>
      <c r="W42" s="62">
        <v>0</v>
      </c>
      <c r="X42" s="61">
        <v>99.239520228133443</v>
      </c>
      <c r="Y42" s="61">
        <v>14.32280269280562</v>
      </c>
      <c r="Z42" s="61">
        <v>11.30010607408154</v>
      </c>
      <c r="AA42" s="61">
        <v>0</v>
      </c>
      <c r="AB42" s="63">
        <v>0</v>
      </c>
    </row>
    <row r="43" spans="1:28">
      <c r="A43" s="30" t="s">
        <v>101</v>
      </c>
      <c r="B43" s="58" t="s">
        <v>627</v>
      </c>
      <c r="C43" s="59" t="s">
        <v>835</v>
      </c>
      <c r="D43" s="59" t="s">
        <v>640</v>
      </c>
      <c r="E43" s="59" t="s">
        <v>644</v>
      </c>
      <c r="F43" s="82" t="s">
        <v>102</v>
      </c>
      <c r="G43" s="60">
        <v>0.49</v>
      </c>
      <c r="H43" s="61">
        <v>96.678206270253028</v>
      </c>
      <c r="I43" s="61">
        <v>17.111540238295131</v>
      </c>
      <c r="J43" s="61">
        <v>79.566666031957894</v>
      </c>
      <c r="K43" s="61">
        <v>22.00597734460586</v>
      </c>
      <c r="L43" s="61">
        <v>73.599166079561058</v>
      </c>
      <c r="M43" s="29">
        <v>0</v>
      </c>
      <c r="N43" s="61">
        <v>16.446061388388038</v>
      </c>
      <c r="O43" s="61">
        <v>0.66547884990709272</v>
      </c>
      <c r="P43" s="61">
        <v>0</v>
      </c>
      <c r="Q43" s="61">
        <v>0</v>
      </c>
      <c r="R43" s="62">
        <v>0</v>
      </c>
      <c r="S43" s="92">
        <v>66.603018721532322</v>
      </c>
      <c r="T43" s="61">
        <v>12.963647310425573</v>
      </c>
      <c r="U43" s="61">
        <v>0</v>
      </c>
      <c r="V43" s="61">
        <v>0</v>
      </c>
      <c r="W43" s="62">
        <v>0</v>
      </c>
      <c r="X43" s="61">
        <v>83.049080109920354</v>
      </c>
      <c r="Y43" s="61">
        <v>13.629126160332667</v>
      </c>
      <c r="Z43" s="61">
        <v>0</v>
      </c>
      <c r="AA43" s="61">
        <v>0</v>
      </c>
      <c r="AB43" s="63">
        <v>0</v>
      </c>
    </row>
    <row r="44" spans="1:28">
      <c r="A44" s="30" t="s">
        <v>103</v>
      </c>
      <c r="B44" s="58" t="s">
        <v>1126</v>
      </c>
      <c r="C44" s="59" t="s">
        <v>1127</v>
      </c>
      <c r="D44" s="59" t="s">
        <v>770</v>
      </c>
      <c r="E44" s="59" t="s">
        <v>810</v>
      </c>
      <c r="F44" s="82" t="s">
        <v>104</v>
      </c>
      <c r="G44" s="60">
        <v>0.4</v>
      </c>
      <c r="H44" s="61">
        <v>1.4617175174899781</v>
      </c>
      <c r="I44" s="61">
        <v>0</v>
      </c>
      <c r="J44" s="61">
        <v>1.4617175174899781</v>
      </c>
      <c r="K44" s="61">
        <v>-5.9056242759860051</v>
      </c>
      <c r="L44" s="61">
        <v>1.3520887036782299</v>
      </c>
      <c r="M44" s="29">
        <v>0.5</v>
      </c>
      <c r="N44" s="61">
        <v>0</v>
      </c>
      <c r="O44" s="61">
        <v>0</v>
      </c>
      <c r="P44" s="61">
        <v>0</v>
      </c>
      <c r="Q44" s="61">
        <v>0</v>
      </c>
      <c r="R44" s="62">
        <v>0</v>
      </c>
      <c r="S44" s="92">
        <v>0</v>
      </c>
      <c r="T44" s="61">
        <v>1.4617175174899781</v>
      </c>
      <c r="U44" s="61">
        <v>0</v>
      </c>
      <c r="V44" s="61">
        <v>0</v>
      </c>
      <c r="W44" s="62">
        <v>0</v>
      </c>
      <c r="X44" s="61">
        <v>0</v>
      </c>
      <c r="Y44" s="61">
        <v>1.4617175174899781</v>
      </c>
      <c r="Z44" s="61">
        <v>0</v>
      </c>
      <c r="AA44" s="61">
        <v>0</v>
      </c>
      <c r="AB44" s="63">
        <v>0</v>
      </c>
    </row>
    <row r="45" spans="1:28">
      <c r="A45" s="30" t="s">
        <v>105</v>
      </c>
      <c r="B45" s="58" t="s">
        <v>1062</v>
      </c>
      <c r="C45" s="59" t="s">
        <v>1063</v>
      </c>
      <c r="D45" s="59" t="s">
        <v>770</v>
      </c>
      <c r="E45" s="59" t="s">
        <v>806</v>
      </c>
      <c r="F45" s="82" t="s">
        <v>106</v>
      </c>
      <c r="G45" s="60">
        <v>0.4</v>
      </c>
      <c r="H45" s="61">
        <v>3.6436296424493788</v>
      </c>
      <c r="I45" s="61">
        <v>5.9106829628787938E-2</v>
      </c>
      <c r="J45" s="61">
        <v>3.584522812820591</v>
      </c>
      <c r="K45" s="61">
        <v>-41.909586919613886</v>
      </c>
      <c r="L45" s="61">
        <v>3.315683601859047</v>
      </c>
      <c r="M45" s="29">
        <v>0.5</v>
      </c>
      <c r="N45" s="61">
        <v>0</v>
      </c>
      <c r="O45" s="61">
        <v>5.9106829628787938E-2</v>
      </c>
      <c r="P45" s="61">
        <v>0</v>
      </c>
      <c r="Q45" s="61">
        <v>0</v>
      </c>
      <c r="R45" s="62">
        <v>0</v>
      </c>
      <c r="S45" s="92">
        <v>0</v>
      </c>
      <c r="T45" s="61">
        <v>3.584522812820591</v>
      </c>
      <c r="U45" s="61">
        <v>0</v>
      </c>
      <c r="V45" s="61">
        <v>0</v>
      </c>
      <c r="W45" s="62">
        <v>0</v>
      </c>
      <c r="X45" s="61">
        <v>0</v>
      </c>
      <c r="Y45" s="61">
        <v>3.6436296424493788</v>
      </c>
      <c r="Z45" s="61">
        <v>0</v>
      </c>
      <c r="AA45" s="61">
        <v>0</v>
      </c>
      <c r="AB45" s="63">
        <v>0</v>
      </c>
    </row>
    <row r="46" spans="1:28">
      <c r="A46" s="30" t="s">
        <v>107</v>
      </c>
      <c r="B46" s="58" t="s">
        <v>667</v>
      </c>
      <c r="C46" s="59" t="s">
        <v>864</v>
      </c>
      <c r="D46" s="59" t="s">
        <v>774</v>
      </c>
      <c r="E46" s="59" t="s">
        <v>813</v>
      </c>
      <c r="F46" s="82" t="s">
        <v>108</v>
      </c>
      <c r="G46" s="60">
        <v>0.3</v>
      </c>
      <c r="H46" s="61">
        <v>86.757293799182591</v>
      </c>
      <c r="I46" s="61">
        <v>13.900141996042478</v>
      </c>
      <c r="J46" s="61">
        <v>72.857151803140113</v>
      </c>
      <c r="K46" s="61">
        <v>33.644276799412978</v>
      </c>
      <c r="L46" s="61">
        <v>67.392865417904616</v>
      </c>
      <c r="M46" s="29">
        <v>0</v>
      </c>
      <c r="N46" s="61">
        <v>14.704988971469193</v>
      </c>
      <c r="O46" s="61">
        <v>-0.80484697542671491</v>
      </c>
      <c r="P46" s="61">
        <v>0</v>
      </c>
      <c r="Q46" s="61">
        <v>0</v>
      </c>
      <c r="R46" s="62">
        <v>0</v>
      </c>
      <c r="S46" s="92">
        <v>58.203026942512068</v>
      </c>
      <c r="T46" s="61">
        <v>14.654124860628057</v>
      </c>
      <c r="U46" s="61">
        <v>0</v>
      </c>
      <c r="V46" s="61">
        <v>0</v>
      </c>
      <c r="W46" s="62">
        <v>0</v>
      </c>
      <c r="X46" s="61">
        <v>72.908015913981259</v>
      </c>
      <c r="Y46" s="61">
        <v>13.849277885201342</v>
      </c>
      <c r="Z46" s="61">
        <v>0</v>
      </c>
      <c r="AA46" s="61">
        <v>0</v>
      </c>
      <c r="AB46" s="63">
        <v>0</v>
      </c>
    </row>
    <row r="47" spans="1:28">
      <c r="A47" s="30" t="s">
        <v>109</v>
      </c>
      <c r="B47" s="58" t="s">
        <v>1020</v>
      </c>
      <c r="C47" s="59" t="s">
        <v>1021</v>
      </c>
      <c r="D47" s="59" t="s">
        <v>770</v>
      </c>
      <c r="E47" s="59" t="s">
        <v>803</v>
      </c>
      <c r="F47" s="82" t="s">
        <v>110</v>
      </c>
      <c r="G47" s="60">
        <v>0.4</v>
      </c>
      <c r="H47" s="61">
        <v>2.9687644535812918</v>
      </c>
      <c r="I47" s="61">
        <v>0</v>
      </c>
      <c r="J47" s="61">
        <v>2.9687644535812918</v>
      </c>
      <c r="K47" s="61">
        <v>-22.53311126058669</v>
      </c>
      <c r="L47" s="61">
        <v>2.7461071195626947</v>
      </c>
      <c r="M47" s="29">
        <v>0.5</v>
      </c>
      <c r="N47" s="61">
        <v>0</v>
      </c>
      <c r="O47" s="61">
        <v>0</v>
      </c>
      <c r="P47" s="61">
        <v>0</v>
      </c>
      <c r="Q47" s="61">
        <v>0</v>
      </c>
      <c r="R47" s="62">
        <v>0</v>
      </c>
      <c r="S47" s="92">
        <v>0</v>
      </c>
      <c r="T47" s="61">
        <v>2.9687644535812918</v>
      </c>
      <c r="U47" s="61">
        <v>0</v>
      </c>
      <c r="V47" s="61">
        <v>0</v>
      </c>
      <c r="W47" s="62">
        <v>0</v>
      </c>
      <c r="X47" s="61">
        <v>0</v>
      </c>
      <c r="Y47" s="61">
        <v>2.9687644535812918</v>
      </c>
      <c r="Z47" s="61">
        <v>0</v>
      </c>
      <c r="AA47" s="61">
        <v>0</v>
      </c>
      <c r="AB47" s="63">
        <v>0</v>
      </c>
    </row>
    <row r="48" spans="1:28">
      <c r="A48" s="30" t="s">
        <v>113</v>
      </c>
      <c r="B48" s="58" t="s">
        <v>1042</v>
      </c>
      <c r="C48" s="59" t="s">
        <v>1043</v>
      </c>
      <c r="D48" s="59" t="s">
        <v>770</v>
      </c>
      <c r="E48" s="59" t="s">
        <v>805</v>
      </c>
      <c r="F48" s="82" t="s">
        <v>114</v>
      </c>
      <c r="G48" s="60">
        <v>0.4</v>
      </c>
      <c r="H48" s="61">
        <v>2.0839072388494722</v>
      </c>
      <c r="I48" s="61">
        <v>0</v>
      </c>
      <c r="J48" s="61">
        <v>2.0839072388494722</v>
      </c>
      <c r="K48" s="61">
        <v>-12.526391458681863</v>
      </c>
      <c r="L48" s="61">
        <v>1.927614195935762</v>
      </c>
      <c r="M48" s="29">
        <v>0.5</v>
      </c>
      <c r="N48" s="61">
        <v>0</v>
      </c>
      <c r="O48" s="61">
        <v>0</v>
      </c>
      <c r="P48" s="61">
        <v>0</v>
      </c>
      <c r="Q48" s="61">
        <v>0</v>
      </c>
      <c r="R48" s="62">
        <v>0</v>
      </c>
      <c r="S48" s="92">
        <v>0</v>
      </c>
      <c r="T48" s="61">
        <v>2.0839072388494722</v>
      </c>
      <c r="U48" s="61">
        <v>0</v>
      </c>
      <c r="V48" s="61">
        <v>0</v>
      </c>
      <c r="W48" s="62">
        <v>0</v>
      </c>
      <c r="X48" s="61">
        <v>0</v>
      </c>
      <c r="Y48" s="61">
        <v>2.0839072388494722</v>
      </c>
      <c r="Z48" s="61">
        <v>0</v>
      </c>
      <c r="AA48" s="61">
        <v>0</v>
      </c>
      <c r="AB48" s="63">
        <v>0</v>
      </c>
    </row>
    <row r="49" spans="1:28">
      <c r="A49" s="30" t="s">
        <v>127</v>
      </c>
      <c r="B49" s="58" t="s">
        <v>628</v>
      </c>
      <c r="C49" s="59" t="s">
        <v>836</v>
      </c>
      <c r="D49" s="59" t="s">
        <v>640</v>
      </c>
      <c r="E49" s="59" t="s">
        <v>644</v>
      </c>
      <c r="F49" s="82" t="s">
        <v>128</v>
      </c>
      <c r="G49" s="60">
        <v>0.49</v>
      </c>
      <c r="H49" s="61">
        <v>85.298045747225856</v>
      </c>
      <c r="I49" s="61">
        <v>17.525668935653442</v>
      </c>
      <c r="J49" s="61">
        <v>67.7723768115724</v>
      </c>
      <c r="K49" s="61">
        <v>22.579509067606395</v>
      </c>
      <c r="L49" s="61">
        <v>62.689448550704476</v>
      </c>
      <c r="M49" s="29">
        <v>0</v>
      </c>
      <c r="N49" s="61">
        <v>17.112425208815591</v>
      </c>
      <c r="O49" s="61">
        <v>0.4132437268378511</v>
      </c>
      <c r="P49" s="61">
        <v>0</v>
      </c>
      <c r="Q49" s="61">
        <v>0</v>
      </c>
      <c r="R49" s="62">
        <v>0</v>
      </c>
      <c r="S49" s="92">
        <v>58.716945539788561</v>
      </c>
      <c r="T49" s="61">
        <v>9.0554312717838439</v>
      </c>
      <c r="U49" s="61">
        <v>0</v>
      </c>
      <c r="V49" s="61">
        <v>0</v>
      </c>
      <c r="W49" s="62">
        <v>0</v>
      </c>
      <c r="X49" s="61">
        <v>75.829370748604148</v>
      </c>
      <c r="Y49" s="61">
        <v>9.4686749986216956</v>
      </c>
      <c r="Z49" s="61">
        <v>0</v>
      </c>
      <c r="AA49" s="61">
        <v>0</v>
      </c>
      <c r="AB49" s="63">
        <v>0</v>
      </c>
    </row>
    <row r="50" spans="1:28">
      <c r="A50" s="30" t="s">
        <v>129</v>
      </c>
      <c r="B50" s="58" t="s">
        <v>675</v>
      </c>
      <c r="C50" s="59" t="s">
        <v>872</v>
      </c>
      <c r="D50" s="59" t="s">
        <v>774</v>
      </c>
      <c r="E50" s="59" t="s">
        <v>813</v>
      </c>
      <c r="F50" s="82" t="s">
        <v>130</v>
      </c>
      <c r="G50" s="60">
        <v>0.3</v>
      </c>
      <c r="H50" s="61">
        <v>93.035571168897889</v>
      </c>
      <c r="I50" s="61">
        <v>17.16674152191074</v>
      </c>
      <c r="J50" s="61">
        <v>75.868829646987137</v>
      </c>
      <c r="K50" s="61">
        <v>30.993933324100695</v>
      </c>
      <c r="L50" s="61">
        <v>70.178667423463111</v>
      </c>
      <c r="M50" s="29">
        <v>0</v>
      </c>
      <c r="N50" s="61">
        <v>16.429156832967834</v>
      </c>
      <c r="O50" s="61">
        <v>0.73758468894290929</v>
      </c>
      <c r="P50" s="61">
        <v>0</v>
      </c>
      <c r="Q50" s="61">
        <v>0</v>
      </c>
      <c r="R50" s="62">
        <v>0</v>
      </c>
      <c r="S50" s="92">
        <v>59.126517995366903</v>
      </c>
      <c r="T50" s="61">
        <v>16.742311651620241</v>
      </c>
      <c r="U50" s="61">
        <v>0</v>
      </c>
      <c r="V50" s="61">
        <v>0</v>
      </c>
      <c r="W50" s="62">
        <v>0</v>
      </c>
      <c r="X50" s="61">
        <v>75.55567482833473</v>
      </c>
      <c r="Y50" s="61">
        <v>17.479896340563148</v>
      </c>
      <c r="Z50" s="61">
        <v>0</v>
      </c>
      <c r="AA50" s="61">
        <v>0</v>
      </c>
      <c r="AB50" s="63">
        <v>0</v>
      </c>
    </row>
    <row r="51" spans="1:28">
      <c r="A51" s="30" t="s">
        <v>133</v>
      </c>
      <c r="B51" s="58" t="s">
        <v>1022</v>
      </c>
      <c r="C51" s="59" t="s">
        <v>1023</v>
      </c>
      <c r="D51" s="59" t="s">
        <v>770</v>
      </c>
      <c r="E51" s="59" t="s">
        <v>803</v>
      </c>
      <c r="F51" s="82" t="s">
        <v>134</v>
      </c>
      <c r="G51" s="60">
        <v>0.4</v>
      </c>
      <c r="H51" s="61">
        <v>2.6769021597398344</v>
      </c>
      <c r="I51" s="61">
        <v>0</v>
      </c>
      <c r="J51" s="61">
        <v>2.6769021597398344</v>
      </c>
      <c r="K51" s="61">
        <v>-15.599221388729084</v>
      </c>
      <c r="L51" s="61">
        <v>2.4761344977593467</v>
      </c>
      <c r="M51" s="29">
        <v>0.5</v>
      </c>
      <c r="N51" s="61">
        <v>0</v>
      </c>
      <c r="O51" s="61">
        <v>0</v>
      </c>
      <c r="P51" s="61">
        <v>0</v>
      </c>
      <c r="Q51" s="61">
        <v>0</v>
      </c>
      <c r="R51" s="62">
        <v>0</v>
      </c>
      <c r="S51" s="92">
        <v>0</v>
      </c>
      <c r="T51" s="61">
        <v>2.6769021597398344</v>
      </c>
      <c r="U51" s="61">
        <v>0</v>
      </c>
      <c r="V51" s="61">
        <v>0</v>
      </c>
      <c r="W51" s="62">
        <v>0</v>
      </c>
      <c r="X51" s="61">
        <v>0</v>
      </c>
      <c r="Y51" s="61">
        <v>2.6769021597398344</v>
      </c>
      <c r="Z51" s="61">
        <v>0</v>
      </c>
      <c r="AA51" s="61">
        <v>0</v>
      </c>
      <c r="AB51" s="63">
        <v>0</v>
      </c>
    </row>
    <row r="52" spans="1:28">
      <c r="A52" s="30" t="s">
        <v>137</v>
      </c>
      <c r="B52" s="58" t="s">
        <v>1044</v>
      </c>
      <c r="C52" s="59" t="s">
        <v>1045</v>
      </c>
      <c r="D52" s="59" t="s">
        <v>770</v>
      </c>
      <c r="E52" s="59" t="s">
        <v>805</v>
      </c>
      <c r="F52" s="82" t="s">
        <v>138</v>
      </c>
      <c r="G52" s="60">
        <v>0.4</v>
      </c>
      <c r="H52" s="61">
        <v>2.459677499756598</v>
      </c>
      <c r="I52" s="61">
        <v>8.8393914805007162E-2</v>
      </c>
      <c r="J52" s="61">
        <v>2.3712835849515908</v>
      </c>
      <c r="K52" s="61">
        <v>-5.509646123818368</v>
      </c>
      <c r="L52" s="61">
        <v>2.1934373160802214</v>
      </c>
      <c r="M52" s="29">
        <v>0.5</v>
      </c>
      <c r="N52" s="61">
        <v>0</v>
      </c>
      <c r="O52" s="61">
        <v>8.8393914805007162E-2</v>
      </c>
      <c r="P52" s="61">
        <v>0</v>
      </c>
      <c r="Q52" s="61">
        <v>0</v>
      </c>
      <c r="R52" s="62">
        <v>0</v>
      </c>
      <c r="S52" s="92">
        <v>0</v>
      </c>
      <c r="T52" s="61">
        <v>2.3712835849515908</v>
      </c>
      <c r="U52" s="61">
        <v>0</v>
      </c>
      <c r="V52" s="61">
        <v>0</v>
      </c>
      <c r="W52" s="62">
        <v>0</v>
      </c>
      <c r="X52" s="61">
        <v>0</v>
      </c>
      <c r="Y52" s="61">
        <v>2.459677499756598</v>
      </c>
      <c r="Z52" s="61">
        <v>0</v>
      </c>
      <c r="AA52" s="61">
        <v>0</v>
      </c>
      <c r="AB52" s="63">
        <v>0</v>
      </c>
    </row>
    <row r="53" spans="1:28">
      <c r="A53" s="30" t="s">
        <v>139</v>
      </c>
      <c r="B53" s="58" t="s">
        <v>984</v>
      </c>
      <c r="C53" s="59" t="s">
        <v>985</v>
      </c>
      <c r="D53" s="59" t="s">
        <v>770</v>
      </c>
      <c r="E53" s="59" t="s">
        <v>799</v>
      </c>
      <c r="F53" s="82" t="s">
        <v>140</v>
      </c>
      <c r="G53" s="60">
        <v>0.4</v>
      </c>
      <c r="H53" s="61">
        <v>3.148012343921069</v>
      </c>
      <c r="I53" s="61">
        <v>0</v>
      </c>
      <c r="J53" s="61">
        <v>3.148012343921069</v>
      </c>
      <c r="K53" s="61">
        <v>-18.609814802288017</v>
      </c>
      <c r="L53" s="61">
        <v>2.9119114181269889</v>
      </c>
      <c r="M53" s="29">
        <v>0.5</v>
      </c>
      <c r="N53" s="61">
        <v>0</v>
      </c>
      <c r="O53" s="61">
        <v>0</v>
      </c>
      <c r="P53" s="61">
        <v>0</v>
      </c>
      <c r="Q53" s="61">
        <v>0</v>
      </c>
      <c r="R53" s="62">
        <v>0</v>
      </c>
      <c r="S53" s="92">
        <v>0</v>
      </c>
      <c r="T53" s="61">
        <v>3.148012343921069</v>
      </c>
      <c r="U53" s="61">
        <v>0</v>
      </c>
      <c r="V53" s="61">
        <v>0</v>
      </c>
      <c r="W53" s="62">
        <v>0</v>
      </c>
      <c r="X53" s="61">
        <v>0</v>
      </c>
      <c r="Y53" s="61">
        <v>3.148012343921069</v>
      </c>
      <c r="Z53" s="61">
        <v>0</v>
      </c>
      <c r="AA53" s="61">
        <v>0</v>
      </c>
      <c r="AB53" s="63">
        <v>0</v>
      </c>
    </row>
    <row r="54" spans="1:28">
      <c r="A54" s="30" t="s">
        <v>141</v>
      </c>
      <c r="B54" s="58" t="s">
        <v>1160</v>
      </c>
      <c r="C54" s="59" t="s">
        <v>1161</v>
      </c>
      <c r="D54" s="59" t="s">
        <v>781</v>
      </c>
      <c r="E54" s="59" t="s">
        <v>812</v>
      </c>
      <c r="F54" s="82" t="s">
        <v>142</v>
      </c>
      <c r="G54" s="60">
        <v>0.09</v>
      </c>
      <c r="H54" s="61">
        <v>77.352049593572843</v>
      </c>
      <c r="I54" s="61">
        <v>3.4910806698478161</v>
      </c>
      <c r="J54" s="61">
        <v>73.860968923725025</v>
      </c>
      <c r="K54" s="61">
        <v>61.766769455849726</v>
      </c>
      <c r="L54" s="61">
        <v>68.321396254445659</v>
      </c>
      <c r="M54" s="29">
        <v>0</v>
      </c>
      <c r="N54" s="61">
        <v>3.4910806698478161</v>
      </c>
      <c r="O54" s="61">
        <v>0</v>
      </c>
      <c r="P54" s="61">
        <v>0</v>
      </c>
      <c r="Q54" s="61">
        <v>0</v>
      </c>
      <c r="R54" s="62">
        <v>0</v>
      </c>
      <c r="S54" s="92">
        <v>73.860968923725025</v>
      </c>
      <c r="T54" s="61">
        <v>0</v>
      </c>
      <c r="U54" s="61">
        <v>0</v>
      </c>
      <c r="V54" s="61">
        <v>0</v>
      </c>
      <c r="W54" s="62">
        <v>0</v>
      </c>
      <c r="X54" s="61">
        <v>77.352049593572843</v>
      </c>
      <c r="Y54" s="61">
        <v>0</v>
      </c>
      <c r="Z54" s="61">
        <v>0</v>
      </c>
      <c r="AA54" s="61">
        <v>0</v>
      </c>
      <c r="AB54" s="63">
        <v>0</v>
      </c>
    </row>
    <row r="55" spans="1:28">
      <c r="A55" s="30" t="s">
        <v>143</v>
      </c>
      <c r="B55" s="58" t="s">
        <v>1162</v>
      </c>
      <c r="C55" s="59" t="s">
        <v>1163</v>
      </c>
      <c r="D55" s="59" t="s">
        <v>782</v>
      </c>
      <c r="E55" s="59" t="s">
        <v>812</v>
      </c>
      <c r="F55" s="82" t="s">
        <v>788</v>
      </c>
      <c r="G55" s="60">
        <v>0.01</v>
      </c>
      <c r="H55" s="61">
        <v>10.795680936606578</v>
      </c>
      <c r="I55" s="61">
        <v>3.1565576327690592</v>
      </c>
      <c r="J55" s="61">
        <v>7.6391233038375184</v>
      </c>
      <c r="K55" s="61">
        <v>5.0870965663694596</v>
      </c>
      <c r="L55" s="61">
        <v>7.0661890560497049</v>
      </c>
      <c r="M55" s="29">
        <v>0</v>
      </c>
      <c r="N55" s="61">
        <v>0</v>
      </c>
      <c r="O55" s="61">
        <v>0</v>
      </c>
      <c r="P55" s="61">
        <v>3.1565576327690592</v>
      </c>
      <c r="Q55" s="61">
        <v>0</v>
      </c>
      <c r="R55" s="62">
        <v>0</v>
      </c>
      <c r="S55" s="92">
        <v>0</v>
      </c>
      <c r="T55" s="61">
        <v>0</v>
      </c>
      <c r="U55" s="61">
        <v>7.6391233038375184</v>
      </c>
      <c r="V55" s="61">
        <v>0</v>
      </c>
      <c r="W55" s="62">
        <v>0</v>
      </c>
      <c r="X55" s="61">
        <v>0</v>
      </c>
      <c r="Y55" s="61">
        <v>0</v>
      </c>
      <c r="Z55" s="61">
        <v>10.795680936606578</v>
      </c>
      <c r="AA55" s="61">
        <v>0</v>
      </c>
      <c r="AB55" s="63">
        <v>0</v>
      </c>
    </row>
    <row r="56" spans="1:28">
      <c r="A56" s="30" t="s">
        <v>144</v>
      </c>
      <c r="B56" s="58" t="s">
        <v>1164</v>
      </c>
      <c r="C56" s="59" t="s">
        <v>1165</v>
      </c>
      <c r="D56" s="59" t="s">
        <v>770</v>
      </c>
      <c r="E56" s="59" t="s">
        <v>812</v>
      </c>
      <c r="F56" s="82" t="s">
        <v>145</v>
      </c>
      <c r="G56" s="60">
        <v>0.4</v>
      </c>
      <c r="H56" s="61">
        <v>3.5936338101978844</v>
      </c>
      <c r="I56" s="61">
        <v>0</v>
      </c>
      <c r="J56" s="61">
        <v>3.5936338101978844</v>
      </c>
      <c r="K56" s="61">
        <v>-10.91139374802246</v>
      </c>
      <c r="L56" s="61">
        <v>3.3241112744330428</v>
      </c>
      <c r="M56" s="29">
        <v>0.5</v>
      </c>
      <c r="N56" s="61">
        <v>0</v>
      </c>
      <c r="O56" s="61">
        <v>0</v>
      </c>
      <c r="P56" s="61">
        <v>0</v>
      </c>
      <c r="Q56" s="61">
        <v>0</v>
      </c>
      <c r="R56" s="62">
        <v>0</v>
      </c>
      <c r="S56" s="92">
        <v>0</v>
      </c>
      <c r="T56" s="61">
        <v>3.5936338101978844</v>
      </c>
      <c r="U56" s="61">
        <v>0</v>
      </c>
      <c r="V56" s="61">
        <v>0</v>
      </c>
      <c r="W56" s="62">
        <v>0</v>
      </c>
      <c r="X56" s="61">
        <v>0</v>
      </c>
      <c r="Y56" s="61">
        <v>3.5936338101978844</v>
      </c>
      <c r="Z56" s="61">
        <v>0</v>
      </c>
      <c r="AA56" s="61">
        <v>0</v>
      </c>
      <c r="AB56" s="63">
        <v>0</v>
      </c>
    </row>
    <row r="57" spans="1:28">
      <c r="A57" s="30" t="s">
        <v>148</v>
      </c>
      <c r="B57" s="58" t="s">
        <v>679</v>
      </c>
      <c r="C57" s="59" t="s">
        <v>876</v>
      </c>
      <c r="D57" s="59" t="s">
        <v>774</v>
      </c>
      <c r="E57" s="59" t="s">
        <v>813</v>
      </c>
      <c r="F57" s="82" t="s">
        <v>149</v>
      </c>
      <c r="G57" s="60">
        <v>0.3</v>
      </c>
      <c r="H57" s="61">
        <v>90.263856433167064</v>
      </c>
      <c r="I57" s="61">
        <v>17.288743881135151</v>
      </c>
      <c r="J57" s="61">
        <v>72.975112552031916</v>
      </c>
      <c r="K57" s="61">
        <v>38.84113777579141</v>
      </c>
      <c r="L57" s="61">
        <v>67.501979110629534</v>
      </c>
      <c r="M57" s="29">
        <v>0</v>
      </c>
      <c r="N57" s="61">
        <v>16.442868152689321</v>
      </c>
      <c r="O57" s="61">
        <v>0.84587572844582792</v>
      </c>
      <c r="P57" s="61">
        <v>0</v>
      </c>
      <c r="Q57" s="61">
        <v>0</v>
      </c>
      <c r="R57" s="62">
        <v>0</v>
      </c>
      <c r="S57" s="92">
        <v>58.55024963226203</v>
      </c>
      <c r="T57" s="61">
        <v>14.424862919769897</v>
      </c>
      <c r="U57" s="61">
        <v>0</v>
      </c>
      <c r="V57" s="61">
        <v>0</v>
      </c>
      <c r="W57" s="62">
        <v>0</v>
      </c>
      <c r="X57" s="61">
        <v>74.993117784951366</v>
      </c>
      <c r="Y57" s="61">
        <v>15.270738648215724</v>
      </c>
      <c r="Z57" s="61">
        <v>0</v>
      </c>
      <c r="AA57" s="61">
        <v>0</v>
      </c>
      <c r="AB57" s="63">
        <v>0</v>
      </c>
    </row>
    <row r="58" spans="1:28">
      <c r="A58" s="30" t="s">
        <v>160</v>
      </c>
      <c r="B58" s="58" t="s">
        <v>1080</v>
      </c>
      <c r="C58" s="59" t="s">
        <v>1081</v>
      </c>
      <c r="D58" s="59" t="s">
        <v>770</v>
      </c>
      <c r="E58" s="59" t="s">
        <v>807</v>
      </c>
      <c r="F58" s="82" t="s">
        <v>161</v>
      </c>
      <c r="G58" s="60">
        <v>0.4</v>
      </c>
      <c r="H58" s="61">
        <v>1.90429892453292</v>
      </c>
      <c r="I58" s="61">
        <v>0</v>
      </c>
      <c r="J58" s="61">
        <v>1.90429892453292</v>
      </c>
      <c r="K58" s="61">
        <v>-7.9713925580324565</v>
      </c>
      <c r="L58" s="61">
        <v>1.7614765051929513</v>
      </c>
      <c r="M58" s="29">
        <v>0.5</v>
      </c>
      <c r="N58" s="61">
        <v>0</v>
      </c>
      <c r="O58" s="61">
        <v>0</v>
      </c>
      <c r="P58" s="61">
        <v>0</v>
      </c>
      <c r="Q58" s="61">
        <v>0</v>
      </c>
      <c r="R58" s="62">
        <v>0</v>
      </c>
      <c r="S58" s="92">
        <v>0</v>
      </c>
      <c r="T58" s="61">
        <v>1.90429892453292</v>
      </c>
      <c r="U58" s="61">
        <v>0</v>
      </c>
      <c r="V58" s="61">
        <v>0</v>
      </c>
      <c r="W58" s="62">
        <v>0</v>
      </c>
      <c r="X58" s="61">
        <v>0</v>
      </c>
      <c r="Y58" s="61">
        <v>1.90429892453292</v>
      </c>
      <c r="Z58" s="61">
        <v>0</v>
      </c>
      <c r="AA58" s="61">
        <v>0</v>
      </c>
      <c r="AB58" s="63">
        <v>0</v>
      </c>
    </row>
    <row r="59" spans="1:28">
      <c r="A59" s="30" t="s">
        <v>170</v>
      </c>
      <c r="B59" s="58" t="s">
        <v>1106</v>
      </c>
      <c r="C59" s="59" t="s">
        <v>1107</v>
      </c>
      <c r="D59" s="59" t="s">
        <v>770</v>
      </c>
      <c r="E59" s="59" t="s">
        <v>808</v>
      </c>
      <c r="F59" s="82" t="s">
        <v>171</v>
      </c>
      <c r="G59" s="60">
        <v>0.4</v>
      </c>
      <c r="H59" s="61">
        <v>5.8082296790612151</v>
      </c>
      <c r="I59" s="61">
        <v>2.0291226995763982</v>
      </c>
      <c r="J59" s="61">
        <v>3.7791069794848173</v>
      </c>
      <c r="K59" s="61">
        <v>-8.2675057741821814</v>
      </c>
      <c r="L59" s="61">
        <v>3.4956739560234564</v>
      </c>
      <c r="M59" s="29">
        <v>0.5</v>
      </c>
      <c r="N59" s="61">
        <v>0</v>
      </c>
      <c r="O59" s="61">
        <v>2.0291226995763982</v>
      </c>
      <c r="P59" s="61">
        <v>0</v>
      </c>
      <c r="Q59" s="61">
        <v>0</v>
      </c>
      <c r="R59" s="62">
        <v>0</v>
      </c>
      <c r="S59" s="92">
        <v>0</v>
      </c>
      <c r="T59" s="61">
        <v>3.7791069794848173</v>
      </c>
      <c r="U59" s="61">
        <v>0</v>
      </c>
      <c r="V59" s="61">
        <v>0</v>
      </c>
      <c r="W59" s="62">
        <v>0</v>
      </c>
      <c r="X59" s="61">
        <v>0</v>
      </c>
      <c r="Y59" s="61">
        <v>5.8082296790612151</v>
      </c>
      <c r="Z59" s="61">
        <v>0</v>
      </c>
      <c r="AA59" s="61">
        <v>0</v>
      </c>
      <c r="AB59" s="63">
        <v>0</v>
      </c>
    </row>
    <row r="60" spans="1:28">
      <c r="A60" s="30" t="s">
        <v>162</v>
      </c>
      <c r="B60" s="58" t="s">
        <v>609</v>
      </c>
      <c r="C60" s="59" t="s">
        <v>814</v>
      </c>
      <c r="D60" s="59" t="s">
        <v>14</v>
      </c>
      <c r="E60" s="59" t="s">
        <v>813</v>
      </c>
      <c r="F60" s="82" t="s">
        <v>163</v>
      </c>
      <c r="G60" s="60">
        <v>0.2</v>
      </c>
      <c r="H60" s="61">
        <v>1190.5838455931694</v>
      </c>
      <c r="I60" s="61">
        <v>127.85775687193842</v>
      </c>
      <c r="J60" s="61">
        <v>1062.726088721231</v>
      </c>
      <c r="K60" s="61">
        <v>-550.47811497132034</v>
      </c>
      <c r="L60" s="61">
        <v>983.02163206713874</v>
      </c>
      <c r="M60" s="29">
        <v>0.34123275519709906</v>
      </c>
      <c r="N60" s="61">
        <v>0</v>
      </c>
      <c r="O60" s="61">
        <v>0</v>
      </c>
      <c r="P60" s="61">
        <v>78.199967091251281</v>
      </c>
      <c r="Q60" s="61">
        <v>20.647926765099808</v>
      </c>
      <c r="R60" s="62">
        <v>29.009863015587332</v>
      </c>
      <c r="S60" s="92">
        <v>0</v>
      </c>
      <c r="T60" s="61">
        <v>0</v>
      </c>
      <c r="U60" s="61">
        <v>129.24805160519773</v>
      </c>
      <c r="V60" s="61">
        <v>926.04253917815947</v>
      </c>
      <c r="W60" s="62">
        <v>7.4354979378737838</v>
      </c>
      <c r="X60" s="61">
        <v>0</v>
      </c>
      <c r="Y60" s="61">
        <v>0</v>
      </c>
      <c r="Z60" s="61">
        <v>207.44801869644905</v>
      </c>
      <c r="AA60" s="61">
        <v>946.69046594325926</v>
      </c>
      <c r="AB60" s="63">
        <v>36.445360953461112</v>
      </c>
    </row>
    <row r="61" spans="1:28">
      <c r="A61" s="30" t="s">
        <v>516</v>
      </c>
      <c r="B61" s="58" t="s">
        <v>967</v>
      </c>
      <c r="C61" s="106" t="s">
        <v>1206</v>
      </c>
      <c r="D61" s="59" t="s">
        <v>797</v>
      </c>
      <c r="E61" s="59" t="s">
        <v>641</v>
      </c>
      <c r="F61" s="82" t="s">
        <v>1277</v>
      </c>
      <c r="G61" s="60">
        <v>0.01</v>
      </c>
      <c r="H61" s="61">
        <v>49.777524946533184</v>
      </c>
      <c r="I61" s="61">
        <v>18.254566570180685</v>
      </c>
      <c r="J61" s="61">
        <v>31.522958376352495</v>
      </c>
      <c r="K61" s="61">
        <v>21.350235960969396</v>
      </c>
      <c r="L61" s="61">
        <v>0</v>
      </c>
      <c r="M61" s="29">
        <v>0</v>
      </c>
      <c r="N61" s="61">
        <v>0</v>
      </c>
      <c r="O61" s="61">
        <v>0</v>
      </c>
      <c r="P61" s="61">
        <v>18.254566570180685</v>
      </c>
      <c r="Q61" s="61">
        <v>0</v>
      </c>
      <c r="R61" s="62">
        <v>0</v>
      </c>
      <c r="S61" s="92">
        <v>0</v>
      </c>
      <c r="T61" s="61">
        <v>0</v>
      </c>
      <c r="U61" s="61">
        <v>31.522958376352495</v>
      </c>
      <c r="V61" s="61">
        <v>0</v>
      </c>
      <c r="W61" s="62">
        <v>0</v>
      </c>
      <c r="X61" s="61">
        <v>0</v>
      </c>
      <c r="Y61" s="61">
        <v>0</v>
      </c>
      <c r="Z61" s="61">
        <v>49.777524946533184</v>
      </c>
      <c r="AA61" s="61">
        <v>0</v>
      </c>
      <c r="AB61" s="63">
        <v>0</v>
      </c>
    </row>
    <row r="62" spans="1:28">
      <c r="A62" s="30" t="s">
        <v>172</v>
      </c>
      <c r="B62" s="58" t="s">
        <v>688</v>
      </c>
      <c r="C62" s="59" t="s">
        <v>885</v>
      </c>
      <c r="D62" s="59" t="s">
        <v>779</v>
      </c>
      <c r="E62" s="59" t="s">
        <v>813</v>
      </c>
      <c r="F62" s="82" t="s">
        <v>173</v>
      </c>
      <c r="G62" s="60">
        <v>0.3</v>
      </c>
      <c r="H62" s="61">
        <v>107.29725146192085</v>
      </c>
      <c r="I62" s="61">
        <v>25.148992860743331</v>
      </c>
      <c r="J62" s="61">
        <v>82.148258601177531</v>
      </c>
      <c r="K62" s="61">
        <v>59.770746681577798</v>
      </c>
      <c r="L62" s="61">
        <v>75.987139206089211</v>
      </c>
      <c r="M62" s="29">
        <v>0</v>
      </c>
      <c r="N62" s="61">
        <v>23.015371811076776</v>
      </c>
      <c r="O62" s="61">
        <v>2.1336210496665555</v>
      </c>
      <c r="P62" s="61">
        <v>0</v>
      </c>
      <c r="Q62" s="61">
        <v>0</v>
      </c>
      <c r="R62" s="62">
        <v>0</v>
      </c>
      <c r="S62" s="92">
        <v>67.456141487570946</v>
      </c>
      <c r="T62" s="61">
        <v>14.692117113606585</v>
      </c>
      <c r="U62" s="61">
        <v>0</v>
      </c>
      <c r="V62" s="61">
        <v>0</v>
      </c>
      <c r="W62" s="62">
        <v>0</v>
      </c>
      <c r="X62" s="61">
        <v>90.471513298647722</v>
      </c>
      <c r="Y62" s="61">
        <v>16.82573816327314</v>
      </c>
      <c r="Z62" s="61">
        <v>0</v>
      </c>
      <c r="AA62" s="61">
        <v>0</v>
      </c>
      <c r="AB62" s="63">
        <v>0</v>
      </c>
    </row>
    <row r="63" spans="1:28">
      <c r="A63" s="30" t="s">
        <v>176</v>
      </c>
      <c r="B63" s="58" t="s">
        <v>690</v>
      </c>
      <c r="C63" s="59" t="s">
        <v>887</v>
      </c>
      <c r="D63" s="59" t="s">
        <v>779</v>
      </c>
      <c r="E63" s="59" t="s">
        <v>813</v>
      </c>
      <c r="F63" s="82" t="s">
        <v>177</v>
      </c>
      <c r="G63" s="60">
        <v>0.3</v>
      </c>
      <c r="H63" s="61">
        <v>144.05002629493339</v>
      </c>
      <c r="I63" s="61">
        <v>34.793887663614157</v>
      </c>
      <c r="J63" s="61">
        <v>109.2561386313192</v>
      </c>
      <c r="K63" s="61">
        <v>71.363178021209407</v>
      </c>
      <c r="L63" s="61">
        <v>101.06192823397026</v>
      </c>
      <c r="M63" s="29">
        <v>0</v>
      </c>
      <c r="N63" s="61">
        <v>29.885741991297177</v>
      </c>
      <c r="O63" s="61">
        <v>4.9081456723169792</v>
      </c>
      <c r="P63" s="61">
        <v>0</v>
      </c>
      <c r="Q63" s="61">
        <v>0</v>
      </c>
      <c r="R63" s="62">
        <v>0</v>
      </c>
      <c r="S63" s="92">
        <v>83.842510458804497</v>
      </c>
      <c r="T63" s="61">
        <v>25.413628172514706</v>
      </c>
      <c r="U63" s="61">
        <v>0</v>
      </c>
      <c r="V63" s="61">
        <v>0</v>
      </c>
      <c r="W63" s="62">
        <v>0</v>
      </c>
      <c r="X63" s="61">
        <v>113.72825245010168</v>
      </c>
      <c r="Y63" s="61">
        <v>30.321773844831686</v>
      </c>
      <c r="Z63" s="61">
        <v>0</v>
      </c>
      <c r="AA63" s="61">
        <v>0</v>
      </c>
      <c r="AB63" s="63">
        <v>0</v>
      </c>
    </row>
    <row r="64" spans="1:28">
      <c r="A64" s="30" t="s">
        <v>178</v>
      </c>
      <c r="B64" s="58" t="s">
        <v>620</v>
      </c>
      <c r="C64" s="59" t="s">
        <v>828</v>
      </c>
      <c r="D64" s="59" t="s">
        <v>642</v>
      </c>
      <c r="E64" s="59" t="s">
        <v>643</v>
      </c>
      <c r="F64" s="82" t="s">
        <v>179</v>
      </c>
      <c r="G64" s="60">
        <v>0.49</v>
      </c>
      <c r="H64" s="61">
        <v>44.864173545949562</v>
      </c>
      <c r="I64" s="61">
        <v>9.339175009983455</v>
      </c>
      <c r="J64" s="61">
        <v>35.524998535966105</v>
      </c>
      <c r="K64" s="61">
        <v>12.704802607354383</v>
      </c>
      <c r="L64" s="61">
        <v>32.860623645768648</v>
      </c>
      <c r="M64" s="29">
        <v>0</v>
      </c>
      <c r="N64" s="61">
        <v>9.066664755282007</v>
      </c>
      <c r="O64" s="61">
        <v>0.27251025470144863</v>
      </c>
      <c r="P64" s="61">
        <v>0</v>
      </c>
      <c r="Q64" s="61">
        <v>0</v>
      </c>
      <c r="R64" s="62">
        <v>0</v>
      </c>
      <c r="S64" s="92">
        <v>30.897849732279976</v>
      </c>
      <c r="T64" s="61">
        <v>4.6271488036861301</v>
      </c>
      <c r="U64" s="61">
        <v>0</v>
      </c>
      <c r="V64" s="61">
        <v>0</v>
      </c>
      <c r="W64" s="62">
        <v>0</v>
      </c>
      <c r="X64" s="61">
        <v>39.964514487561985</v>
      </c>
      <c r="Y64" s="61">
        <v>4.8996590583875781</v>
      </c>
      <c r="Z64" s="61">
        <v>0</v>
      </c>
      <c r="AA64" s="61">
        <v>0</v>
      </c>
      <c r="AB64" s="63">
        <v>0</v>
      </c>
    </row>
    <row r="65" spans="1:28">
      <c r="A65" s="30" t="s">
        <v>180</v>
      </c>
      <c r="B65" s="58" t="s">
        <v>1128</v>
      </c>
      <c r="C65" s="59" t="s">
        <v>1129</v>
      </c>
      <c r="D65" s="59" t="s">
        <v>770</v>
      </c>
      <c r="E65" s="59" t="s">
        <v>810</v>
      </c>
      <c r="F65" s="82" t="s">
        <v>181</v>
      </c>
      <c r="G65" s="60">
        <v>0.4</v>
      </c>
      <c r="H65" s="61">
        <v>2.1436636344156237</v>
      </c>
      <c r="I65" s="61">
        <v>8.9510374645580537E-2</v>
      </c>
      <c r="J65" s="61">
        <v>2.0541532597700436</v>
      </c>
      <c r="K65" s="61">
        <v>-8.9308988165456533</v>
      </c>
      <c r="L65" s="61">
        <v>1.9000917652872904</v>
      </c>
      <c r="M65" s="29">
        <v>0.5</v>
      </c>
      <c r="N65" s="61">
        <v>0</v>
      </c>
      <c r="O65" s="61">
        <v>8.9510374645580537E-2</v>
      </c>
      <c r="P65" s="61">
        <v>0</v>
      </c>
      <c r="Q65" s="61">
        <v>0</v>
      </c>
      <c r="R65" s="62">
        <v>0</v>
      </c>
      <c r="S65" s="92">
        <v>0</v>
      </c>
      <c r="T65" s="61">
        <v>2.0541532597700436</v>
      </c>
      <c r="U65" s="61">
        <v>0</v>
      </c>
      <c r="V65" s="61">
        <v>0</v>
      </c>
      <c r="W65" s="62">
        <v>0</v>
      </c>
      <c r="X65" s="61">
        <v>0</v>
      </c>
      <c r="Y65" s="61">
        <v>2.1436636344156237</v>
      </c>
      <c r="Z65" s="61">
        <v>0</v>
      </c>
      <c r="AA65" s="61">
        <v>0</v>
      </c>
      <c r="AB65" s="63">
        <v>0</v>
      </c>
    </row>
    <row r="66" spans="1:28">
      <c r="A66" s="30" t="s">
        <v>182</v>
      </c>
      <c r="B66" s="58" t="s">
        <v>691</v>
      </c>
      <c r="C66" s="59" t="s">
        <v>888</v>
      </c>
      <c r="D66" s="59" t="s">
        <v>779</v>
      </c>
      <c r="E66" s="59" t="s">
        <v>813</v>
      </c>
      <c r="F66" s="82" t="s">
        <v>183</v>
      </c>
      <c r="G66" s="60">
        <v>0.3</v>
      </c>
      <c r="H66" s="61">
        <v>77.995226067535071</v>
      </c>
      <c r="I66" s="61">
        <v>17.131023170616814</v>
      </c>
      <c r="J66" s="61">
        <v>60.864202896918265</v>
      </c>
      <c r="K66" s="61">
        <v>-16.037701995033782</v>
      </c>
      <c r="L66" s="61">
        <v>56.299387679649399</v>
      </c>
      <c r="M66" s="29">
        <v>0.20854752270034382</v>
      </c>
      <c r="N66" s="61">
        <v>14.074649710728311</v>
      </c>
      <c r="O66" s="61">
        <v>3.0563734598885031</v>
      </c>
      <c r="P66" s="61">
        <v>0</v>
      </c>
      <c r="Q66" s="61">
        <v>0</v>
      </c>
      <c r="R66" s="62">
        <v>0</v>
      </c>
      <c r="S66" s="92">
        <v>40.711875205615243</v>
      </c>
      <c r="T66" s="61">
        <v>20.152327691303018</v>
      </c>
      <c r="U66" s="61">
        <v>0</v>
      </c>
      <c r="V66" s="61">
        <v>0</v>
      </c>
      <c r="W66" s="62">
        <v>0</v>
      </c>
      <c r="X66" s="61">
        <v>54.786524916343552</v>
      </c>
      <c r="Y66" s="61">
        <v>23.208701151191523</v>
      </c>
      <c r="Z66" s="61">
        <v>0</v>
      </c>
      <c r="AA66" s="61">
        <v>0</v>
      </c>
      <c r="AB66" s="63">
        <v>0</v>
      </c>
    </row>
    <row r="67" spans="1:28">
      <c r="A67" s="30" t="s">
        <v>184</v>
      </c>
      <c r="B67" s="58" t="s">
        <v>1144</v>
      </c>
      <c r="C67" s="59" t="s">
        <v>1145</v>
      </c>
      <c r="D67" s="59" t="s">
        <v>770</v>
      </c>
      <c r="E67" s="59" t="s">
        <v>811</v>
      </c>
      <c r="F67" s="82" t="s">
        <v>185</v>
      </c>
      <c r="G67" s="60">
        <v>0.4</v>
      </c>
      <c r="H67" s="61">
        <v>1.7421885621858231</v>
      </c>
      <c r="I67" s="61">
        <v>0</v>
      </c>
      <c r="J67" s="61">
        <v>1.7421885621858231</v>
      </c>
      <c r="K67" s="61">
        <v>-13.425984881944851</v>
      </c>
      <c r="L67" s="61">
        <v>1.6115244200218863</v>
      </c>
      <c r="M67" s="29">
        <v>0.5</v>
      </c>
      <c r="N67" s="61">
        <v>0</v>
      </c>
      <c r="O67" s="61">
        <v>0</v>
      </c>
      <c r="P67" s="61">
        <v>0</v>
      </c>
      <c r="Q67" s="61">
        <v>0</v>
      </c>
      <c r="R67" s="62">
        <v>0</v>
      </c>
      <c r="S67" s="92">
        <v>0</v>
      </c>
      <c r="T67" s="61">
        <v>1.7421885621858231</v>
      </c>
      <c r="U67" s="61">
        <v>0</v>
      </c>
      <c r="V67" s="61">
        <v>0</v>
      </c>
      <c r="W67" s="62">
        <v>0</v>
      </c>
      <c r="X67" s="61">
        <v>0</v>
      </c>
      <c r="Y67" s="61">
        <v>1.7421885621858231</v>
      </c>
      <c r="Z67" s="61">
        <v>0</v>
      </c>
      <c r="AA67" s="61">
        <v>0</v>
      </c>
      <c r="AB67" s="63">
        <v>0</v>
      </c>
    </row>
    <row r="68" spans="1:28">
      <c r="A68" s="30" t="s">
        <v>186</v>
      </c>
      <c r="B68" s="58" t="s">
        <v>692</v>
      </c>
      <c r="C68" s="59" t="s">
        <v>889</v>
      </c>
      <c r="D68" s="59" t="s">
        <v>774</v>
      </c>
      <c r="E68" s="59" t="s">
        <v>813</v>
      </c>
      <c r="F68" s="82" t="s">
        <v>187</v>
      </c>
      <c r="G68" s="60">
        <v>0.3</v>
      </c>
      <c r="H68" s="61">
        <v>102.31530074959164</v>
      </c>
      <c r="I68" s="61">
        <v>21.640505691537111</v>
      </c>
      <c r="J68" s="61">
        <v>80.674795058054542</v>
      </c>
      <c r="K68" s="61">
        <v>57.47537471914557</v>
      </c>
      <c r="L68" s="61">
        <v>74.624185428700443</v>
      </c>
      <c r="M68" s="29">
        <v>0</v>
      </c>
      <c r="N68" s="61">
        <v>19.602163738209121</v>
      </c>
      <c r="O68" s="61">
        <v>2.0383419533279912</v>
      </c>
      <c r="P68" s="61">
        <v>0</v>
      </c>
      <c r="Q68" s="61">
        <v>0</v>
      </c>
      <c r="R68" s="62">
        <v>0</v>
      </c>
      <c r="S68" s="92">
        <v>63.21279070773722</v>
      </c>
      <c r="T68" s="61">
        <v>17.462004350317311</v>
      </c>
      <c r="U68" s="61">
        <v>0</v>
      </c>
      <c r="V68" s="61">
        <v>0</v>
      </c>
      <c r="W68" s="62">
        <v>0</v>
      </c>
      <c r="X68" s="61">
        <v>82.814954445946341</v>
      </c>
      <c r="Y68" s="61">
        <v>19.500346303645301</v>
      </c>
      <c r="Z68" s="61">
        <v>0</v>
      </c>
      <c r="AA68" s="61">
        <v>0</v>
      </c>
      <c r="AB68" s="63">
        <v>0</v>
      </c>
    </row>
    <row r="69" spans="1:28">
      <c r="A69" s="30" t="s">
        <v>188</v>
      </c>
      <c r="B69" s="58" t="s">
        <v>693</v>
      </c>
      <c r="C69" s="59" t="s">
        <v>890</v>
      </c>
      <c r="D69" s="59" t="s">
        <v>770</v>
      </c>
      <c r="E69" s="59" t="s">
        <v>810</v>
      </c>
      <c r="F69" s="82" t="s">
        <v>189</v>
      </c>
      <c r="G69" s="60">
        <v>0.4</v>
      </c>
      <c r="H69" s="61">
        <v>3.6825510536439001</v>
      </c>
      <c r="I69" s="61">
        <v>0</v>
      </c>
      <c r="J69" s="61">
        <v>3.6825510536439001</v>
      </c>
      <c r="K69" s="61">
        <v>-21.493449738750513</v>
      </c>
      <c r="L69" s="61">
        <v>3.4063597246206077</v>
      </c>
      <c r="M69" s="29">
        <v>0.5</v>
      </c>
      <c r="N69" s="61">
        <v>0</v>
      </c>
      <c r="O69" s="61">
        <v>0</v>
      </c>
      <c r="P69" s="61">
        <v>0</v>
      </c>
      <c r="Q69" s="61">
        <v>0</v>
      </c>
      <c r="R69" s="62">
        <v>0</v>
      </c>
      <c r="S69" s="92">
        <v>0</v>
      </c>
      <c r="T69" s="61">
        <v>3.6825510536439001</v>
      </c>
      <c r="U69" s="61">
        <v>0</v>
      </c>
      <c r="V69" s="61">
        <v>0</v>
      </c>
      <c r="W69" s="62">
        <v>0</v>
      </c>
      <c r="X69" s="61">
        <v>0</v>
      </c>
      <c r="Y69" s="61">
        <v>3.6825510536439001</v>
      </c>
      <c r="Z69" s="61">
        <v>0</v>
      </c>
      <c r="AA69" s="61">
        <v>0</v>
      </c>
      <c r="AB69" s="63">
        <v>0</v>
      </c>
    </row>
    <row r="70" spans="1:28">
      <c r="A70" s="30" t="s">
        <v>190</v>
      </c>
      <c r="B70" s="58" t="s">
        <v>694</v>
      </c>
      <c r="C70" s="59" t="s">
        <v>891</v>
      </c>
      <c r="D70" s="59" t="s">
        <v>774</v>
      </c>
      <c r="E70" s="59" t="s">
        <v>813</v>
      </c>
      <c r="F70" s="82" t="s">
        <v>191</v>
      </c>
      <c r="G70" s="60">
        <v>0.3</v>
      </c>
      <c r="H70" s="61">
        <v>40.599144832383971</v>
      </c>
      <c r="I70" s="61">
        <v>1.5597117373085096</v>
      </c>
      <c r="J70" s="61">
        <v>39.039433095075459</v>
      </c>
      <c r="K70" s="61">
        <v>22.260625680059331</v>
      </c>
      <c r="L70" s="61">
        <v>36.111475612944801</v>
      </c>
      <c r="M70" s="29">
        <v>0</v>
      </c>
      <c r="N70" s="61">
        <v>3.4091794569037108</v>
      </c>
      <c r="O70" s="61">
        <v>-1.8494677195952014</v>
      </c>
      <c r="P70" s="61">
        <v>0</v>
      </c>
      <c r="Q70" s="61">
        <v>0</v>
      </c>
      <c r="R70" s="62">
        <v>0</v>
      </c>
      <c r="S70" s="92">
        <v>29.831042947422784</v>
      </c>
      <c r="T70" s="61">
        <v>9.208390147652679</v>
      </c>
      <c r="U70" s="61">
        <v>0</v>
      </c>
      <c r="V70" s="61">
        <v>0</v>
      </c>
      <c r="W70" s="62">
        <v>0</v>
      </c>
      <c r="X70" s="61">
        <v>33.240222404326495</v>
      </c>
      <c r="Y70" s="61">
        <v>7.3589224280574772</v>
      </c>
      <c r="Z70" s="61">
        <v>0</v>
      </c>
      <c r="AA70" s="61">
        <v>0</v>
      </c>
      <c r="AB70" s="63">
        <v>0</v>
      </c>
    </row>
    <row r="71" spans="1:28">
      <c r="A71" s="30" t="s">
        <v>192</v>
      </c>
      <c r="B71" s="58" t="s">
        <v>1166</v>
      </c>
      <c r="C71" s="59" t="s">
        <v>1167</v>
      </c>
      <c r="D71" s="59" t="s">
        <v>770</v>
      </c>
      <c r="E71" s="59" t="s">
        <v>812</v>
      </c>
      <c r="F71" s="82" t="s">
        <v>193</v>
      </c>
      <c r="G71" s="60">
        <v>0.4</v>
      </c>
      <c r="H71" s="61">
        <v>4.7464654898539766</v>
      </c>
      <c r="I71" s="61">
        <v>0.98818273472839591</v>
      </c>
      <c r="J71" s="61">
        <v>3.7582827551255797</v>
      </c>
      <c r="K71" s="61">
        <v>-5.5765444432157167</v>
      </c>
      <c r="L71" s="61">
        <v>3.476411548491162</v>
      </c>
      <c r="M71" s="29">
        <v>0.5</v>
      </c>
      <c r="N71" s="61">
        <v>0</v>
      </c>
      <c r="O71" s="61">
        <v>0.98818273472839591</v>
      </c>
      <c r="P71" s="61">
        <v>0</v>
      </c>
      <c r="Q71" s="61">
        <v>0</v>
      </c>
      <c r="R71" s="62">
        <v>0</v>
      </c>
      <c r="S71" s="92">
        <v>0</v>
      </c>
      <c r="T71" s="61">
        <v>3.7582827551255797</v>
      </c>
      <c r="U71" s="61">
        <v>0</v>
      </c>
      <c r="V71" s="61">
        <v>0</v>
      </c>
      <c r="W71" s="62">
        <v>0</v>
      </c>
      <c r="X71" s="61">
        <v>0</v>
      </c>
      <c r="Y71" s="61">
        <v>4.7464654898539766</v>
      </c>
      <c r="Z71" s="61">
        <v>0</v>
      </c>
      <c r="AA71" s="61">
        <v>0</v>
      </c>
      <c r="AB71" s="63">
        <v>0</v>
      </c>
    </row>
    <row r="72" spans="1:28">
      <c r="A72" s="30" t="s">
        <v>194</v>
      </c>
      <c r="B72" s="58" t="s">
        <v>695</v>
      </c>
      <c r="C72" s="59" t="s">
        <v>892</v>
      </c>
      <c r="D72" s="59" t="s">
        <v>774</v>
      </c>
      <c r="E72" s="59" t="s">
        <v>813</v>
      </c>
      <c r="F72" s="82" t="s">
        <v>195</v>
      </c>
      <c r="G72" s="60">
        <v>0.3</v>
      </c>
      <c r="H72" s="61">
        <v>35.379317894154241</v>
      </c>
      <c r="I72" s="61">
        <v>1.3756625740275457</v>
      </c>
      <c r="J72" s="61">
        <v>34.003655320126697</v>
      </c>
      <c r="K72" s="61">
        <v>9.785420974272796</v>
      </c>
      <c r="L72" s="61">
        <v>31.453381171117197</v>
      </c>
      <c r="M72" s="29">
        <v>0</v>
      </c>
      <c r="N72" s="61">
        <v>3.165525740597293</v>
      </c>
      <c r="O72" s="61">
        <v>-1.7898631665697471</v>
      </c>
      <c r="P72" s="61">
        <v>0</v>
      </c>
      <c r="Q72" s="61">
        <v>0</v>
      </c>
      <c r="R72" s="62">
        <v>0</v>
      </c>
      <c r="S72" s="92">
        <v>27.559641238979808</v>
      </c>
      <c r="T72" s="61">
        <v>6.4440140811468911</v>
      </c>
      <c r="U72" s="61">
        <v>0</v>
      </c>
      <c r="V72" s="61">
        <v>0</v>
      </c>
      <c r="W72" s="62">
        <v>0</v>
      </c>
      <c r="X72" s="61">
        <v>30.7251669795771</v>
      </c>
      <c r="Y72" s="61">
        <v>4.6541509145771442</v>
      </c>
      <c r="Z72" s="61">
        <v>0</v>
      </c>
      <c r="AA72" s="61">
        <v>0</v>
      </c>
      <c r="AB72" s="63">
        <v>0</v>
      </c>
    </row>
    <row r="73" spans="1:28">
      <c r="A73" s="30" t="s">
        <v>196</v>
      </c>
      <c r="B73" s="58" t="s">
        <v>1024</v>
      </c>
      <c r="C73" s="59" t="s">
        <v>1025</v>
      </c>
      <c r="D73" s="59" t="s">
        <v>785</v>
      </c>
      <c r="E73" s="59" t="s">
        <v>803</v>
      </c>
      <c r="F73" s="82" t="s">
        <v>197</v>
      </c>
      <c r="G73" s="60">
        <v>0.1</v>
      </c>
      <c r="H73" s="61">
        <v>123.9639783650167</v>
      </c>
      <c r="I73" s="61">
        <v>1.8903905812338069</v>
      </c>
      <c r="J73" s="61">
        <v>122.0735877837829</v>
      </c>
      <c r="K73" s="61">
        <v>73.120967152776572</v>
      </c>
      <c r="L73" s="61">
        <v>112.91806869999918</v>
      </c>
      <c r="M73" s="29">
        <v>0</v>
      </c>
      <c r="N73" s="61">
        <v>-0.83938163525593279</v>
      </c>
      <c r="O73" s="61">
        <v>0</v>
      </c>
      <c r="P73" s="61">
        <v>2.7297722164897396</v>
      </c>
      <c r="Q73" s="61">
        <v>0</v>
      </c>
      <c r="R73" s="62">
        <v>0</v>
      </c>
      <c r="S73" s="92">
        <v>112.60389418165521</v>
      </c>
      <c r="T73" s="61">
        <v>0</v>
      </c>
      <c r="U73" s="61">
        <v>9.4696936021276823</v>
      </c>
      <c r="V73" s="61">
        <v>0</v>
      </c>
      <c r="W73" s="62">
        <v>0</v>
      </c>
      <c r="X73" s="61">
        <v>111.76451254639927</v>
      </c>
      <c r="Y73" s="61">
        <v>0</v>
      </c>
      <c r="Z73" s="61">
        <v>12.199465818617423</v>
      </c>
      <c r="AA73" s="61">
        <v>0</v>
      </c>
      <c r="AB73" s="63">
        <v>0</v>
      </c>
    </row>
    <row r="74" spans="1:28">
      <c r="A74" s="30" t="s">
        <v>198</v>
      </c>
      <c r="B74" s="58" t="s">
        <v>1026</v>
      </c>
      <c r="C74" s="59" t="s">
        <v>1027</v>
      </c>
      <c r="D74" s="59" t="s">
        <v>770</v>
      </c>
      <c r="E74" s="59" t="s">
        <v>803</v>
      </c>
      <c r="F74" s="82" t="s">
        <v>199</v>
      </c>
      <c r="G74" s="60">
        <v>0.4</v>
      </c>
      <c r="H74" s="61">
        <v>2.6791177083212441</v>
      </c>
      <c r="I74" s="61">
        <v>0</v>
      </c>
      <c r="J74" s="61">
        <v>2.6791177083212441</v>
      </c>
      <c r="K74" s="61">
        <v>-15.429871393965971</v>
      </c>
      <c r="L74" s="61">
        <v>2.4781838801971507</v>
      </c>
      <c r="M74" s="29">
        <v>0.5</v>
      </c>
      <c r="N74" s="61">
        <v>0</v>
      </c>
      <c r="O74" s="61">
        <v>0</v>
      </c>
      <c r="P74" s="61">
        <v>0</v>
      </c>
      <c r="Q74" s="61">
        <v>0</v>
      </c>
      <c r="R74" s="62">
        <v>0</v>
      </c>
      <c r="S74" s="92">
        <v>0</v>
      </c>
      <c r="T74" s="61">
        <v>2.6791177083212441</v>
      </c>
      <c r="U74" s="61">
        <v>0</v>
      </c>
      <c r="V74" s="61">
        <v>0</v>
      </c>
      <c r="W74" s="62">
        <v>0</v>
      </c>
      <c r="X74" s="61">
        <v>0</v>
      </c>
      <c r="Y74" s="61">
        <v>2.6791177083212441</v>
      </c>
      <c r="Z74" s="61">
        <v>0</v>
      </c>
      <c r="AA74" s="61">
        <v>0</v>
      </c>
      <c r="AB74" s="63">
        <v>0</v>
      </c>
    </row>
    <row r="75" spans="1:28">
      <c r="A75" s="30" t="s">
        <v>202</v>
      </c>
      <c r="B75" s="58" t="s">
        <v>697</v>
      </c>
      <c r="C75" s="59" t="s">
        <v>894</v>
      </c>
      <c r="D75" s="59" t="s">
        <v>774</v>
      </c>
      <c r="E75" s="59" t="s">
        <v>813</v>
      </c>
      <c r="F75" s="82" t="s">
        <v>203</v>
      </c>
      <c r="G75" s="60">
        <v>0.3</v>
      </c>
      <c r="H75" s="61">
        <v>53.118857330964097</v>
      </c>
      <c r="I75" s="61">
        <v>6.6546763418151516</v>
      </c>
      <c r="J75" s="61">
        <v>46.464180989148943</v>
      </c>
      <c r="K75" s="61">
        <v>-52.806000893748163</v>
      </c>
      <c r="L75" s="61">
        <v>42.979367414962773</v>
      </c>
      <c r="M75" s="29">
        <v>0.5</v>
      </c>
      <c r="N75" s="61">
        <v>7.5501641393797252</v>
      </c>
      <c r="O75" s="61">
        <v>-0.89548779756457364</v>
      </c>
      <c r="P75" s="61">
        <v>0</v>
      </c>
      <c r="Q75" s="61">
        <v>0</v>
      </c>
      <c r="R75" s="62">
        <v>0</v>
      </c>
      <c r="S75" s="92">
        <v>36.593432881015133</v>
      </c>
      <c r="T75" s="61">
        <v>9.8707481081338173</v>
      </c>
      <c r="U75" s="61">
        <v>0</v>
      </c>
      <c r="V75" s="61">
        <v>0</v>
      </c>
      <c r="W75" s="62">
        <v>0</v>
      </c>
      <c r="X75" s="61">
        <v>44.143597020394857</v>
      </c>
      <c r="Y75" s="61">
        <v>8.9752603105692437</v>
      </c>
      <c r="Z75" s="61">
        <v>0</v>
      </c>
      <c r="AA75" s="61">
        <v>0</v>
      </c>
      <c r="AB75" s="63">
        <v>0</v>
      </c>
    </row>
    <row r="76" spans="1:28">
      <c r="A76" s="30" t="s">
        <v>204</v>
      </c>
      <c r="B76" s="58" t="s">
        <v>1146</v>
      </c>
      <c r="C76" s="59" t="s">
        <v>1147</v>
      </c>
      <c r="D76" s="59" t="s">
        <v>770</v>
      </c>
      <c r="E76" s="59" t="s">
        <v>811</v>
      </c>
      <c r="F76" s="82" t="s">
        <v>205</v>
      </c>
      <c r="G76" s="60">
        <v>0.4</v>
      </c>
      <c r="H76" s="61">
        <v>2.6410898047551221</v>
      </c>
      <c r="I76" s="61">
        <v>8.3975477083384528E-2</v>
      </c>
      <c r="J76" s="61">
        <v>2.5571143276717376</v>
      </c>
      <c r="K76" s="61">
        <v>-9.4908936407786371</v>
      </c>
      <c r="L76" s="61">
        <v>2.365330753096357</v>
      </c>
      <c r="M76" s="29">
        <v>0.5</v>
      </c>
      <c r="N76" s="61">
        <v>0</v>
      </c>
      <c r="O76" s="61">
        <v>8.3975477083384528E-2</v>
      </c>
      <c r="P76" s="61">
        <v>0</v>
      </c>
      <c r="Q76" s="61">
        <v>0</v>
      </c>
      <c r="R76" s="62">
        <v>0</v>
      </c>
      <c r="S76" s="92">
        <v>0</v>
      </c>
      <c r="T76" s="61">
        <v>2.5571143276717376</v>
      </c>
      <c r="U76" s="61">
        <v>0</v>
      </c>
      <c r="V76" s="61">
        <v>0</v>
      </c>
      <c r="W76" s="62">
        <v>0</v>
      </c>
      <c r="X76" s="61">
        <v>0</v>
      </c>
      <c r="Y76" s="61">
        <v>2.6410898047551221</v>
      </c>
      <c r="Z76" s="61">
        <v>0</v>
      </c>
      <c r="AA76" s="61">
        <v>0</v>
      </c>
      <c r="AB76" s="63">
        <v>0</v>
      </c>
    </row>
    <row r="77" spans="1:28">
      <c r="A77" s="30" t="s">
        <v>206</v>
      </c>
      <c r="B77" s="58" t="s">
        <v>1064</v>
      </c>
      <c r="C77" s="59" t="s">
        <v>1065</v>
      </c>
      <c r="D77" s="59" t="s">
        <v>770</v>
      </c>
      <c r="E77" s="59" t="s">
        <v>806</v>
      </c>
      <c r="F77" s="82" t="s">
        <v>207</v>
      </c>
      <c r="G77" s="60">
        <v>0.4</v>
      </c>
      <c r="H77" s="61">
        <v>2.0192356140521341</v>
      </c>
      <c r="I77" s="61">
        <v>0</v>
      </c>
      <c r="J77" s="61">
        <v>2.0192356140521341</v>
      </c>
      <c r="K77" s="61">
        <v>-14.898810580943929</v>
      </c>
      <c r="L77" s="61">
        <v>1.8677929429982245</v>
      </c>
      <c r="M77" s="29">
        <v>0.5</v>
      </c>
      <c r="N77" s="61">
        <v>0</v>
      </c>
      <c r="O77" s="61">
        <v>0</v>
      </c>
      <c r="P77" s="61">
        <v>0</v>
      </c>
      <c r="Q77" s="61">
        <v>0</v>
      </c>
      <c r="R77" s="62">
        <v>0</v>
      </c>
      <c r="S77" s="92">
        <v>0</v>
      </c>
      <c r="T77" s="61">
        <v>2.0192356140521341</v>
      </c>
      <c r="U77" s="61">
        <v>0</v>
      </c>
      <c r="V77" s="61">
        <v>0</v>
      </c>
      <c r="W77" s="62">
        <v>0</v>
      </c>
      <c r="X77" s="61">
        <v>0</v>
      </c>
      <c r="Y77" s="61">
        <v>2.0192356140521341</v>
      </c>
      <c r="Z77" s="61">
        <v>0</v>
      </c>
      <c r="AA77" s="61">
        <v>0</v>
      </c>
      <c r="AB77" s="63">
        <v>0</v>
      </c>
    </row>
    <row r="78" spans="1:28">
      <c r="A78" s="30" t="s">
        <v>208</v>
      </c>
      <c r="B78" s="58" t="s">
        <v>698</v>
      </c>
      <c r="C78" s="59" t="s">
        <v>895</v>
      </c>
      <c r="D78" s="59" t="s">
        <v>774</v>
      </c>
      <c r="E78" s="59" t="s">
        <v>813</v>
      </c>
      <c r="F78" s="82" t="s">
        <v>209</v>
      </c>
      <c r="G78" s="60">
        <v>0.3</v>
      </c>
      <c r="H78" s="61">
        <v>58.00836742208967</v>
      </c>
      <c r="I78" s="61">
        <v>9.4975643330809145</v>
      </c>
      <c r="J78" s="61">
        <v>48.510803089008746</v>
      </c>
      <c r="K78" s="61">
        <v>-5.6388594638080098</v>
      </c>
      <c r="L78" s="61">
        <v>44.872492857333093</v>
      </c>
      <c r="M78" s="29">
        <v>0.10413470365135791</v>
      </c>
      <c r="N78" s="61">
        <v>9.7247424664539395</v>
      </c>
      <c r="O78" s="61">
        <v>-0.22717813337302581</v>
      </c>
      <c r="P78" s="61">
        <v>0</v>
      </c>
      <c r="Q78" s="61">
        <v>0</v>
      </c>
      <c r="R78" s="62">
        <v>0</v>
      </c>
      <c r="S78" s="92">
        <v>37.323556985989185</v>
      </c>
      <c r="T78" s="61">
        <v>11.187246103019564</v>
      </c>
      <c r="U78" s="61">
        <v>0</v>
      </c>
      <c r="V78" s="61">
        <v>0</v>
      </c>
      <c r="W78" s="62">
        <v>0</v>
      </c>
      <c r="X78" s="61">
        <v>47.048299452443125</v>
      </c>
      <c r="Y78" s="61">
        <v>10.96006796964654</v>
      </c>
      <c r="Z78" s="61">
        <v>0</v>
      </c>
      <c r="AA78" s="61">
        <v>0</v>
      </c>
      <c r="AB78" s="63">
        <v>0</v>
      </c>
    </row>
    <row r="79" spans="1:28">
      <c r="A79" s="30" t="s">
        <v>210</v>
      </c>
      <c r="B79" s="58" t="s">
        <v>1082</v>
      </c>
      <c r="C79" s="59" t="s">
        <v>1083</v>
      </c>
      <c r="D79" s="59" t="s">
        <v>770</v>
      </c>
      <c r="E79" s="59" t="s">
        <v>807</v>
      </c>
      <c r="F79" s="82" t="s">
        <v>211</v>
      </c>
      <c r="G79" s="60">
        <v>0.4</v>
      </c>
      <c r="H79" s="61">
        <v>5.0776386957858914</v>
      </c>
      <c r="I79" s="61">
        <v>1.5346509066826739</v>
      </c>
      <c r="J79" s="61">
        <v>3.542987789103218</v>
      </c>
      <c r="K79" s="61">
        <v>-3.9054727836718115</v>
      </c>
      <c r="L79" s="61">
        <v>3.2772637049204767</v>
      </c>
      <c r="M79" s="29">
        <v>0.5</v>
      </c>
      <c r="N79" s="61">
        <v>0</v>
      </c>
      <c r="O79" s="61">
        <v>1.5346509066826739</v>
      </c>
      <c r="P79" s="61">
        <v>0</v>
      </c>
      <c r="Q79" s="61">
        <v>0</v>
      </c>
      <c r="R79" s="62">
        <v>0</v>
      </c>
      <c r="S79" s="92">
        <v>0</v>
      </c>
      <c r="T79" s="61">
        <v>3.542987789103218</v>
      </c>
      <c r="U79" s="61">
        <v>0</v>
      </c>
      <c r="V79" s="61">
        <v>0</v>
      </c>
      <c r="W79" s="62">
        <v>0</v>
      </c>
      <c r="X79" s="61">
        <v>0</v>
      </c>
      <c r="Y79" s="61">
        <v>5.0776386957858914</v>
      </c>
      <c r="Z79" s="61">
        <v>0</v>
      </c>
      <c r="AA79" s="61">
        <v>0</v>
      </c>
      <c r="AB79" s="63">
        <v>0</v>
      </c>
    </row>
    <row r="80" spans="1:28">
      <c r="A80" s="30" t="s">
        <v>214</v>
      </c>
      <c r="B80" s="58" t="s">
        <v>700</v>
      </c>
      <c r="C80" s="59" t="s">
        <v>897</v>
      </c>
      <c r="D80" s="59" t="s">
        <v>646</v>
      </c>
      <c r="E80" s="59" t="s">
        <v>804</v>
      </c>
      <c r="F80" s="82" t="s">
        <v>215</v>
      </c>
      <c r="G80" s="60">
        <v>0.5</v>
      </c>
      <c r="H80" s="61">
        <v>36.69135646763678</v>
      </c>
      <c r="I80" s="61">
        <v>4.4466797096849993</v>
      </c>
      <c r="J80" s="61">
        <v>32.24467675795178</v>
      </c>
      <c r="K80" s="61">
        <v>12.942043743755448</v>
      </c>
      <c r="L80" s="61">
        <v>29.826326001105397</v>
      </c>
      <c r="M80" s="29">
        <v>0</v>
      </c>
      <c r="N80" s="61">
        <v>3.9108633594551829</v>
      </c>
      <c r="O80" s="61">
        <v>-0.34662362164675259</v>
      </c>
      <c r="P80" s="61">
        <v>0.88243997187656953</v>
      </c>
      <c r="Q80" s="61">
        <v>0</v>
      </c>
      <c r="R80" s="62">
        <v>0</v>
      </c>
      <c r="S80" s="92">
        <v>26.167276945908103</v>
      </c>
      <c r="T80" s="61">
        <v>4.2571592088542554</v>
      </c>
      <c r="U80" s="61">
        <v>1.8202406031894212</v>
      </c>
      <c r="V80" s="61">
        <v>0</v>
      </c>
      <c r="W80" s="62">
        <v>0</v>
      </c>
      <c r="X80" s="61">
        <v>30.078140305363288</v>
      </c>
      <c r="Y80" s="61">
        <v>3.9105355872075025</v>
      </c>
      <c r="Z80" s="61">
        <v>2.7026805750659908</v>
      </c>
      <c r="AA80" s="61">
        <v>0</v>
      </c>
      <c r="AB80" s="63">
        <v>0</v>
      </c>
    </row>
    <row r="81" spans="1:28">
      <c r="A81" s="30" t="s">
        <v>216</v>
      </c>
      <c r="B81" s="58" t="s">
        <v>701</v>
      </c>
      <c r="C81" s="59" t="s">
        <v>898</v>
      </c>
      <c r="D81" s="59" t="s">
        <v>779</v>
      </c>
      <c r="E81" s="59" t="s">
        <v>813</v>
      </c>
      <c r="F81" s="82" t="s">
        <v>217</v>
      </c>
      <c r="G81" s="60">
        <v>0.3</v>
      </c>
      <c r="H81" s="61">
        <v>107.95351920325092</v>
      </c>
      <c r="I81" s="61">
        <v>24.06650027386015</v>
      </c>
      <c r="J81" s="61">
        <v>83.887018929390777</v>
      </c>
      <c r="K81" s="61">
        <v>2.7531094884819036</v>
      </c>
      <c r="L81" s="61">
        <v>77.595492509686466</v>
      </c>
      <c r="M81" s="29">
        <v>0</v>
      </c>
      <c r="N81" s="61">
        <v>21.161491736878201</v>
      </c>
      <c r="O81" s="61">
        <v>2.9050085369819478</v>
      </c>
      <c r="P81" s="61">
        <v>0</v>
      </c>
      <c r="Q81" s="61">
        <v>0</v>
      </c>
      <c r="R81" s="62">
        <v>0</v>
      </c>
      <c r="S81" s="92">
        <v>62.590102205624937</v>
      </c>
      <c r="T81" s="61">
        <v>21.296916723765836</v>
      </c>
      <c r="U81" s="61">
        <v>0</v>
      </c>
      <c r="V81" s="61">
        <v>0</v>
      </c>
      <c r="W81" s="62">
        <v>0</v>
      </c>
      <c r="X81" s="61">
        <v>83.751593942503135</v>
      </c>
      <c r="Y81" s="61">
        <v>24.201925260747782</v>
      </c>
      <c r="Z81" s="61">
        <v>0</v>
      </c>
      <c r="AA81" s="61">
        <v>0</v>
      </c>
      <c r="AB81" s="63">
        <v>0</v>
      </c>
    </row>
    <row r="82" spans="1:28">
      <c r="A82" s="30" t="s">
        <v>218</v>
      </c>
      <c r="B82" s="58" t="s">
        <v>702</v>
      </c>
      <c r="C82" s="59" t="s">
        <v>899</v>
      </c>
      <c r="D82" s="59" t="s">
        <v>779</v>
      </c>
      <c r="E82" s="59" t="s">
        <v>813</v>
      </c>
      <c r="F82" s="82" t="s">
        <v>219</v>
      </c>
      <c r="G82" s="60">
        <v>0.3</v>
      </c>
      <c r="H82" s="61">
        <v>61.830039824450353</v>
      </c>
      <c r="I82" s="61">
        <v>9.9457953112334465</v>
      </c>
      <c r="J82" s="61">
        <v>51.884244513216906</v>
      </c>
      <c r="K82" s="61">
        <v>-52.811940414324667</v>
      </c>
      <c r="L82" s="61">
        <v>47.992926174725639</v>
      </c>
      <c r="M82" s="29">
        <v>0.5</v>
      </c>
      <c r="N82" s="61">
        <v>8.621763619361289</v>
      </c>
      <c r="O82" s="61">
        <v>1.3240316918721571</v>
      </c>
      <c r="P82" s="61">
        <v>0</v>
      </c>
      <c r="Q82" s="61">
        <v>0</v>
      </c>
      <c r="R82" s="62">
        <v>0</v>
      </c>
      <c r="S82" s="92">
        <v>28.862385978048867</v>
      </c>
      <c r="T82" s="61">
        <v>23.02185853516804</v>
      </c>
      <c r="U82" s="61">
        <v>0</v>
      </c>
      <c r="V82" s="61">
        <v>0</v>
      </c>
      <c r="W82" s="62">
        <v>0</v>
      </c>
      <c r="X82" s="61">
        <v>37.484149597410159</v>
      </c>
      <c r="Y82" s="61">
        <v>24.345890227040197</v>
      </c>
      <c r="Z82" s="61">
        <v>0</v>
      </c>
      <c r="AA82" s="61">
        <v>0</v>
      </c>
      <c r="AB82" s="63">
        <v>0</v>
      </c>
    </row>
    <row r="83" spans="1:28">
      <c r="A83" s="30" t="s">
        <v>224</v>
      </c>
      <c r="B83" s="58" t="s">
        <v>1046</v>
      </c>
      <c r="C83" s="59" t="s">
        <v>1047</v>
      </c>
      <c r="D83" s="59" t="s">
        <v>770</v>
      </c>
      <c r="E83" s="59" t="s">
        <v>805</v>
      </c>
      <c r="F83" s="82" t="s">
        <v>225</v>
      </c>
      <c r="G83" s="60">
        <v>0.4</v>
      </c>
      <c r="H83" s="61">
        <v>2.4838685804690357</v>
      </c>
      <c r="I83" s="61">
        <v>0</v>
      </c>
      <c r="J83" s="61">
        <v>2.4838685804690357</v>
      </c>
      <c r="K83" s="61">
        <v>-8.4891141639657306</v>
      </c>
      <c r="L83" s="61">
        <v>2.2975784369338577</v>
      </c>
      <c r="M83" s="29">
        <v>0.5</v>
      </c>
      <c r="N83" s="61">
        <v>0</v>
      </c>
      <c r="O83" s="61">
        <v>0</v>
      </c>
      <c r="P83" s="61">
        <v>0</v>
      </c>
      <c r="Q83" s="61">
        <v>0</v>
      </c>
      <c r="R83" s="62">
        <v>0</v>
      </c>
      <c r="S83" s="92">
        <v>0</v>
      </c>
      <c r="T83" s="61">
        <v>2.4838685804690357</v>
      </c>
      <c r="U83" s="61">
        <v>0</v>
      </c>
      <c r="V83" s="61">
        <v>0</v>
      </c>
      <c r="W83" s="62">
        <v>0</v>
      </c>
      <c r="X83" s="61">
        <v>0</v>
      </c>
      <c r="Y83" s="61">
        <v>2.4838685804690357</v>
      </c>
      <c r="Z83" s="61">
        <v>0</v>
      </c>
      <c r="AA83" s="61">
        <v>0</v>
      </c>
      <c r="AB83" s="63">
        <v>0</v>
      </c>
    </row>
    <row r="84" spans="1:28">
      <c r="A84" s="30" t="s">
        <v>226</v>
      </c>
      <c r="B84" s="58" t="s">
        <v>1108</v>
      </c>
      <c r="C84" s="59" t="s">
        <v>1109</v>
      </c>
      <c r="D84" s="59" t="s">
        <v>770</v>
      </c>
      <c r="E84" s="59" t="s">
        <v>808</v>
      </c>
      <c r="F84" s="82" t="s">
        <v>227</v>
      </c>
      <c r="G84" s="60">
        <v>0.4</v>
      </c>
      <c r="H84" s="61">
        <v>6.0173973792698554</v>
      </c>
      <c r="I84" s="61">
        <v>0.61420724930667037</v>
      </c>
      <c r="J84" s="61">
        <v>5.4031901299631846</v>
      </c>
      <c r="K84" s="61">
        <v>-11.220493580384108</v>
      </c>
      <c r="L84" s="61">
        <v>4.9979508702159459</v>
      </c>
      <c r="M84" s="29">
        <v>0.5</v>
      </c>
      <c r="N84" s="61">
        <v>0</v>
      </c>
      <c r="O84" s="61">
        <v>0.61420724930667037</v>
      </c>
      <c r="P84" s="61">
        <v>0</v>
      </c>
      <c r="Q84" s="61">
        <v>0</v>
      </c>
      <c r="R84" s="62">
        <v>0</v>
      </c>
      <c r="S84" s="92">
        <v>0</v>
      </c>
      <c r="T84" s="61">
        <v>5.4031901299631846</v>
      </c>
      <c r="U84" s="61">
        <v>0</v>
      </c>
      <c r="V84" s="61">
        <v>0</v>
      </c>
      <c r="W84" s="62">
        <v>0</v>
      </c>
      <c r="X84" s="61">
        <v>0</v>
      </c>
      <c r="Y84" s="61">
        <v>6.0173973792698554</v>
      </c>
      <c r="Z84" s="61">
        <v>0</v>
      </c>
      <c r="AA84" s="61">
        <v>0</v>
      </c>
      <c r="AB84" s="63">
        <v>0</v>
      </c>
    </row>
    <row r="85" spans="1:28">
      <c r="A85" s="30" t="s">
        <v>228</v>
      </c>
      <c r="B85" s="58" t="s">
        <v>705</v>
      </c>
      <c r="C85" s="59" t="s">
        <v>902</v>
      </c>
      <c r="D85" s="59" t="s">
        <v>774</v>
      </c>
      <c r="E85" s="59" t="s">
        <v>813</v>
      </c>
      <c r="F85" s="82" t="s">
        <v>229</v>
      </c>
      <c r="G85" s="60">
        <v>0.3</v>
      </c>
      <c r="H85" s="61">
        <v>21.71124882340435</v>
      </c>
      <c r="I85" s="61">
        <v>0</v>
      </c>
      <c r="J85" s="61">
        <v>21.71124882340435</v>
      </c>
      <c r="K85" s="61">
        <v>-4.2489347343927948</v>
      </c>
      <c r="L85" s="61">
        <v>20.082905161649027</v>
      </c>
      <c r="M85" s="29">
        <v>0.16367121473259516</v>
      </c>
      <c r="N85" s="61">
        <v>0</v>
      </c>
      <c r="O85" s="61">
        <v>0</v>
      </c>
      <c r="P85" s="61">
        <v>0</v>
      </c>
      <c r="Q85" s="61">
        <v>0</v>
      </c>
      <c r="R85" s="62">
        <v>0</v>
      </c>
      <c r="S85" s="92">
        <v>15.49033790232909</v>
      </c>
      <c r="T85" s="61">
        <v>6.2209109210752587</v>
      </c>
      <c r="U85" s="61">
        <v>0</v>
      </c>
      <c r="V85" s="61">
        <v>0</v>
      </c>
      <c r="W85" s="62">
        <v>0</v>
      </c>
      <c r="X85" s="61">
        <v>15.49033790232909</v>
      </c>
      <c r="Y85" s="61">
        <v>6.2209109210752587</v>
      </c>
      <c r="Z85" s="61">
        <v>0</v>
      </c>
      <c r="AA85" s="61">
        <v>0</v>
      </c>
      <c r="AB85" s="63">
        <v>0</v>
      </c>
    </row>
    <row r="86" spans="1:28">
      <c r="A86" s="30" t="s">
        <v>230</v>
      </c>
      <c r="B86" s="58" t="s">
        <v>706</v>
      </c>
      <c r="C86" s="59" t="s">
        <v>903</v>
      </c>
      <c r="D86" s="59" t="s">
        <v>640</v>
      </c>
      <c r="E86" s="59" t="s">
        <v>810</v>
      </c>
      <c r="F86" s="82" t="s">
        <v>231</v>
      </c>
      <c r="G86" s="60">
        <v>0.49</v>
      </c>
      <c r="H86" s="61">
        <v>94.176837274447806</v>
      </c>
      <c r="I86" s="61">
        <v>12.823684598587759</v>
      </c>
      <c r="J86" s="61">
        <v>81.353152675860031</v>
      </c>
      <c r="K86" s="61">
        <v>28.346481293685262</v>
      </c>
      <c r="L86" s="61">
        <v>75.251666225170538</v>
      </c>
      <c r="M86" s="29">
        <v>0</v>
      </c>
      <c r="N86" s="61">
        <v>13.233862082856774</v>
      </c>
      <c r="O86" s="61">
        <v>-0.41017748426901551</v>
      </c>
      <c r="P86" s="61">
        <v>0</v>
      </c>
      <c r="Q86" s="61">
        <v>0</v>
      </c>
      <c r="R86" s="62">
        <v>0</v>
      </c>
      <c r="S86" s="92">
        <v>69.011960105287216</v>
      </c>
      <c r="T86" s="61">
        <v>12.341192570572828</v>
      </c>
      <c r="U86" s="61">
        <v>0</v>
      </c>
      <c r="V86" s="61">
        <v>0</v>
      </c>
      <c r="W86" s="62">
        <v>0</v>
      </c>
      <c r="X86" s="61">
        <v>82.24582218814399</v>
      </c>
      <c r="Y86" s="61">
        <v>11.931015086303811</v>
      </c>
      <c r="Z86" s="61">
        <v>0</v>
      </c>
      <c r="AA86" s="61">
        <v>0</v>
      </c>
      <c r="AB86" s="63">
        <v>0</v>
      </c>
    </row>
    <row r="87" spans="1:28">
      <c r="A87" s="30" t="s">
        <v>232</v>
      </c>
      <c r="B87" s="58" t="s">
        <v>621</v>
      </c>
      <c r="C87" s="59" t="s">
        <v>829</v>
      </c>
      <c r="D87" s="59" t="s">
        <v>640</v>
      </c>
      <c r="E87" s="59" t="s">
        <v>643</v>
      </c>
      <c r="F87" s="82" t="s">
        <v>233</v>
      </c>
      <c r="G87" s="60">
        <v>0.49</v>
      </c>
      <c r="H87" s="61">
        <v>82.705000349711057</v>
      </c>
      <c r="I87" s="61">
        <v>21.317682447942442</v>
      </c>
      <c r="J87" s="61">
        <v>61.387317901768611</v>
      </c>
      <c r="K87" s="61">
        <v>40.703157208237911</v>
      </c>
      <c r="L87" s="61">
        <v>56.783269059135968</v>
      </c>
      <c r="M87" s="29">
        <v>0</v>
      </c>
      <c r="N87" s="61">
        <v>20.048911997387791</v>
      </c>
      <c r="O87" s="61">
        <v>1.268770450554654</v>
      </c>
      <c r="P87" s="61">
        <v>0</v>
      </c>
      <c r="Q87" s="61">
        <v>0</v>
      </c>
      <c r="R87" s="62">
        <v>0</v>
      </c>
      <c r="S87" s="92">
        <v>53.998200985054396</v>
      </c>
      <c r="T87" s="61">
        <v>7.3891169167142099</v>
      </c>
      <c r="U87" s="61">
        <v>0</v>
      </c>
      <c r="V87" s="61">
        <v>0</v>
      </c>
      <c r="W87" s="62">
        <v>0</v>
      </c>
      <c r="X87" s="61">
        <v>74.047112982442187</v>
      </c>
      <c r="Y87" s="61">
        <v>8.6578873672688648</v>
      </c>
      <c r="Z87" s="61">
        <v>0</v>
      </c>
      <c r="AA87" s="61">
        <v>0</v>
      </c>
      <c r="AB87" s="63">
        <v>0</v>
      </c>
    </row>
    <row r="88" spans="1:28">
      <c r="A88" s="30" t="s">
        <v>234</v>
      </c>
      <c r="B88" s="58" t="s">
        <v>707</v>
      </c>
      <c r="C88" s="59" t="s">
        <v>904</v>
      </c>
      <c r="D88" s="59" t="s">
        <v>779</v>
      </c>
      <c r="E88" s="59" t="s">
        <v>813</v>
      </c>
      <c r="F88" s="82" t="s">
        <v>235</v>
      </c>
      <c r="G88" s="60">
        <v>0.3</v>
      </c>
      <c r="H88" s="61">
        <v>141.43081100146728</v>
      </c>
      <c r="I88" s="61">
        <v>31.69097387195265</v>
      </c>
      <c r="J88" s="61">
        <v>109.73983712951464</v>
      </c>
      <c r="K88" s="61">
        <v>62.731635058824097</v>
      </c>
      <c r="L88" s="61">
        <v>101.50934934480104</v>
      </c>
      <c r="M88" s="29">
        <v>0</v>
      </c>
      <c r="N88" s="61">
        <v>27.675225313668935</v>
      </c>
      <c r="O88" s="61">
        <v>4.0157485582837129</v>
      </c>
      <c r="P88" s="61">
        <v>0</v>
      </c>
      <c r="Q88" s="61">
        <v>0</v>
      </c>
      <c r="R88" s="62">
        <v>0</v>
      </c>
      <c r="S88" s="92">
        <v>83.385372233658401</v>
      </c>
      <c r="T88" s="61">
        <v>26.354464895856239</v>
      </c>
      <c r="U88" s="61">
        <v>0</v>
      </c>
      <c r="V88" s="61">
        <v>0</v>
      </c>
      <c r="W88" s="62">
        <v>0</v>
      </c>
      <c r="X88" s="61">
        <v>111.06059754732733</v>
      </c>
      <c r="Y88" s="61">
        <v>30.37021345413995</v>
      </c>
      <c r="Z88" s="61">
        <v>0</v>
      </c>
      <c r="AA88" s="61">
        <v>0</v>
      </c>
      <c r="AB88" s="63">
        <v>0</v>
      </c>
    </row>
    <row r="89" spans="1:28">
      <c r="A89" s="30" t="s">
        <v>236</v>
      </c>
      <c r="B89" s="58" t="s">
        <v>1084</v>
      </c>
      <c r="C89" s="59" t="s">
        <v>1085</v>
      </c>
      <c r="D89" s="59" t="s">
        <v>781</v>
      </c>
      <c r="E89" s="59" t="s">
        <v>807</v>
      </c>
      <c r="F89" s="82" t="s">
        <v>237</v>
      </c>
      <c r="G89" s="60">
        <v>0.09</v>
      </c>
      <c r="H89" s="61">
        <v>219.33508091348662</v>
      </c>
      <c r="I89" s="61">
        <v>32.893985288544776</v>
      </c>
      <c r="J89" s="61">
        <v>186.44109562494185</v>
      </c>
      <c r="K89" s="61">
        <v>155.564032528741</v>
      </c>
      <c r="L89" s="61">
        <v>172.45801345307123</v>
      </c>
      <c r="M89" s="29">
        <v>0</v>
      </c>
      <c r="N89" s="61">
        <v>32.893985288544776</v>
      </c>
      <c r="O89" s="61">
        <v>0</v>
      </c>
      <c r="P89" s="61">
        <v>0</v>
      </c>
      <c r="Q89" s="61">
        <v>0</v>
      </c>
      <c r="R89" s="62">
        <v>0</v>
      </c>
      <c r="S89" s="92">
        <v>186.44109562494185</v>
      </c>
      <c r="T89" s="61">
        <v>0</v>
      </c>
      <c r="U89" s="61">
        <v>0</v>
      </c>
      <c r="V89" s="61">
        <v>0</v>
      </c>
      <c r="W89" s="62">
        <v>0</v>
      </c>
      <c r="X89" s="61">
        <v>219.33508091348662</v>
      </c>
      <c r="Y89" s="61">
        <v>0</v>
      </c>
      <c r="Z89" s="61">
        <v>0</v>
      </c>
      <c r="AA89" s="61">
        <v>0</v>
      </c>
      <c r="AB89" s="63">
        <v>0</v>
      </c>
    </row>
    <row r="90" spans="1:28">
      <c r="A90" s="30" t="s">
        <v>238</v>
      </c>
      <c r="B90" s="58" t="s">
        <v>1086</v>
      </c>
      <c r="C90" s="59" t="s">
        <v>1087</v>
      </c>
      <c r="D90" s="59" t="s">
        <v>782</v>
      </c>
      <c r="E90" s="59" t="s">
        <v>807</v>
      </c>
      <c r="F90" s="82" t="s">
        <v>789</v>
      </c>
      <c r="G90" s="60">
        <v>0.01</v>
      </c>
      <c r="H90" s="61">
        <v>23.81619483922621</v>
      </c>
      <c r="I90" s="61">
        <v>8.3860863929388891</v>
      </c>
      <c r="J90" s="61">
        <v>15.430108446287319</v>
      </c>
      <c r="K90" s="61">
        <v>11.11420818714274</v>
      </c>
      <c r="L90" s="61">
        <v>14.27285031281577</v>
      </c>
      <c r="M90" s="29">
        <v>0</v>
      </c>
      <c r="N90" s="61">
        <v>0</v>
      </c>
      <c r="O90" s="61">
        <v>0</v>
      </c>
      <c r="P90" s="61">
        <v>8.3860863929388891</v>
      </c>
      <c r="Q90" s="61">
        <v>0</v>
      </c>
      <c r="R90" s="62">
        <v>0</v>
      </c>
      <c r="S90" s="92">
        <v>0</v>
      </c>
      <c r="T90" s="61">
        <v>0</v>
      </c>
      <c r="U90" s="61">
        <v>15.430108446287319</v>
      </c>
      <c r="V90" s="61">
        <v>0</v>
      </c>
      <c r="W90" s="62">
        <v>0</v>
      </c>
      <c r="X90" s="61">
        <v>0</v>
      </c>
      <c r="Y90" s="61">
        <v>0</v>
      </c>
      <c r="Z90" s="61">
        <v>23.81619483922621</v>
      </c>
      <c r="AA90" s="61">
        <v>0</v>
      </c>
      <c r="AB90" s="63">
        <v>0</v>
      </c>
    </row>
    <row r="91" spans="1:28">
      <c r="A91" s="30" t="s">
        <v>239</v>
      </c>
      <c r="B91" s="58" t="s">
        <v>708</v>
      </c>
      <c r="C91" s="59" t="s">
        <v>905</v>
      </c>
      <c r="D91" s="59" t="s">
        <v>640</v>
      </c>
      <c r="E91" s="59" t="s">
        <v>810</v>
      </c>
      <c r="F91" s="82" t="s">
        <v>240</v>
      </c>
      <c r="G91" s="60">
        <v>0.49</v>
      </c>
      <c r="H91" s="61">
        <v>183.65529723166244</v>
      </c>
      <c r="I91" s="61">
        <v>27.760911278612912</v>
      </c>
      <c r="J91" s="61">
        <v>155.89438595304955</v>
      </c>
      <c r="K91" s="61">
        <v>-14.12817020594294</v>
      </c>
      <c r="L91" s="61">
        <v>144.20230700657083</v>
      </c>
      <c r="M91" s="29">
        <v>8.3095857009091501E-2</v>
      </c>
      <c r="N91" s="61">
        <v>27.984442179854899</v>
      </c>
      <c r="O91" s="61">
        <v>-0.22353090124198793</v>
      </c>
      <c r="P91" s="61">
        <v>0</v>
      </c>
      <c r="Q91" s="61">
        <v>0</v>
      </c>
      <c r="R91" s="62">
        <v>0</v>
      </c>
      <c r="S91" s="92">
        <v>129.11578694995512</v>
      </c>
      <c r="T91" s="61">
        <v>26.77859900309441</v>
      </c>
      <c r="U91" s="61">
        <v>0</v>
      </c>
      <c r="V91" s="61">
        <v>0</v>
      </c>
      <c r="W91" s="62">
        <v>0</v>
      </c>
      <c r="X91" s="61">
        <v>157.10022912981003</v>
      </c>
      <c r="Y91" s="61">
        <v>26.55506810185242</v>
      </c>
      <c r="Z91" s="61">
        <v>0</v>
      </c>
      <c r="AA91" s="61">
        <v>0</v>
      </c>
      <c r="AB91" s="63">
        <v>0</v>
      </c>
    </row>
    <row r="92" spans="1:28">
      <c r="A92" s="30" t="s">
        <v>241</v>
      </c>
      <c r="B92" s="58" t="s">
        <v>1148</v>
      </c>
      <c r="C92" s="59" t="s">
        <v>1149</v>
      </c>
      <c r="D92" s="59" t="s">
        <v>642</v>
      </c>
      <c r="E92" s="59" t="s">
        <v>811</v>
      </c>
      <c r="F92" s="82" t="s">
        <v>242</v>
      </c>
      <c r="G92" s="60">
        <v>0.49</v>
      </c>
      <c r="H92" s="61">
        <v>128.1087324703247</v>
      </c>
      <c r="I92" s="61">
        <v>28.406728740793245</v>
      </c>
      <c r="J92" s="61">
        <v>99.702003729531469</v>
      </c>
      <c r="K92" s="61">
        <v>45.222255987157098</v>
      </c>
      <c r="L92" s="61">
        <v>92.224353449816618</v>
      </c>
      <c r="M92" s="29">
        <v>0</v>
      </c>
      <c r="N92" s="61">
        <v>26.450479949520304</v>
      </c>
      <c r="O92" s="61">
        <v>1.9562487912729383</v>
      </c>
      <c r="P92" s="61">
        <v>0</v>
      </c>
      <c r="Q92" s="61">
        <v>0</v>
      </c>
      <c r="R92" s="62">
        <v>0</v>
      </c>
      <c r="S92" s="92">
        <v>82.559928798301044</v>
      </c>
      <c r="T92" s="61">
        <v>17.142074931230418</v>
      </c>
      <c r="U92" s="61">
        <v>0</v>
      </c>
      <c r="V92" s="61">
        <v>0</v>
      </c>
      <c r="W92" s="62">
        <v>0</v>
      </c>
      <c r="X92" s="61">
        <v>109.01040874782134</v>
      </c>
      <c r="Y92" s="61">
        <v>19.098323722503356</v>
      </c>
      <c r="Z92" s="61">
        <v>0</v>
      </c>
      <c r="AA92" s="61">
        <v>0</v>
      </c>
      <c r="AB92" s="63">
        <v>0</v>
      </c>
    </row>
    <row r="93" spans="1:28">
      <c r="A93" s="30" t="s">
        <v>243</v>
      </c>
      <c r="B93" s="58" t="s">
        <v>1150</v>
      </c>
      <c r="C93" s="59" t="s">
        <v>1151</v>
      </c>
      <c r="D93" s="59" t="s">
        <v>781</v>
      </c>
      <c r="E93" s="59" t="s">
        <v>811</v>
      </c>
      <c r="F93" s="82" t="s">
        <v>244</v>
      </c>
      <c r="G93" s="60">
        <v>0.09</v>
      </c>
      <c r="H93" s="61">
        <v>60.882646431516918</v>
      </c>
      <c r="I93" s="61">
        <v>0</v>
      </c>
      <c r="J93" s="61">
        <v>60.882646431516918</v>
      </c>
      <c r="K93" s="61">
        <v>39.699518229800887</v>
      </c>
      <c r="L93" s="61">
        <v>56.316447949153151</v>
      </c>
      <c r="M93" s="29">
        <v>0</v>
      </c>
      <c r="N93" s="61">
        <v>0</v>
      </c>
      <c r="O93" s="61">
        <v>0</v>
      </c>
      <c r="P93" s="61">
        <v>0</v>
      </c>
      <c r="Q93" s="61">
        <v>0</v>
      </c>
      <c r="R93" s="62">
        <v>0</v>
      </c>
      <c r="S93" s="92">
        <v>60.882646431516918</v>
      </c>
      <c r="T93" s="61">
        <v>0</v>
      </c>
      <c r="U93" s="61">
        <v>0</v>
      </c>
      <c r="V93" s="61">
        <v>0</v>
      </c>
      <c r="W93" s="62">
        <v>0</v>
      </c>
      <c r="X93" s="61">
        <v>60.882646431516918</v>
      </c>
      <c r="Y93" s="61">
        <v>0</v>
      </c>
      <c r="Z93" s="61">
        <v>0</v>
      </c>
      <c r="AA93" s="61">
        <v>0</v>
      </c>
      <c r="AB93" s="63">
        <v>0</v>
      </c>
    </row>
    <row r="94" spans="1:28">
      <c r="A94" s="30" t="s">
        <v>245</v>
      </c>
      <c r="B94" s="58" t="s">
        <v>1152</v>
      </c>
      <c r="C94" s="59" t="s">
        <v>1153</v>
      </c>
      <c r="D94" s="59" t="s">
        <v>782</v>
      </c>
      <c r="E94" s="59" t="s">
        <v>811</v>
      </c>
      <c r="F94" s="82" t="s">
        <v>790</v>
      </c>
      <c r="G94" s="60">
        <v>0.01</v>
      </c>
      <c r="H94" s="61">
        <v>13.112341120077696</v>
      </c>
      <c r="I94" s="61">
        <v>4.2491378042627277</v>
      </c>
      <c r="J94" s="61">
        <v>8.8632033158149675</v>
      </c>
      <c r="K94" s="61">
        <v>5.2852685982401146</v>
      </c>
      <c r="L94" s="61">
        <v>8.1984630671288468</v>
      </c>
      <c r="M94" s="29">
        <v>0</v>
      </c>
      <c r="N94" s="61">
        <v>0</v>
      </c>
      <c r="O94" s="61">
        <v>0</v>
      </c>
      <c r="P94" s="61">
        <v>4.2491378042627277</v>
      </c>
      <c r="Q94" s="61">
        <v>0</v>
      </c>
      <c r="R94" s="62">
        <v>0</v>
      </c>
      <c r="S94" s="92">
        <v>0</v>
      </c>
      <c r="T94" s="61">
        <v>0</v>
      </c>
      <c r="U94" s="61">
        <v>8.8632033158149675</v>
      </c>
      <c r="V94" s="61">
        <v>0</v>
      </c>
      <c r="W94" s="62">
        <v>0</v>
      </c>
      <c r="X94" s="61">
        <v>0</v>
      </c>
      <c r="Y94" s="61">
        <v>0</v>
      </c>
      <c r="Z94" s="61">
        <v>13.112341120077696</v>
      </c>
      <c r="AA94" s="61">
        <v>0</v>
      </c>
      <c r="AB94" s="63">
        <v>0</v>
      </c>
    </row>
    <row r="95" spans="1:28">
      <c r="A95" s="30" t="s">
        <v>246</v>
      </c>
      <c r="B95" s="58" t="s">
        <v>1168</v>
      </c>
      <c r="C95" s="59" t="s">
        <v>1169</v>
      </c>
      <c r="D95" s="59" t="s">
        <v>770</v>
      </c>
      <c r="E95" s="59" t="s">
        <v>812</v>
      </c>
      <c r="F95" s="82" t="s">
        <v>247</v>
      </c>
      <c r="G95" s="60">
        <v>0.4</v>
      </c>
      <c r="H95" s="61">
        <v>2.2069038591043935</v>
      </c>
      <c r="I95" s="61">
        <v>0</v>
      </c>
      <c r="J95" s="61">
        <v>2.2069038591043935</v>
      </c>
      <c r="K95" s="61">
        <v>-7.6798484723172153</v>
      </c>
      <c r="L95" s="61">
        <v>2.0413860696715642</v>
      </c>
      <c r="M95" s="29">
        <v>0.5</v>
      </c>
      <c r="N95" s="61">
        <v>0</v>
      </c>
      <c r="O95" s="61">
        <v>0</v>
      </c>
      <c r="P95" s="61">
        <v>0</v>
      </c>
      <c r="Q95" s="61">
        <v>0</v>
      </c>
      <c r="R95" s="62">
        <v>0</v>
      </c>
      <c r="S95" s="92">
        <v>0</v>
      </c>
      <c r="T95" s="61">
        <v>2.2069038591043935</v>
      </c>
      <c r="U95" s="61">
        <v>0</v>
      </c>
      <c r="V95" s="61">
        <v>0</v>
      </c>
      <c r="W95" s="62">
        <v>0</v>
      </c>
      <c r="X95" s="61">
        <v>0</v>
      </c>
      <c r="Y95" s="61">
        <v>2.2069038591043935</v>
      </c>
      <c r="Z95" s="61">
        <v>0</v>
      </c>
      <c r="AA95" s="61">
        <v>0</v>
      </c>
      <c r="AB95" s="63">
        <v>0</v>
      </c>
    </row>
    <row r="96" spans="1:28">
      <c r="A96" s="30" t="s">
        <v>248</v>
      </c>
      <c r="B96" s="58" t="s">
        <v>709</v>
      </c>
      <c r="C96" s="59" t="s">
        <v>906</v>
      </c>
      <c r="D96" s="59" t="s">
        <v>779</v>
      </c>
      <c r="E96" s="59" t="s">
        <v>813</v>
      </c>
      <c r="F96" s="82" t="s">
        <v>249</v>
      </c>
      <c r="G96" s="60">
        <v>0.3</v>
      </c>
      <c r="H96" s="61">
        <v>121.17486843337861</v>
      </c>
      <c r="I96" s="61">
        <v>27.547074099747853</v>
      </c>
      <c r="J96" s="61">
        <v>93.62779433363076</v>
      </c>
      <c r="K96" s="61">
        <v>73.970403732334802</v>
      </c>
      <c r="L96" s="61">
        <v>86.605709758608455</v>
      </c>
      <c r="M96" s="29">
        <v>0</v>
      </c>
      <c r="N96" s="61">
        <v>25.212323671569468</v>
      </c>
      <c r="O96" s="61">
        <v>2.3347504281783866</v>
      </c>
      <c r="P96" s="61">
        <v>0</v>
      </c>
      <c r="Q96" s="61">
        <v>0</v>
      </c>
      <c r="R96" s="62">
        <v>0</v>
      </c>
      <c r="S96" s="92">
        <v>76.039297377806221</v>
      </c>
      <c r="T96" s="61">
        <v>17.588496955824539</v>
      </c>
      <c r="U96" s="61">
        <v>0</v>
      </c>
      <c r="V96" s="61">
        <v>0</v>
      </c>
      <c r="W96" s="62">
        <v>0</v>
      </c>
      <c r="X96" s="61">
        <v>101.25162104937569</v>
      </c>
      <c r="Y96" s="61">
        <v>19.923247384002924</v>
      </c>
      <c r="Z96" s="61">
        <v>0</v>
      </c>
      <c r="AA96" s="61">
        <v>0</v>
      </c>
      <c r="AB96" s="63">
        <v>0</v>
      </c>
    </row>
    <row r="97" spans="1:28">
      <c r="A97" s="30" t="s">
        <v>250</v>
      </c>
      <c r="B97" s="58" t="s">
        <v>986</v>
      </c>
      <c r="C97" s="59" t="s">
        <v>987</v>
      </c>
      <c r="D97" s="59" t="s">
        <v>770</v>
      </c>
      <c r="E97" s="59" t="s">
        <v>799</v>
      </c>
      <c r="F97" s="82" t="s">
        <v>251</v>
      </c>
      <c r="G97" s="60">
        <v>0.4</v>
      </c>
      <c r="H97" s="61">
        <v>2.0828164702553917</v>
      </c>
      <c r="I97" s="61">
        <v>0</v>
      </c>
      <c r="J97" s="61">
        <v>2.0828164702553917</v>
      </c>
      <c r="K97" s="61">
        <v>-11.445580982967968</v>
      </c>
      <c r="L97" s="61">
        <v>1.9266052349862377</v>
      </c>
      <c r="M97" s="29">
        <v>0.5</v>
      </c>
      <c r="N97" s="61">
        <v>0</v>
      </c>
      <c r="O97" s="61">
        <v>0</v>
      </c>
      <c r="P97" s="61">
        <v>0</v>
      </c>
      <c r="Q97" s="61">
        <v>0</v>
      </c>
      <c r="R97" s="62">
        <v>0</v>
      </c>
      <c r="S97" s="92">
        <v>0</v>
      </c>
      <c r="T97" s="61">
        <v>2.0828164702553917</v>
      </c>
      <c r="U97" s="61">
        <v>0</v>
      </c>
      <c r="V97" s="61">
        <v>0</v>
      </c>
      <c r="W97" s="62">
        <v>0</v>
      </c>
      <c r="X97" s="61">
        <v>0</v>
      </c>
      <c r="Y97" s="61">
        <v>2.0828164702553917</v>
      </c>
      <c r="Z97" s="61">
        <v>0</v>
      </c>
      <c r="AA97" s="61">
        <v>0</v>
      </c>
      <c r="AB97" s="63">
        <v>0</v>
      </c>
    </row>
    <row r="98" spans="1:28">
      <c r="A98" s="30" t="s">
        <v>256</v>
      </c>
      <c r="B98" s="58" t="s">
        <v>622</v>
      </c>
      <c r="C98" s="59" t="s">
        <v>830</v>
      </c>
      <c r="D98" s="59" t="s">
        <v>640</v>
      </c>
      <c r="E98" s="59" t="s">
        <v>643</v>
      </c>
      <c r="F98" s="82" t="s">
        <v>257</v>
      </c>
      <c r="G98" s="60">
        <v>0.49</v>
      </c>
      <c r="H98" s="61">
        <v>226.18005198473531</v>
      </c>
      <c r="I98" s="61">
        <v>52.306239006732341</v>
      </c>
      <c r="J98" s="61">
        <v>173.87381297800297</v>
      </c>
      <c r="K98" s="61">
        <v>76.91589530551451</v>
      </c>
      <c r="L98" s="61">
        <v>160.83327700465273</v>
      </c>
      <c r="M98" s="29">
        <v>0</v>
      </c>
      <c r="N98" s="61">
        <v>48.664752309523102</v>
      </c>
      <c r="O98" s="61">
        <v>3.6414866972092317</v>
      </c>
      <c r="P98" s="61">
        <v>0</v>
      </c>
      <c r="Q98" s="61">
        <v>0</v>
      </c>
      <c r="R98" s="62">
        <v>0</v>
      </c>
      <c r="S98" s="92">
        <v>147.03039162773254</v>
      </c>
      <c r="T98" s="61">
        <v>26.843421350270404</v>
      </c>
      <c r="U98" s="61">
        <v>0</v>
      </c>
      <c r="V98" s="61">
        <v>0</v>
      </c>
      <c r="W98" s="62">
        <v>0</v>
      </c>
      <c r="X98" s="61">
        <v>195.69514393725566</v>
      </c>
      <c r="Y98" s="61">
        <v>30.484908047479635</v>
      </c>
      <c r="Z98" s="61">
        <v>0</v>
      </c>
      <c r="AA98" s="61">
        <v>0</v>
      </c>
      <c r="AB98" s="63">
        <v>0</v>
      </c>
    </row>
    <row r="99" spans="1:28">
      <c r="A99" s="30" t="s">
        <v>260</v>
      </c>
      <c r="B99" s="58" t="s">
        <v>970</v>
      </c>
      <c r="C99" s="59" t="s">
        <v>971</v>
      </c>
      <c r="D99" s="59" t="s">
        <v>770</v>
      </c>
      <c r="E99" s="59" t="s">
        <v>798</v>
      </c>
      <c r="F99" s="82" t="s">
        <v>261</v>
      </c>
      <c r="G99" s="60">
        <v>0.4</v>
      </c>
      <c r="H99" s="61">
        <v>1.7990637063619674</v>
      </c>
      <c r="I99" s="61">
        <v>0</v>
      </c>
      <c r="J99" s="61">
        <v>1.7990637063619674</v>
      </c>
      <c r="K99" s="61">
        <v>-4.9000556102275992</v>
      </c>
      <c r="L99" s="61">
        <v>1.66413392838482</v>
      </c>
      <c r="M99" s="29">
        <v>0.5</v>
      </c>
      <c r="N99" s="61">
        <v>0</v>
      </c>
      <c r="O99" s="61">
        <v>0</v>
      </c>
      <c r="P99" s="61">
        <v>0</v>
      </c>
      <c r="Q99" s="61">
        <v>0</v>
      </c>
      <c r="R99" s="62">
        <v>0</v>
      </c>
      <c r="S99" s="92">
        <v>0</v>
      </c>
      <c r="T99" s="61">
        <v>1.7990637063619674</v>
      </c>
      <c r="U99" s="61">
        <v>0</v>
      </c>
      <c r="V99" s="61">
        <v>0</v>
      </c>
      <c r="W99" s="62">
        <v>0</v>
      </c>
      <c r="X99" s="61">
        <v>0</v>
      </c>
      <c r="Y99" s="61">
        <v>1.7990637063619674</v>
      </c>
      <c r="Z99" s="61">
        <v>0</v>
      </c>
      <c r="AA99" s="61">
        <v>0</v>
      </c>
      <c r="AB99" s="63">
        <v>0</v>
      </c>
    </row>
    <row r="100" spans="1:28">
      <c r="A100" s="30" t="s">
        <v>262</v>
      </c>
      <c r="B100" s="58" t="s">
        <v>612</v>
      </c>
      <c r="C100" s="59" t="s">
        <v>820</v>
      </c>
      <c r="D100" s="59" t="s">
        <v>640</v>
      </c>
      <c r="E100" s="59" t="s">
        <v>641</v>
      </c>
      <c r="F100" s="82" t="s">
        <v>263</v>
      </c>
      <c r="G100" s="60">
        <v>0.49</v>
      </c>
      <c r="H100" s="61">
        <v>232.94252473830161</v>
      </c>
      <c r="I100" s="61">
        <v>57.041093729389637</v>
      </c>
      <c r="J100" s="61">
        <v>175.90143100891197</v>
      </c>
      <c r="K100" s="61">
        <v>15.611153298177701</v>
      </c>
      <c r="L100" s="61">
        <v>162.70882368324357</v>
      </c>
      <c r="M100" s="29">
        <v>0</v>
      </c>
      <c r="N100" s="61">
        <v>52.165777552922982</v>
      </c>
      <c r="O100" s="61">
        <v>4.8753161764666624</v>
      </c>
      <c r="P100" s="61">
        <v>0</v>
      </c>
      <c r="Q100" s="61">
        <v>0</v>
      </c>
      <c r="R100" s="62">
        <v>0</v>
      </c>
      <c r="S100" s="92">
        <v>147.34013160610954</v>
      </c>
      <c r="T100" s="61">
        <v>28.561299402802437</v>
      </c>
      <c r="U100" s="61">
        <v>0</v>
      </c>
      <c r="V100" s="61">
        <v>0</v>
      </c>
      <c r="W100" s="62">
        <v>0</v>
      </c>
      <c r="X100" s="61">
        <v>199.50590915903251</v>
      </c>
      <c r="Y100" s="61">
        <v>33.436615579269102</v>
      </c>
      <c r="Z100" s="61">
        <v>0</v>
      </c>
      <c r="AA100" s="61">
        <v>0</v>
      </c>
      <c r="AB100" s="63">
        <v>0</v>
      </c>
    </row>
    <row r="101" spans="1:28">
      <c r="A101" s="30" t="s">
        <v>266</v>
      </c>
      <c r="B101" s="58" t="s">
        <v>1154</v>
      </c>
      <c r="C101" s="59" t="s">
        <v>1155</v>
      </c>
      <c r="D101" s="59" t="s">
        <v>770</v>
      </c>
      <c r="E101" s="59" t="s">
        <v>811</v>
      </c>
      <c r="F101" s="82" t="s">
        <v>267</v>
      </c>
      <c r="G101" s="60">
        <v>0.4</v>
      </c>
      <c r="H101" s="61">
        <v>1.3063461097396316</v>
      </c>
      <c r="I101" s="61">
        <v>0</v>
      </c>
      <c r="J101" s="61">
        <v>1.3063461097396316</v>
      </c>
      <c r="K101" s="61">
        <v>-4.2636073726937536</v>
      </c>
      <c r="L101" s="61">
        <v>1.2083701515091592</v>
      </c>
      <c r="M101" s="29">
        <v>0.5</v>
      </c>
      <c r="N101" s="61">
        <v>0</v>
      </c>
      <c r="O101" s="61">
        <v>0</v>
      </c>
      <c r="P101" s="61">
        <v>0</v>
      </c>
      <c r="Q101" s="61">
        <v>0</v>
      </c>
      <c r="R101" s="62">
        <v>0</v>
      </c>
      <c r="S101" s="92">
        <v>0</v>
      </c>
      <c r="T101" s="61">
        <v>1.3063461097396316</v>
      </c>
      <c r="U101" s="61">
        <v>0</v>
      </c>
      <c r="V101" s="61">
        <v>0</v>
      </c>
      <c r="W101" s="62">
        <v>0</v>
      </c>
      <c r="X101" s="61">
        <v>0</v>
      </c>
      <c r="Y101" s="61">
        <v>1.3063461097396316</v>
      </c>
      <c r="Z101" s="61">
        <v>0</v>
      </c>
      <c r="AA101" s="61">
        <v>0</v>
      </c>
      <c r="AB101" s="63">
        <v>0</v>
      </c>
    </row>
    <row r="102" spans="1:28">
      <c r="A102" s="30" t="s">
        <v>268</v>
      </c>
      <c r="B102" s="58" t="s">
        <v>1118</v>
      </c>
      <c r="C102" s="59" t="s">
        <v>1119</v>
      </c>
      <c r="D102" s="59" t="s">
        <v>770</v>
      </c>
      <c r="E102" s="59" t="s">
        <v>809</v>
      </c>
      <c r="F102" s="82" t="s">
        <v>269</v>
      </c>
      <c r="G102" s="60">
        <v>0.4</v>
      </c>
      <c r="H102" s="61">
        <v>2.8598287712469923</v>
      </c>
      <c r="I102" s="61">
        <v>0</v>
      </c>
      <c r="J102" s="61">
        <v>2.8598287712469923</v>
      </c>
      <c r="K102" s="61">
        <v>-10.298666029328848</v>
      </c>
      <c r="L102" s="61">
        <v>2.6453416134034682</v>
      </c>
      <c r="M102" s="29">
        <v>0.5</v>
      </c>
      <c r="N102" s="61">
        <v>0</v>
      </c>
      <c r="O102" s="61">
        <v>0</v>
      </c>
      <c r="P102" s="61">
        <v>0</v>
      </c>
      <c r="Q102" s="61">
        <v>0</v>
      </c>
      <c r="R102" s="62">
        <v>0</v>
      </c>
      <c r="S102" s="92">
        <v>0</v>
      </c>
      <c r="T102" s="61">
        <v>2.8598287712469923</v>
      </c>
      <c r="U102" s="61">
        <v>0</v>
      </c>
      <c r="V102" s="61">
        <v>0</v>
      </c>
      <c r="W102" s="62">
        <v>0</v>
      </c>
      <c r="X102" s="61">
        <v>0</v>
      </c>
      <c r="Y102" s="61">
        <v>2.8598287712469923</v>
      </c>
      <c r="Z102" s="61">
        <v>0</v>
      </c>
      <c r="AA102" s="61">
        <v>0</v>
      </c>
      <c r="AB102" s="63">
        <v>0</v>
      </c>
    </row>
    <row r="103" spans="1:28">
      <c r="A103" s="30" t="s">
        <v>270</v>
      </c>
      <c r="B103" s="58" t="s">
        <v>714</v>
      </c>
      <c r="C103" s="59" t="s">
        <v>911</v>
      </c>
      <c r="D103" s="59" t="s">
        <v>774</v>
      </c>
      <c r="E103" s="59" t="s">
        <v>813</v>
      </c>
      <c r="F103" s="82" t="s">
        <v>271</v>
      </c>
      <c r="G103" s="60">
        <v>0.3</v>
      </c>
      <c r="H103" s="61">
        <v>40.460473308625055</v>
      </c>
      <c r="I103" s="61">
        <v>5.0762543166123519</v>
      </c>
      <c r="J103" s="61">
        <v>35.384218992012698</v>
      </c>
      <c r="K103" s="61">
        <v>9.3813609335754737</v>
      </c>
      <c r="L103" s="61">
        <v>32.730402567611748</v>
      </c>
      <c r="M103" s="29">
        <v>0</v>
      </c>
      <c r="N103" s="61">
        <v>6.1382976597607133</v>
      </c>
      <c r="O103" s="61">
        <v>-1.0620433431483618</v>
      </c>
      <c r="P103" s="61">
        <v>0</v>
      </c>
      <c r="Q103" s="61">
        <v>0</v>
      </c>
      <c r="R103" s="62">
        <v>0</v>
      </c>
      <c r="S103" s="92">
        <v>26.16396319603745</v>
      </c>
      <c r="T103" s="61">
        <v>9.2202557959752536</v>
      </c>
      <c r="U103" s="61">
        <v>0</v>
      </c>
      <c r="V103" s="61">
        <v>0</v>
      </c>
      <c r="W103" s="62">
        <v>0</v>
      </c>
      <c r="X103" s="61">
        <v>32.30226085579816</v>
      </c>
      <c r="Y103" s="61">
        <v>8.1582124528268913</v>
      </c>
      <c r="Z103" s="61">
        <v>0</v>
      </c>
      <c r="AA103" s="61">
        <v>0</v>
      </c>
      <c r="AB103" s="63">
        <v>0</v>
      </c>
    </row>
    <row r="104" spans="1:28">
      <c r="A104" s="30" t="s">
        <v>276</v>
      </c>
      <c r="B104" s="58" t="s">
        <v>1066</v>
      </c>
      <c r="C104" s="59" t="s">
        <v>1067</v>
      </c>
      <c r="D104" s="59" t="s">
        <v>770</v>
      </c>
      <c r="E104" s="59" t="s">
        <v>806</v>
      </c>
      <c r="F104" s="82" t="s">
        <v>277</v>
      </c>
      <c r="G104" s="60">
        <v>0.4</v>
      </c>
      <c r="H104" s="61">
        <v>2.1079276400979037</v>
      </c>
      <c r="I104" s="61">
        <v>0</v>
      </c>
      <c r="J104" s="61">
        <v>2.1079276400979037</v>
      </c>
      <c r="K104" s="61">
        <v>-15.782590960202219</v>
      </c>
      <c r="L104" s="61">
        <v>1.9498330670905608</v>
      </c>
      <c r="M104" s="29">
        <v>0.5</v>
      </c>
      <c r="N104" s="61">
        <v>0</v>
      </c>
      <c r="O104" s="61">
        <v>0</v>
      </c>
      <c r="P104" s="61">
        <v>0</v>
      </c>
      <c r="Q104" s="61">
        <v>0</v>
      </c>
      <c r="R104" s="62">
        <v>0</v>
      </c>
      <c r="S104" s="92">
        <v>0</v>
      </c>
      <c r="T104" s="61">
        <v>2.1079276400979037</v>
      </c>
      <c r="U104" s="61">
        <v>0</v>
      </c>
      <c r="V104" s="61">
        <v>0</v>
      </c>
      <c r="W104" s="62">
        <v>0</v>
      </c>
      <c r="X104" s="61">
        <v>0</v>
      </c>
      <c r="Y104" s="61">
        <v>2.1079276400979037</v>
      </c>
      <c r="Z104" s="61">
        <v>0</v>
      </c>
      <c r="AA104" s="61">
        <v>0</v>
      </c>
      <c r="AB104" s="63">
        <v>0</v>
      </c>
    </row>
    <row r="105" spans="1:28">
      <c r="A105" s="30" t="s">
        <v>280</v>
      </c>
      <c r="B105" s="58" t="s">
        <v>1002</v>
      </c>
      <c r="C105" s="59" t="s">
        <v>1003</v>
      </c>
      <c r="D105" s="59" t="s">
        <v>640</v>
      </c>
      <c r="E105" s="59" t="s">
        <v>801</v>
      </c>
      <c r="F105" s="82" t="s">
        <v>281</v>
      </c>
      <c r="G105" s="60">
        <v>0.49</v>
      </c>
      <c r="H105" s="61">
        <v>115.15229749036861</v>
      </c>
      <c r="I105" s="61">
        <v>26.209606725517979</v>
      </c>
      <c r="J105" s="61">
        <v>88.942690764850624</v>
      </c>
      <c r="K105" s="61">
        <v>17.270700100527481</v>
      </c>
      <c r="L105" s="61">
        <v>82.27198895748684</v>
      </c>
      <c r="M105" s="29">
        <v>0</v>
      </c>
      <c r="N105" s="61">
        <v>24.686149717691062</v>
      </c>
      <c r="O105" s="61">
        <v>1.5234570078269187</v>
      </c>
      <c r="P105" s="61">
        <v>0</v>
      </c>
      <c r="Q105" s="61">
        <v>0</v>
      </c>
      <c r="R105" s="62">
        <v>0</v>
      </c>
      <c r="S105" s="92">
        <v>75.430782732183559</v>
      </c>
      <c r="T105" s="61">
        <v>13.511908032667076</v>
      </c>
      <c r="U105" s="61">
        <v>0</v>
      </c>
      <c r="V105" s="61">
        <v>0</v>
      </c>
      <c r="W105" s="62">
        <v>0</v>
      </c>
      <c r="X105" s="61">
        <v>100.11693244987462</v>
      </c>
      <c r="Y105" s="61">
        <v>15.035365040493994</v>
      </c>
      <c r="Z105" s="61">
        <v>0</v>
      </c>
      <c r="AA105" s="61">
        <v>0</v>
      </c>
      <c r="AB105" s="63">
        <v>0</v>
      </c>
    </row>
    <row r="106" spans="1:28">
      <c r="A106" s="30" t="s">
        <v>282</v>
      </c>
      <c r="B106" s="58" t="s">
        <v>988</v>
      </c>
      <c r="C106" s="59" t="s">
        <v>989</v>
      </c>
      <c r="D106" s="59" t="s">
        <v>770</v>
      </c>
      <c r="E106" s="59" t="s">
        <v>799</v>
      </c>
      <c r="F106" s="82" t="s">
        <v>283</v>
      </c>
      <c r="G106" s="60">
        <v>0.4</v>
      </c>
      <c r="H106" s="61">
        <v>3.7385991837517412</v>
      </c>
      <c r="I106" s="61">
        <v>6.2477238610170779E-2</v>
      </c>
      <c r="J106" s="61">
        <v>3.6761219451415701</v>
      </c>
      <c r="K106" s="61">
        <v>-9.2120895271037124</v>
      </c>
      <c r="L106" s="61">
        <v>3.4004127992559527</v>
      </c>
      <c r="M106" s="29">
        <v>0.5</v>
      </c>
      <c r="N106" s="61">
        <v>0</v>
      </c>
      <c r="O106" s="61">
        <v>6.2477238610170779E-2</v>
      </c>
      <c r="P106" s="61">
        <v>0</v>
      </c>
      <c r="Q106" s="61">
        <v>0</v>
      </c>
      <c r="R106" s="62">
        <v>0</v>
      </c>
      <c r="S106" s="92">
        <v>0</v>
      </c>
      <c r="T106" s="61">
        <v>3.6761219451415701</v>
      </c>
      <c r="U106" s="61">
        <v>0</v>
      </c>
      <c r="V106" s="61">
        <v>0</v>
      </c>
      <c r="W106" s="62">
        <v>0</v>
      </c>
      <c r="X106" s="61">
        <v>0</v>
      </c>
      <c r="Y106" s="61">
        <v>3.7385991837517412</v>
      </c>
      <c r="Z106" s="61">
        <v>0</v>
      </c>
      <c r="AA106" s="61">
        <v>0</v>
      </c>
      <c r="AB106" s="63">
        <v>0</v>
      </c>
    </row>
    <row r="107" spans="1:28">
      <c r="A107" s="30" t="s">
        <v>284</v>
      </c>
      <c r="B107" s="58" t="s">
        <v>718</v>
      </c>
      <c r="C107" s="59" t="s">
        <v>915</v>
      </c>
      <c r="D107" s="59" t="s">
        <v>774</v>
      </c>
      <c r="E107" s="59" t="s">
        <v>813</v>
      </c>
      <c r="F107" s="82" t="s">
        <v>285</v>
      </c>
      <c r="G107" s="60">
        <v>0.3</v>
      </c>
      <c r="H107" s="61">
        <v>145.8803223792228</v>
      </c>
      <c r="I107" s="61">
        <v>36.196887441651782</v>
      </c>
      <c r="J107" s="61">
        <v>109.68343493757104</v>
      </c>
      <c r="K107" s="61">
        <v>73.534949646736777</v>
      </c>
      <c r="L107" s="61">
        <v>101.45717731725321</v>
      </c>
      <c r="M107" s="29">
        <v>0</v>
      </c>
      <c r="N107" s="61">
        <v>31.76385494917427</v>
      </c>
      <c r="O107" s="61">
        <v>4.4330324924775155</v>
      </c>
      <c r="P107" s="61">
        <v>0</v>
      </c>
      <c r="Q107" s="61">
        <v>0</v>
      </c>
      <c r="R107" s="62">
        <v>0</v>
      </c>
      <c r="S107" s="92">
        <v>85.994578180102323</v>
      </c>
      <c r="T107" s="61">
        <v>23.68885675746872</v>
      </c>
      <c r="U107" s="61">
        <v>0</v>
      </c>
      <c r="V107" s="61">
        <v>0</v>
      </c>
      <c r="W107" s="62">
        <v>0</v>
      </c>
      <c r="X107" s="61">
        <v>117.75843312927658</v>
      </c>
      <c r="Y107" s="61">
        <v>28.121889249946236</v>
      </c>
      <c r="Z107" s="61">
        <v>0</v>
      </c>
      <c r="AA107" s="61">
        <v>0</v>
      </c>
      <c r="AB107" s="63">
        <v>0</v>
      </c>
    </row>
    <row r="108" spans="1:28">
      <c r="A108" s="30" t="s">
        <v>286</v>
      </c>
      <c r="B108" s="58" t="s">
        <v>1110</v>
      </c>
      <c r="C108" s="59" t="s">
        <v>1111</v>
      </c>
      <c r="D108" s="59" t="s">
        <v>785</v>
      </c>
      <c r="E108" s="59" t="s">
        <v>808</v>
      </c>
      <c r="F108" s="82" t="s">
        <v>287</v>
      </c>
      <c r="G108" s="60">
        <v>0.1</v>
      </c>
      <c r="H108" s="61">
        <v>191.34317520152246</v>
      </c>
      <c r="I108" s="61">
        <v>38.809892397773659</v>
      </c>
      <c r="J108" s="61">
        <v>152.53328280374882</v>
      </c>
      <c r="K108" s="61">
        <v>125.8465189002532</v>
      </c>
      <c r="L108" s="61">
        <v>141.09328659346767</v>
      </c>
      <c r="M108" s="29">
        <v>0</v>
      </c>
      <c r="N108" s="61">
        <v>34.790641101716581</v>
      </c>
      <c r="O108" s="61">
        <v>0</v>
      </c>
      <c r="P108" s="61">
        <v>4.0192512960570825</v>
      </c>
      <c r="Q108" s="61">
        <v>0</v>
      </c>
      <c r="R108" s="62">
        <v>0</v>
      </c>
      <c r="S108" s="92">
        <v>144.77549221098167</v>
      </c>
      <c r="T108" s="61">
        <v>0</v>
      </c>
      <c r="U108" s="61">
        <v>7.7577905927671384</v>
      </c>
      <c r="V108" s="61">
        <v>0</v>
      </c>
      <c r="W108" s="62">
        <v>0</v>
      </c>
      <c r="X108" s="61">
        <v>179.56613331269824</v>
      </c>
      <c r="Y108" s="61">
        <v>0</v>
      </c>
      <c r="Z108" s="61">
        <v>11.77704188882422</v>
      </c>
      <c r="AA108" s="61">
        <v>0</v>
      </c>
      <c r="AB108" s="63">
        <v>0</v>
      </c>
    </row>
    <row r="109" spans="1:28">
      <c r="A109" s="30" t="s">
        <v>292</v>
      </c>
      <c r="B109" s="58" t="s">
        <v>1028</v>
      </c>
      <c r="C109" s="59" t="s">
        <v>1029</v>
      </c>
      <c r="D109" s="59" t="s">
        <v>770</v>
      </c>
      <c r="E109" s="59" t="s">
        <v>803</v>
      </c>
      <c r="F109" s="82" t="s">
        <v>293</v>
      </c>
      <c r="G109" s="60">
        <v>0.4</v>
      </c>
      <c r="H109" s="61">
        <v>2.6822494294010615</v>
      </c>
      <c r="I109" s="61">
        <v>0</v>
      </c>
      <c r="J109" s="61">
        <v>2.6822494294010615</v>
      </c>
      <c r="K109" s="61">
        <v>-12.76634210415938</v>
      </c>
      <c r="L109" s="61">
        <v>2.4810807221959821</v>
      </c>
      <c r="M109" s="29">
        <v>0.5</v>
      </c>
      <c r="N109" s="61">
        <v>0</v>
      </c>
      <c r="O109" s="61">
        <v>0</v>
      </c>
      <c r="P109" s="61">
        <v>0</v>
      </c>
      <c r="Q109" s="61">
        <v>0</v>
      </c>
      <c r="R109" s="62">
        <v>0</v>
      </c>
      <c r="S109" s="92">
        <v>0</v>
      </c>
      <c r="T109" s="61">
        <v>2.6822494294010615</v>
      </c>
      <c r="U109" s="61">
        <v>0</v>
      </c>
      <c r="V109" s="61">
        <v>0</v>
      </c>
      <c r="W109" s="62">
        <v>0</v>
      </c>
      <c r="X109" s="61">
        <v>0</v>
      </c>
      <c r="Y109" s="61">
        <v>2.6822494294010615</v>
      </c>
      <c r="Z109" s="61">
        <v>0</v>
      </c>
      <c r="AA109" s="61">
        <v>0</v>
      </c>
      <c r="AB109" s="63">
        <v>0</v>
      </c>
    </row>
    <row r="110" spans="1:28">
      <c r="A110" s="30" t="s">
        <v>298</v>
      </c>
      <c r="B110" s="58" t="s">
        <v>1112</v>
      </c>
      <c r="C110" s="59" t="s">
        <v>1113</v>
      </c>
      <c r="D110" s="59" t="s">
        <v>770</v>
      </c>
      <c r="E110" s="59" t="s">
        <v>808</v>
      </c>
      <c r="F110" s="82" t="s">
        <v>299</v>
      </c>
      <c r="G110" s="60">
        <v>0.4</v>
      </c>
      <c r="H110" s="61">
        <v>3.2618779438262338</v>
      </c>
      <c r="I110" s="61">
        <v>8.8359356840354397E-2</v>
      </c>
      <c r="J110" s="61">
        <v>3.1735185869858795</v>
      </c>
      <c r="K110" s="61">
        <v>-7.8642849122845115</v>
      </c>
      <c r="L110" s="61">
        <v>2.9355046929619388</v>
      </c>
      <c r="M110" s="29">
        <v>0.5</v>
      </c>
      <c r="N110" s="61">
        <v>0</v>
      </c>
      <c r="O110" s="61">
        <v>8.8359356840354397E-2</v>
      </c>
      <c r="P110" s="61">
        <v>0</v>
      </c>
      <c r="Q110" s="61">
        <v>0</v>
      </c>
      <c r="R110" s="62">
        <v>0</v>
      </c>
      <c r="S110" s="92">
        <v>0</v>
      </c>
      <c r="T110" s="61">
        <v>3.1735185869858795</v>
      </c>
      <c r="U110" s="61">
        <v>0</v>
      </c>
      <c r="V110" s="61">
        <v>0</v>
      </c>
      <c r="W110" s="62">
        <v>0</v>
      </c>
      <c r="X110" s="61">
        <v>0</v>
      </c>
      <c r="Y110" s="61">
        <v>3.2618779438262338</v>
      </c>
      <c r="Z110" s="61">
        <v>0</v>
      </c>
      <c r="AA110" s="61">
        <v>0</v>
      </c>
      <c r="AB110" s="63">
        <v>0</v>
      </c>
    </row>
    <row r="111" spans="1:28">
      <c r="A111" s="30" t="s">
        <v>300</v>
      </c>
      <c r="B111" s="58" t="s">
        <v>1004</v>
      </c>
      <c r="C111" s="59" t="s">
        <v>1005</v>
      </c>
      <c r="D111" s="59" t="s">
        <v>640</v>
      </c>
      <c r="E111" s="59" t="s">
        <v>801</v>
      </c>
      <c r="F111" s="82" t="s">
        <v>301</v>
      </c>
      <c r="G111" s="60">
        <v>0.49</v>
      </c>
      <c r="H111" s="61">
        <v>58.724458380082467</v>
      </c>
      <c r="I111" s="61">
        <v>11.1975079377918</v>
      </c>
      <c r="J111" s="61">
        <v>47.526950442290662</v>
      </c>
      <c r="K111" s="61">
        <v>20.176285783521603</v>
      </c>
      <c r="L111" s="61">
        <v>43.962429159118869</v>
      </c>
      <c r="M111" s="29">
        <v>0</v>
      </c>
      <c r="N111" s="61">
        <v>11.071561819653697</v>
      </c>
      <c r="O111" s="61">
        <v>0.1259461181381028</v>
      </c>
      <c r="P111" s="61">
        <v>0</v>
      </c>
      <c r="Q111" s="61">
        <v>0</v>
      </c>
      <c r="R111" s="62">
        <v>0</v>
      </c>
      <c r="S111" s="92">
        <v>40.676337437172307</v>
      </c>
      <c r="T111" s="61">
        <v>6.8506130051183529</v>
      </c>
      <c r="U111" s="61">
        <v>0</v>
      </c>
      <c r="V111" s="61">
        <v>0</v>
      </c>
      <c r="W111" s="62">
        <v>0</v>
      </c>
      <c r="X111" s="61">
        <v>51.747899256826003</v>
      </c>
      <c r="Y111" s="61">
        <v>6.9765591232564557</v>
      </c>
      <c r="Z111" s="61">
        <v>0</v>
      </c>
      <c r="AA111" s="61">
        <v>0</v>
      </c>
      <c r="AB111" s="63">
        <v>0</v>
      </c>
    </row>
    <row r="112" spans="1:28">
      <c r="A112" s="30" t="s">
        <v>302</v>
      </c>
      <c r="B112" s="58" t="s">
        <v>1156</v>
      </c>
      <c r="C112" s="59" t="s">
        <v>1157</v>
      </c>
      <c r="D112" s="59" t="s">
        <v>770</v>
      </c>
      <c r="E112" s="59" t="s">
        <v>811</v>
      </c>
      <c r="F112" s="82" t="s">
        <v>303</v>
      </c>
      <c r="G112" s="60">
        <v>0.4</v>
      </c>
      <c r="H112" s="61">
        <v>2.3650823535848673</v>
      </c>
      <c r="I112" s="61">
        <v>0</v>
      </c>
      <c r="J112" s="61">
        <v>2.3650823535848673</v>
      </c>
      <c r="K112" s="61">
        <v>-17.925106199666612</v>
      </c>
      <c r="L112" s="61">
        <v>2.1877011770660024</v>
      </c>
      <c r="M112" s="29">
        <v>0.5</v>
      </c>
      <c r="N112" s="61">
        <v>0</v>
      </c>
      <c r="O112" s="61">
        <v>0</v>
      </c>
      <c r="P112" s="61">
        <v>0</v>
      </c>
      <c r="Q112" s="61">
        <v>0</v>
      </c>
      <c r="R112" s="62">
        <v>0</v>
      </c>
      <c r="S112" s="92">
        <v>0</v>
      </c>
      <c r="T112" s="61">
        <v>2.3650823535848673</v>
      </c>
      <c r="U112" s="61">
        <v>0</v>
      </c>
      <c r="V112" s="61">
        <v>0</v>
      </c>
      <c r="W112" s="62">
        <v>0</v>
      </c>
      <c r="X112" s="61">
        <v>0</v>
      </c>
      <c r="Y112" s="61">
        <v>2.3650823535848673</v>
      </c>
      <c r="Z112" s="61">
        <v>0</v>
      </c>
      <c r="AA112" s="61">
        <v>0</v>
      </c>
      <c r="AB112" s="63">
        <v>0</v>
      </c>
    </row>
    <row r="113" spans="1:28">
      <c r="A113" s="30" t="s">
        <v>304</v>
      </c>
      <c r="B113" s="58" t="s">
        <v>1130</v>
      </c>
      <c r="C113" s="59" t="s">
        <v>1131</v>
      </c>
      <c r="D113" s="59" t="s">
        <v>781</v>
      </c>
      <c r="E113" s="59" t="s">
        <v>810</v>
      </c>
      <c r="F113" s="82" t="s">
        <v>305</v>
      </c>
      <c r="G113" s="60">
        <v>0.09</v>
      </c>
      <c r="H113" s="61">
        <v>66.630786795079857</v>
      </c>
      <c r="I113" s="61">
        <v>0</v>
      </c>
      <c r="J113" s="61">
        <v>66.630786795079857</v>
      </c>
      <c r="K113" s="61">
        <v>47.272611096480581</v>
      </c>
      <c r="L113" s="61">
        <v>61.633477785448875</v>
      </c>
      <c r="M113" s="29">
        <v>0</v>
      </c>
      <c r="N113" s="61">
        <v>0</v>
      </c>
      <c r="O113" s="61">
        <v>0</v>
      </c>
      <c r="P113" s="61">
        <v>0</v>
      </c>
      <c r="Q113" s="61">
        <v>0</v>
      </c>
      <c r="R113" s="62">
        <v>0</v>
      </c>
      <c r="S113" s="92">
        <v>66.630786795079857</v>
      </c>
      <c r="T113" s="61">
        <v>0</v>
      </c>
      <c r="U113" s="61">
        <v>0</v>
      </c>
      <c r="V113" s="61">
        <v>0</v>
      </c>
      <c r="W113" s="62">
        <v>0</v>
      </c>
      <c r="X113" s="61">
        <v>66.630786795079857</v>
      </c>
      <c r="Y113" s="61">
        <v>0</v>
      </c>
      <c r="Z113" s="61">
        <v>0</v>
      </c>
      <c r="AA113" s="61">
        <v>0</v>
      </c>
      <c r="AB113" s="63">
        <v>0</v>
      </c>
    </row>
    <row r="114" spans="1:28">
      <c r="A114" s="30" t="s">
        <v>306</v>
      </c>
      <c r="B114" s="58" t="s">
        <v>1048</v>
      </c>
      <c r="C114" s="59" t="s">
        <v>1049</v>
      </c>
      <c r="D114" s="59" t="s">
        <v>770</v>
      </c>
      <c r="E114" s="59" t="s">
        <v>805</v>
      </c>
      <c r="F114" s="82" t="s">
        <v>307</v>
      </c>
      <c r="G114" s="60">
        <v>0.4</v>
      </c>
      <c r="H114" s="61">
        <v>6.7221676096551608</v>
      </c>
      <c r="I114" s="61">
        <v>0</v>
      </c>
      <c r="J114" s="61">
        <v>6.7221676096551608</v>
      </c>
      <c r="K114" s="61">
        <v>-30.682369295121962</v>
      </c>
      <c r="L114" s="61">
        <v>6.2180050389310235</v>
      </c>
      <c r="M114" s="29">
        <v>0.5</v>
      </c>
      <c r="N114" s="61">
        <v>0</v>
      </c>
      <c r="O114" s="61">
        <v>0</v>
      </c>
      <c r="P114" s="61">
        <v>0</v>
      </c>
      <c r="Q114" s="61">
        <v>0</v>
      </c>
      <c r="R114" s="62">
        <v>0</v>
      </c>
      <c r="S114" s="92">
        <v>0</v>
      </c>
      <c r="T114" s="61">
        <v>6.7221676096551608</v>
      </c>
      <c r="U114" s="61">
        <v>0</v>
      </c>
      <c r="V114" s="61">
        <v>0</v>
      </c>
      <c r="W114" s="62">
        <v>0</v>
      </c>
      <c r="X114" s="61">
        <v>0</v>
      </c>
      <c r="Y114" s="61">
        <v>6.7221676096551608</v>
      </c>
      <c r="Z114" s="61">
        <v>0</v>
      </c>
      <c r="AA114" s="61">
        <v>0</v>
      </c>
      <c r="AB114" s="63">
        <v>0</v>
      </c>
    </row>
    <row r="115" spans="1:28">
      <c r="A115" s="30" t="s">
        <v>308</v>
      </c>
      <c r="B115" s="58" t="s">
        <v>1050</v>
      </c>
      <c r="C115" s="59" t="s">
        <v>1051</v>
      </c>
      <c r="D115" s="59" t="s">
        <v>781</v>
      </c>
      <c r="E115" s="59" t="s">
        <v>805</v>
      </c>
      <c r="F115" s="82" t="s">
        <v>1273</v>
      </c>
      <c r="G115" s="60">
        <v>0.09</v>
      </c>
      <c r="H115" s="61">
        <v>92.982290315543523</v>
      </c>
      <c r="I115" s="61">
        <v>7.7536581396328508</v>
      </c>
      <c r="J115" s="61">
        <v>85.228632175910661</v>
      </c>
      <c r="K115" s="61">
        <v>62.32334265036328</v>
      </c>
      <c r="L115" s="61">
        <v>78.836484762717362</v>
      </c>
      <c r="M115" s="29">
        <v>0</v>
      </c>
      <c r="N115" s="61">
        <v>7.7536581396328508</v>
      </c>
      <c r="O115" s="61">
        <v>0</v>
      </c>
      <c r="P115" s="61">
        <v>0</v>
      </c>
      <c r="Q115" s="61">
        <v>0</v>
      </c>
      <c r="R115" s="62">
        <v>0</v>
      </c>
      <c r="S115" s="92">
        <v>85.228632175910661</v>
      </c>
      <c r="T115" s="61">
        <v>0</v>
      </c>
      <c r="U115" s="61">
        <v>0</v>
      </c>
      <c r="V115" s="61">
        <v>0</v>
      </c>
      <c r="W115" s="62">
        <v>0</v>
      </c>
      <c r="X115" s="61">
        <v>92.982290315543523</v>
      </c>
      <c r="Y115" s="61">
        <v>0</v>
      </c>
      <c r="Z115" s="61">
        <v>0</v>
      </c>
      <c r="AA115" s="61">
        <v>0</v>
      </c>
      <c r="AB115" s="63">
        <v>0</v>
      </c>
    </row>
    <row r="116" spans="1:28">
      <c r="A116" s="30" t="s">
        <v>309</v>
      </c>
      <c r="B116" s="58" t="s">
        <v>1006</v>
      </c>
      <c r="C116" s="59" t="s">
        <v>1007</v>
      </c>
      <c r="D116" s="59" t="s">
        <v>646</v>
      </c>
      <c r="E116" s="59" t="s">
        <v>801</v>
      </c>
      <c r="F116" s="82" t="s">
        <v>310</v>
      </c>
      <c r="G116" s="60">
        <v>0.5</v>
      </c>
      <c r="H116" s="61">
        <v>78.092838397629137</v>
      </c>
      <c r="I116" s="61">
        <v>10.283147250130481</v>
      </c>
      <c r="J116" s="61">
        <v>67.809691147498668</v>
      </c>
      <c r="K116" s="61">
        <v>27.093295334156327</v>
      </c>
      <c r="L116" s="61">
        <v>62.723964311436276</v>
      </c>
      <c r="M116" s="29">
        <v>0</v>
      </c>
      <c r="N116" s="61">
        <v>9.5530911506786502</v>
      </c>
      <c r="O116" s="61">
        <v>-1.0093464482989869</v>
      </c>
      <c r="P116" s="61">
        <v>1.7394025477508204</v>
      </c>
      <c r="Q116" s="61">
        <v>0</v>
      </c>
      <c r="R116" s="62">
        <v>0</v>
      </c>
      <c r="S116" s="92">
        <v>54.264667199397707</v>
      </c>
      <c r="T116" s="61">
        <v>9.9089577168738021</v>
      </c>
      <c r="U116" s="61">
        <v>3.636066231227165</v>
      </c>
      <c r="V116" s="61">
        <v>0</v>
      </c>
      <c r="W116" s="62">
        <v>0</v>
      </c>
      <c r="X116" s="61">
        <v>63.817758350076353</v>
      </c>
      <c r="Y116" s="61">
        <v>8.8996112685748159</v>
      </c>
      <c r="Z116" s="61">
        <v>5.3754687789779858</v>
      </c>
      <c r="AA116" s="61">
        <v>0</v>
      </c>
      <c r="AB116" s="63">
        <v>0</v>
      </c>
    </row>
    <row r="117" spans="1:28">
      <c r="A117" s="30" t="s">
        <v>311</v>
      </c>
      <c r="B117" s="58" t="s">
        <v>1114</v>
      </c>
      <c r="C117" s="59" t="s">
        <v>1115</v>
      </c>
      <c r="D117" s="59" t="s">
        <v>770</v>
      </c>
      <c r="E117" s="59" t="s">
        <v>808</v>
      </c>
      <c r="F117" s="82" t="s">
        <v>312</v>
      </c>
      <c r="G117" s="60">
        <v>0.4</v>
      </c>
      <c r="H117" s="61">
        <v>6.1032265409195583</v>
      </c>
      <c r="I117" s="61">
        <v>0.21262092964821588</v>
      </c>
      <c r="J117" s="61">
        <v>5.8906056112713419</v>
      </c>
      <c r="K117" s="61">
        <v>-26.080815636377864</v>
      </c>
      <c r="L117" s="61">
        <v>5.4488101904259922</v>
      </c>
      <c r="M117" s="29">
        <v>0.5</v>
      </c>
      <c r="N117" s="61">
        <v>0</v>
      </c>
      <c r="O117" s="61">
        <v>0.21262092964821588</v>
      </c>
      <c r="P117" s="61">
        <v>0</v>
      </c>
      <c r="Q117" s="61">
        <v>0</v>
      </c>
      <c r="R117" s="62">
        <v>0</v>
      </c>
      <c r="S117" s="92">
        <v>0</v>
      </c>
      <c r="T117" s="61">
        <v>5.8906056112713419</v>
      </c>
      <c r="U117" s="61">
        <v>0</v>
      </c>
      <c r="V117" s="61">
        <v>0</v>
      </c>
      <c r="W117" s="62">
        <v>0</v>
      </c>
      <c r="X117" s="61">
        <v>0</v>
      </c>
      <c r="Y117" s="61">
        <v>6.1032265409195583</v>
      </c>
      <c r="Z117" s="61">
        <v>0</v>
      </c>
      <c r="AA117" s="61">
        <v>0</v>
      </c>
      <c r="AB117" s="63">
        <v>0</v>
      </c>
    </row>
    <row r="118" spans="1:28">
      <c r="A118" s="30" t="s">
        <v>313</v>
      </c>
      <c r="B118" s="58" t="s">
        <v>1158</v>
      </c>
      <c r="C118" s="59" t="s">
        <v>1159</v>
      </c>
      <c r="D118" s="59" t="s">
        <v>770</v>
      </c>
      <c r="E118" s="59" t="s">
        <v>811</v>
      </c>
      <c r="F118" s="82" t="s">
        <v>314</v>
      </c>
      <c r="G118" s="60">
        <v>0.4</v>
      </c>
      <c r="H118" s="61">
        <v>1.5175466254539434</v>
      </c>
      <c r="I118" s="61">
        <v>0</v>
      </c>
      <c r="J118" s="61">
        <v>1.5175466254539434</v>
      </c>
      <c r="K118" s="61">
        <v>-3.7009594583458529</v>
      </c>
      <c r="L118" s="61">
        <v>1.4037306285448978</v>
      </c>
      <c r="M118" s="29">
        <v>0.5</v>
      </c>
      <c r="N118" s="61">
        <v>0</v>
      </c>
      <c r="O118" s="61">
        <v>0</v>
      </c>
      <c r="P118" s="61">
        <v>0</v>
      </c>
      <c r="Q118" s="61">
        <v>0</v>
      </c>
      <c r="R118" s="62">
        <v>0</v>
      </c>
      <c r="S118" s="92">
        <v>0</v>
      </c>
      <c r="T118" s="61">
        <v>1.5175466254539434</v>
      </c>
      <c r="U118" s="61">
        <v>0</v>
      </c>
      <c r="V118" s="61">
        <v>0</v>
      </c>
      <c r="W118" s="62">
        <v>0</v>
      </c>
      <c r="X118" s="61">
        <v>0</v>
      </c>
      <c r="Y118" s="61">
        <v>1.5175466254539434</v>
      </c>
      <c r="Z118" s="61">
        <v>0</v>
      </c>
      <c r="AA118" s="61">
        <v>0</v>
      </c>
      <c r="AB118" s="63">
        <v>0</v>
      </c>
    </row>
    <row r="119" spans="1:28">
      <c r="A119" s="30" t="s">
        <v>315</v>
      </c>
      <c r="B119" s="58" t="s">
        <v>613</v>
      </c>
      <c r="C119" s="59" t="s">
        <v>821</v>
      </c>
      <c r="D119" s="59" t="s">
        <v>640</v>
      </c>
      <c r="E119" s="59" t="s">
        <v>641</v>
      </c>
      <c r="F119" s="82" t="s">
        <v>316</v>
      </c>
      <c r="G119" s="60">
        <v>0.49</v>
      </c>
      <c r="H119" s="61">
        <v>80.453990169606129</v>
      </c>
      <c r="I119" s="61">
        <v>16.700514776881452</v>
      </c>
      <c r="J119" s="61">
        <v>63.753475392724681</v>
      </c>
      <c r="K119" s="61">
        <v>35.914797215413628</v>
      </c>
      <c r="L119" s="61">
        <v>58.97196473827033</v>
      </c>
      <c r="M119" s="29">
        <v>0</v>
      </c>
      <c r="N119" s="61">
        <v>16.005817724607109</v>
      </c>
      <c r="O119" s="61">
        <v>0.69469705227434264</v>
      </c>
      <c r="P119" s="61">
        <v>0</v>
      </c>
      <c r="Q119" s="61">
        <v>0</v>
      </c>
      <c r="R119" s="62">
        <v>0</v>
      </c>
      <c r="S119" s="92">
        <v>54.360216135967228</v>
      </c>
      <c r="T119" s="61">
        <v>9.3932592567574567</v>
      </c>
      <c r="U119" s="61">
        <v>0</v>
      </c>
      <c r="V119" s="61">
        <v>0</v>
      </c>
      <c r="W119" s="62">
        <v>0</v>
      </c>
      <c r="X119" s="61">
        <v>70.366033860574333</v>
      </c>
      <c r="Y119" s="61">
        <v>10.087956309031799</v>
      </c>
      <c r="Z119" s="61">
        <v>0</v>
      </c>
      <c r="AA119" s="61">
        <v>0</v>
      </c>
      <c r="AB119" s="63">
        <v>0</v>
      </c>
    </row>
    <row r="120" spans="1:28">
      <c r="A120" s="30" t="s">
        <v>317</v>
      </c>
      <c r="B120" s="58" t="s">
        <v>1088</v>
      </c>
      <c r="C120" s="59" t="s">
        <v>1089</v>
      </c>
      <c r="D120" s="59" t="s">
        <v>770</v>
      </c>
      <c r="E120" s="59" t="s">
        <v>807</v>
      </c>
      <c r="F120" s="82" t="s">
        <v>318</v>
      </c>
      <c r="G120" s="60">
        <v>0.4</v>
      </c>
      <c r="H120" s="61">
        <v>5.1514022094981549</v>
      </c>
      <c r="I120" s="61">
        <v>1.1452864959024545</v>
      </c>
      <c r="J120" s="61">
        <v>4.0061157135957002</v>
      </c>
      <c r="K120" s="61">
        <v>-3.3342917386871083</v>
      </c>
      <c r="L120" s="61">
        <v>3.705657035076023</v>
      </c>
      <c r="M120" s="29">
        <v>0.45423799423206235</v>
      </c>
      <c r="N120" s="61">
        <v>0</v>
      </c>
      <c r="O120" s="61">
        <v>1.1452864959024545</v>
      </c>
      <c r="P120" s="61">
        <v>0</v>
      </c>
      <c r="Q120" s="61">
        <v>0</v>
      </c>
      <c r="R120" s="62">
        <v>0</v>
      </c>
      <c r="S120" s="92">
        <v>0</v>
      </c>
      <c r="T120" s="61">
        <v>4.0061157135957002</v>
      </c>
      <c r="U120" s="61">
        <v>0</v>
      </c>
      <c r="V120" s="61">
        <v>0</v>
      </c>
      <c r="W120" s="62">
        <v>0</v>
      </c>
      <c r="X120" s="61">
        <v>0</v>
      </c>
      <c r="Y120" s="61">
        <v>5.1514022094981549</v>
      </c>
      <c r="Z120" s="61">
        <v>0</v>
      </c>
      <c r="AA120" s="61">
        <v>0</v>
      </c>
      <c r="AB120" s="63">
        <v>0</v>
      </c>
    </row>
    <row r="121" spans="1:28">
      <c r="A121" s="30" t="s">
        <v>321</v>
      </c>
      <c r="B121" s="58" t="s">
        <v>724</v>
      </c>
      <c r="C121" s="59" t="s">
        <v>921</v>
      </c>
      <c r="D121" s="59" t="s">
        <v>642</v>
      </c>
      <c r="E121" s="59" t="s">
        <v>804</v>
      </c>
      <c r="F121" s="82" t="s">
        <v>322</v>
      </c>
      <c r="G121" s="60">
        <v>0.49</v>
      </c>
      <c r="H121" s="61">
        <v>59.225683581027425</v>
      </c>
      <c r="I121" s="61">
        <v>11.482606827600991</v>
      </c>
      <c r="J121" s="61">
        <v>47.743076753426429</v>
      </c>
      <c r="K121" s="61">
        <v>6.8409718987036854</v>
      </c>
      <c r="L121" s="61">
        <v>44.162345996919456</v>
      </c>
      <c r="M121" s="29">
        <v>0</v>
      </c>
      <c r="N121" s="61">
        <v>10.934791103540524</v>
      </c>
      <c r="O121" s="61">
        <v>0.54781572406046652</v>
      </c>
      <c r="P121" s="61">
        <v>0</v>
      </c>
      <c r="Q121" s="61">
        <v>0</v>
      </c>
      <c r="R121" s="62">
        <v>0</v>
      </c>
      <c r="S121" s="92">
        <v>36.289607063875607</v>
      </c>
      <c r="T121" s="61">
        <v>11.453469689550824</v>
      </c>
      <c r="U121" s="61">
        <v>0</v>
      </c>
      <c r="V121" s="61">
        <v>0</v>
      </c>
      <c r="W121" s="62">
        <v>0</v>
      </c>
      <c r="X121" s="61">
        <v>47.224398167416133</v>
      </c>
      <c r="Y121" s="61">
        <v>12.00128541361129</v>
      </c>
      <c r="Z121" s="61">
        <v>0</v>
      </c>
      <c r="AA121" s="61">
        <v>0</v>
      </c>
      <c r="AB121" s="63">
        <v>0</v>
      </c>
    </row>
    <row r="122" spans="1:28">
      <c r="A122" s="30" t="s">
        <v>323</v>
      </c>
      <c r="B122" s="58" t="s">
        <v>1090</v>
      </c>
      <c r="C122" s="59" t="s">
        <v>1091</v>
      </c>
      <c r="D122" s="59" t="s">
        <v>770</v>
      </c>
      <c r="E122" s="59" t="s">
        <v>807</v>
      </c>
      <c r="F122" s="82" t="s">
        <v>324</v>
      </c>
      <c r="G122" s="60">
        <v>0.4</v>
      </c>
      <c r="H122" s="61">
        <v>5.4704532760487865</v>
      </c>
      <c r="I122" s="61">
        <v>0</v>
      </c>
      <c r="J122" s="61">
        <v>5.4704532760487865</v>
      </c>
      <c r="K122" s="61">
        <v>-17.852523968911925</v>
      </c>
      <c r="L122" s="61">
        <v>5.0601692803451277</v>
      </c>
      <c r="M122" s="29">
        <v>0.5</v>
      </c>
      <c r="N122" s="61">
        <v>0</v>
      </c>
      <c r="O122" s="61">
        <v>0</v>
      </c>
      <c r="P122" s="61">
        <v>0</v>
      </c>
      <c r="Q122" s="61">
        <v>0</v>
      </c>
      <c r="R122" s="62">
        <v>0</v>
      </c>
      <c r="S122" s="92">
        <v>0</v>
      </c>
      <c r="T122" s="61">
        <v>5.4704532760487865</v>
      </c>
      <c r="U122" s="61">
        <v>0</v>
      </c>
      <c r="V122" s="61">
        <v>0</v>
      </c>
      <c r="W122" s="62">
        <v>0</v>
      </c>
      <c r="X122" s="61">
        <v>0</v>
      </c>
      <c r="Y122" s="61">
        <v>5.4704532760487865</v>
      </c>
      <c r="Z122" s="61">
        <v>0</v>
      </c>
      <c r="AA122" s="61">
        <v>0</v>
      </c>
      <c r="AB122" s="63">
        <v>0</v>
      </c>
    </row>
    <row r="123" spans="1:28">
      <c r="A123" s="30" t="s">
        <v>325</v>
      </c>
      <c r="B123" s="58" t="s">
        <v>725</v>
      </c>
      <c r="C123" s="59" t="s">
        <v>922</v>
      </c>
      <c r="D123" s="59" t="s">
        <v>642</v>
      </c>
      <c r="E123" s="59" t="s">
        <v>817</v>
      </c>
      <c r="F123" s="82" t="s">
        <v>326</v>
      </c>
      <c r="G123" s="60">
        <v>0.49</v>
      </c>
      <c r="H123" s="61">
        <v>32.200751854190578</v>
      </c>
      <c r="I123" s="61">
        <v>1.9978707380500846</v>
      </c>
      <c r="J123" s="61">
        <v>30.202881116140492</v>
      </c>
      <c r="K123" s="61">
        <v>-28.918146837063802</v>
      </c>
      <c r="L123" s="61">
        <v>27.937665032429955</v>
      </c>
      <c r="M123" s="29">
        <v>0.48913470670560721</v>
      </c>
      <c r="N123" s="61">
        <v>3.1776941538542731</v>
      </c>
      <c r="O123" s="61">
        <v>-1.1798234158041887</v>
      </c>
      <c r="P123" s="61">
        <v>0</v>
      </c>
      <c r="Q123" s="61">
        <v>0</v>
      </c>
      <c r="R123" s="62">
        <v>0</v>
      </c>
      <c r="S123" s="92">
        <v>23.892928210956562</v>
      </c>
      <c r="T123" s="61">
        <v>6.3099529051839278</v>
      </c>
      <c r="U123" s="61">
        <v>0</v>
      </c>
      <c r="V123" s="61">
        <v>0</v>
      </c>
      <c r="W123" s="62">
        <v>0</v>
      </c>
      <c r="X123" s="61">
        <v>27.070622364810834</v>
      </c>
      <c r="Y123" s="61">
        <v>5.1301294893797396</v>
      </c>
      <c r="Z123" s="61">
        <v>0</v>
      </c>
      <c r="AA123" s="61">
        <v>0</v>
      </c>
      <c r="AB123" s="63">
        <v>0</v>
      </c>
    </row>
    <row r="124" spans="1:28">
      <c r="A124" s="30" t="s">
        <v>327</v>
      </c>
      <c r="B124" s="58" t="s">
        <v>726</v>
      </c>
      <c r="C124" s="59" t="s">
        <v>923</v>
      </c>
      <c r="D124" s="59" t="s">
        <v>774</v>
      </c>
      <c r="E124" s="59" t="s">
        <v>813</v>
      </c>
      <c r="F124" s="82" t="s">
        <v>328</v>
      </c>
      <c r="G124" s="60">
        <v>0.3</v>
      </c>
      <c r="H124" s="61">
        <v>62.817430968917677</v>
      </c>
      <c r="I124" s="61">
        <v>10.234180162997284</v>
      </c>
      <c r="J124" s="61">
        <v>52.583250805920393</v>
      </c>
      <c r="K124" s="61">
        <v>33.501018761031389</v>
      </c>
      <c r="L124" s="61">
        <v>48.639506995476367</v>
      </c>
      <c r="M124" s="29">
        <v>0</v>
      </c>
      <c r="N124" s="61">
        <v>10.097913167020604</v>
      </c>
      <c r="O124" s="61">
        <v>0.13626699597667902</v>
      </c>
      <c r="P124" s="61">
        <v>0</v>
      </c>
      <c r="Q124" s="61">
        <v>0</v>
      </c>
      <c r="R124" s="62">
        <v>0</v>
      </c>
      <c r="S124" s="92">
        <v>41.109160108019182</v>
      </c>
      <c r="T124" s="61">
        <v>11.474090697901216</v>
      </c>
      <c r="U124" s="61">
        <v>0</v>
      </c>
      <c r="V124" s="61">
        <v>0</v>
      </c>
      <c r="W124" s="62">
        <v>0</v>
      </c>
      <c r="X124" s="61">
        <v>51.207073275039782</v>
      </c>
      <c r="Y124" s="61">
        <v>11.610357693877894</v>
      </c>
      <c r="Z124" s="61">
        <v>0</v>
      </c>
      <c r="AA124" s="61">
        <v>0</v>
      </c>
      <c r="AB124" s="63">
        <v>0</v>
      </c>
    </row>
    <row r="125" spans="1:28">
      <c r="A125" s="30" t="s">
        <v>329</v>
      </c>
      <c r="B125" s="58" t="s">
        <v>972</v>
      </c>
      <c r="C125" s="59" t="s">
        <v>973</v>
      </c>
      <c r="D125" s="59" t="s">
        <v>770</v>
      </c>
      <c r="E125" s="59" t="s">
        <v>798</v>
      </c>
      <c r="F125" s="82" t="s">
        <v>330</v>
      </c>
      <c r="G125" s="60">
        <v>0.4</v>
      </c>
      <c r="H125" s="61">
        <v>2.1710090121979628</v>
      </c>
      <c r="I125" s="61">
        <v>0</v>
      </c>
      <c r="J125" s="61">
        <v>2.1710090121979628</v>
      </c>
      <c r="K125" s="61">
        <v>-11.018748759108751</v>
      </c>
      <c r="L125" s="61">
        <v>2.0081833362831158</v>
      </c>
      <c r="M125" s="29">
        <v>0.5</v>
      </c>
      <c r="N125" s="61">
        <v>0</v>
      </c>
      <c r="O125" s="61">
        <v>0</v>
      </c>
      <c r="P125" s="61">
        <v>0</v>
      </c>
      <c r="Q125" s="61">
        <v>0</v>
      </c>
      <c r="R125" s="62">
        <v>0</v>
      </c>
      <c r="S125" s="92">
        <v>0</v>
      </c>
      <c r="T125" s="61">
        <v>2.1710090121979628</v>
      </c>
      <c r="U125" s="61">
        <v>0</v>
      </c>
      <c r="V125" s="61">
        <v>0</v>
      </c>
      <c r="W125" s="62">
        <v>0</v>
      </c>
      <c r="X125" s="61">
        <v>0</v>
      </c>
      <c r="Y125" s="61">
        <v>2.1710090121979628</v>
      </c>
      <c r="Z125" s="61">
        <v>0</v>
      </c>
      <c r="AA125" s="61">
        <v>0</v>
      </c>
      <c r="AB125" s="63">
        <v>0</v>
      </c>
    </row>
    <row r="126" spans="1:28">
      <c r="A126" s="30" t="s">
        <v>333</v>
      </c>
      <c r="B126" s="58" t="s">
        <v>1092</v>
      </c>
      <c r="C126" s="59" t="s">
        <v>1093</v>
      </c>
      <c r="D126" s="59" t="s">
        <v>770</v>
      </c>
      <c r="E126" s="59" t="s">
        <v>807</v>
      </c>
      <c r="F126" s="82" t="s">
        <v>334</v>
      </c>
      <c r="G126" s="60">
        <v>0.4</v>
      </c>
      <c r="H126" s="61">
        <v>1.3326795168794408</v>
      </c>
      <c r="I126" s="61">
        <v>0</v>
      </c>
      <c r="J126" s="61">
        <v>1.3326795168794408</v>
      </c>
      <c r="K126" s="61">
        <v>-4.2423030279161278</v>
      </c>
      <c r="L126" s="61">
        <v>1.2327285531134826</v>
      </c>
      <c r="M126" s="29">
        <v>0.5</v>
      </c>
      <c r="N126" s="61">
        <v>0</v>
      </c>
      <c r="O126" s="61">
        <v>0</v>
      </c>
      <c r="P126" s="61">
        <v>0</v>
      </c>
      <c r="Q126" s="61">
        <v>0</v>
      </c>
      <c r="R126" s="62">
        <v>0</v>
      </c>
      <c r="S126" s="92">
        <v>0</v>
      </c>
      <c r="T126" s="61">
        <v>1.3326795168794408</v>
      </c>
      <c r="U126" s="61">
        <v>0</v>
      </c>
      <c r="V126" s="61">
        <v>0</v>
      </c>
      <c r="W126" s="62">
        <v>0</v>
      </c>
      <c r="X126" s="61">
        <v>0</v>
      </c>
      <c r="Y126" s="61">
        <v>1.3326795168794408</v>
      </c>
      <c r="Z126" s="61">
        <v>0</v>
      </c>
      <c r="AA126" s="61">
        <v>0</v>
      </c>
      <c r="AB126" s="63">
        <v>0</v>
      </c>
    </row>
    <row r="127" spans="1:28">
      <c r="A127" s="30" t="s">
        <v>335</v>
      </c>
      <c r="B127" s="58" t="s">
        <v>728</v>
      </c>
      <c r="C127" s="59" t="s">
        <v>925</v>
      </c>
      <c r="D127" s="59" t="s">
        <v>774</v>
      </c>
      <c r="E127" s="59" t="s">
        <v>813</v>
      </c>
      <c r="F127" s="82" t="s">
        <v>336</v>
      </c>
      <c r="G127" s="60">
        <v>0.3</v>
      </c>
      <c r="H127" s="61">
        <v>22.211923166877657</v>
      </c>
      <c r="I127" s="61">
        <v>0</v>
      </c>
      <c r="J127" s="61">
        <v>22.211923166877657</v>
      </c>
      <c r="K127" s="61">
        <v>-4.87740791175887</v>
      </c>
      <c r="L127" s="61">
        <v>20.546028929361835</v>
      </c>
      <c r="M127" s="29">
        <v>0.18004902720255012</v>
      </c>
      <c r="N127" s="61">
        <v>0</v>
      </c>
      <c r="O127" s="61">
        <v>0</v>
      </c>
      <c r="P127" s="61">
        <v>0</v>
      </c>
      <c r="Q127" s="61">
        <v>0</v>
      </c>
      <c r="R127" s="62">
        <v>0</v>
      </c>
      <c r="S127" s="92">
        <v>8.0452190780532309</v>
      </c>
      <c r="T127" s="61">
        <v>14.166704088824428</v>
      </c>
      <c r="U127" s="61">
        <v>0</v>
      </c>
      <c r="V127" s="61">
        <v>0</v>
      </c>
      <c r="W127" s="62">
        <v>0</v>
      </c>
      <c r="X127" s="61">
        <v>8.0452190780532309</v>
      </c>
      <c r="Y127" s="61">
        <v>14.166704088824428</v>
      </c>
      <c r="Z127" s="61">
        <v>0</v>
      </c>
      <c r="AA127" s="61">
        <v>0</v>
      </c>
      <c r="AB127" s="63">
        <v>0</v>
      </c>
    </row>
    <row r="128" spans="1:28">
      <c r="A128" s="30" t="s">
        <v>337</v>
      </c>
      <c r="B128" s="58" t="s">
        <v>1132</v>
      </c>
      <c r="C128" s="59" t="s">
        <v>1133</v>
      </c>
      <c r="D128" s="59" t="s">
        <v>770</v>
      </c>
      <c r="E128" s="59" t="s">
        <v>810</v>
      </c>
      <c r="F128" s="82" t="s">
        <v>338</v>
      </c>
      <c r="G128" s="60">
        <v>0.4</v>
      </c>
      <c r="H128" s="61">
        <v>1.4801366973881174</v>
      </c>
      <c r="I128" s="61">
        <v>0</v>
      </c>
      <c r="J128" s="61">
        <v>1.4801366973881174</v>
      </c>
      <c r="K128" s="61">
        <v>-3.7993852633927196</v>
      </c>
      <c r="L128" s="61">
        <v>1.3691264450840086</v>
      </c>
      <c r="M128" s="29">
        <v>0.5</v>
      </c>
      <c r="N128" s="61">
        <v>0</v>
      </c>
      <c r="O128" s="61">
        <v>0</v>
      </c>
      <c r="P128" s="61">
        <v>0</v>
      </c>
      <c r="Q128" s="61">
        <v>0</v>
      </c>
      <c r="R128" s="62">
        <v>0</v>
      </c>
      <c r="S128" s="92">
        <v>0</v>
      </c>
      <c r="T128" s="61">
        <v>1.4801366973881174</v>
      </c>
      <c r="U128" s="61">
        <v>0</v>
      </c>
      <c r="V128" s="61">
        <v>0</v>
      </c>
      <c r="W128" s="62">
        <v>0</v>
      </c>
      <c r="X128" s="61">
        <v>0</v>
      </c>
      <c r="Y128" s="61">
        <v>1.4801366973881174</v>
      </c>
      <c r="Z128" s="61">
        <v>0</v>
      </c>
      <c r="AA128" s="61">
        <v>0</v>
      </c>
      <c r="AB128" s="63">
        <v>0</v>
      </c>
    </row>
    <row r="129" spans="1:28">
      <c r="A129" s="30" t="s">
        <v>339</v>
      </c>
      <c r="B129" s="58" t="s">
        <v>614</v>
      </c>
      <c r="C129" s="59" t="s">
        <v>822</v>
      </c>
      <c r="D129" s="59" t="s">
        <v>640</v>
      </c>
      <c r="E129" s="59" t="s">
        <v>641</v>
      </c>
      <c r="F129" s="82" t="s">
        <v>340</v>
      </c>
      <c r="G129" s="60">
        <v>0.49</v>
      </c>
      <c r="H129" s="61">
        <v>77.320112010407328</v>
      </c>
      <c r="I129" s="61">
        <v>16.94620688731581</v>
      </c>
      <c r="J129" s="61">
        <v>60.373905123091525</v>
      </c>
      <c r="K129" s="61">
        <v>31.660757444536817</v>
      </c>
      <c r="L129" s="61">
        <v>55.845862238859659</v>
      </c>
      <c r="M129" s="29">
        <v>0</v>
      </c>
      <c r="N129" s="61">
        <v>16.269779057917425</v>
      </c>
      <c r="O129" s="61">
        <v>0.67642782939838619</v>
      </c>
      <c r="P129" s="61">
        <v>0</v>
      </c>
      <c r="Q129" s="61">
        <v>0</v>
      </c>
      <c r="R129" s="62">
        <v>0</v>
      </c>
      <c r="S129" s="92">
        <v>52.007920718671045</v>
      </c>
      <c r="T129" s="61">
        <v>8.3659844044204785</v>
      </c>
      <c r="U129" s="61">
        <v>0</v>
      </c>
      <c r="V129" s="61">
        <v>0</v>
      </c>
      <c r="W129" s="62">
        <v>0</v>
      </c>
      <c r="X129" s="61">
        <v>68.277699776588463</v>
      </c>
      <c r="Y129" s="61">
        <v>9.0424122338188671</v>
      </c>
      <c r="Z129" s="61">
        <v>0</v>
      </c>
      <c r="AA129" s="61">
        <v>0</v>
      </c>
      <c r="AB129" s="63">
        <v>0</v>
      </c>
    </row>
    <row r="130" spans="1:28">
      <c r="A130" s="30" t="s">
        <v>341</v>
      </c>
      <c r="B130" s="58" t="s">
        <v>1094</v>
      </c>
      <c r="C130" s="59" t="s">
        <v>1095</v>
      </c>
      <c r="D130" s="59" t="s">
        <v>770</v>
      </c>
      <c r="E130" s="59" t="s">
        <v>807</v>
      </c>
      <c r="F130" s="82" t="s">
        <v>342</v>
      </c>
      <c r="G130" s="60">
        <v>0.4</v>
      </c>
      <c r="H130" s="61">
        <v>2.1446149834243822</v>
      </c>
      <c r="I130" s="61">
        <v>0</v>
      </c>
      <c r="J130" s="61">
        <v>2.1446149834243822</v>
      </c>
      <c r="K130" s="61">
        <v>-2.6700159315866339</v>
      </c>
      <c r="L130" s="61">
        <v>1.9837688596675538</v>
      </c>
      <c r="M130" s="29">
        <v>0.5</v>
      </c>
      <c r="N130" s="61">
        <v>0</v>
      </c>
      <c r="O130" s="61">
        <v>0</v>
      </c>
      <c r="P130" s="61">
        <v>0</v>
      </c>
      <c r="Q130" s="61">
        <v>0</v>
      </c>
      <c r="R130" s="62">
        <v>0</v>
      </c>
      <c r="S130" s="92">
        <v>0</v>
      </c>
      <c r="T130" s="61">
        <v>2.1446149834243822</v>
      </c>
      <c r="U130" s="61">
        <v>0</v>
      </c>
      <c r="V130" s="61">
        <v>0</v>
      </c>
      <c r="W130" s="62">
        <v>0</v>
      </c>
      <c r="X130" s="61">
        <v>0</v>
      </c>
      <c r="Y130" s="61">
        <v>2.1446149834243822</v>
      </c>
      <c r="Z130" s="61">
        <v>0</v>
      </c>
      <c r="AA130" s="61">
        <v>0</v>
      </c>
      <c r="AB130" s="63">
        <v>0</v>
      </c>
    </row>
    <row r="131" spans="1:28">
      <c r="A131" s="30" t="s">
        <v>343</v>
      </c>
      <c r="B131" s="58" t="s">
        <v>1170</v>
      </c>
      <c r="C131" s="59" t="s">
        <v>1171</v>
      </c>
      <c r="D131" s="59" t="s">
        <v>770</v>
      </c>
      <c r="E131" s="59" t="s">
        <v>812</v>
      </c>
      <c r="F131" s="82" t="s">
        <v>344</v>
      </c>
      <c r="G131" s="60">
        <v>0.4</v>
      </c>
      <c r="H131" s="61">
        <v>2.3373226945388881</v>
      </c>
      <c r="I131" s="61">
        <v>0</v>
      </c>
      <c r="J131" s="61">
        <v>2.3373226945388881</v>
      </c>
      <c r="K131" s="61">
        <v>-5.0386730821291597</v>
      </c>
      <c r="L131" s="61">
        <v>2.1620234924484714</v>
      </c>
      <c r="M131" s="29">
        <v>0.5</v>
      </c>
      <c r="N131" s="61">
        <v>0</v>
      </c>
      <c r="O131" s="61">
        <v>0</v>
      </c>
      <c r="P131" s="61">
        <v>0</v>
      </c>
      <c r="Q131" s="61">
        <v>0</v>
      </c>
      <c r="R131" s="62">
        <v>0</v>
      </c>
      <c r="S131" s="92">
        <v>0</v>
      </c>
      <c r="T131" s="61">
        <v>2.3373226945388881</v>
      </c>
      <c r="U131" s="61">
        <v>0</v>
      </c>
      <c r="V131" s="61">
        <v>0</v>
      </c>
      <c r="W131" s="62">
        <v>0</v>
      </c>
      <c r="X131" s="61">
        <v>0</v>
      </c>
      <c r="Y131" s="61">
        <v>2.3373226945388881</v>
      </c>
      <c r="Z131" s="61">
        <v>0</v>
      </c>
      <c r="AA131" s="61">
        <v>0</v>
      </c>
      <c r="AB131" s="63">
        <v>0</v>
      </c>
    </row>
    <row r="132" spans="1:28">
      <c r="A132" s="30" t="s">
        <v>347</v>
      </c>
      <c r="B132" s="58" t="s">
        <v>1134</v>
      </c>
      <c r="C132" s="59" t="s">
        <v>1135</v>
      </c>
      <c r="D132" s="59" t="s">
        <v>770</v>
      </c>
      <c r="E132" s="59" t="s">
        <v>810</v>
      </c>
      <c r="F132" s="82" t="s">
        <v>348</v>
      </c>
      <c r="G132" s="60">
        <v>0.4</v>
      </c>
      <c r="H132" s="61">
        <v>1.6123645937265718</v>
      </c>
      <c r="I132" s="61">
        <v>0</v>
      </c>
      <c r="J132" s="61">
        <v>1.6123645937265718</v>
      </c>
      <c r="K132" s="61">
        <v>-5.6294929662521094</v>
      </c>
      <c r="L132" s="61">
        <v>1.4914372491970791</v>
      </c>
      <c r="M132" s="29">
        <v>0.5</v>
      </c>
      <c r="N132" s="61">
        <v>0</v>
      </c>
      <c r="O132" s="61">
        <v>0</v>
      </c>
      <c r="P132" s="61">
        <v>0</v>
      </c>
      <c r="Q132" s="61">
        <v>0</v>
      </c>
      <c r="R132" s="62">
        <v>0</v>
      </c>
      <c r="S132" s="92">
        <v>0</v>
      </c>
      <c r="T132" s="61">
        <v>1.6123645937265718</v>
      </c>
      <c r="U132" s="61">
        <v>0</v>
      </c>
      <c r="V132" s="61">
        <v>0</v>
      </c>
      <c r="W132" s="62">
        <v>0</v>
      </c>
      <c r="X132" s="61">
        <v>0</v>
      </c>
      <c r="Y132" s="61">
        <v>1.6123645937265718</v>
      </c>
      <c r="Z132" s="61">
        <v>0</v>
      </c>
      <c r="AA132" s="61">
        <v>0</v>
      </c>
      <c r="AB132" s="63">
        <v>0</v>
      </c>
    </row>
    <row r="133" spans="1:28">
      <c r="A133" s="30" t="s">
        <v>349</v>
      </c>
      <c r="B133" s="58" t="s">
        <v>615</v>
      </c>
      <c r="C133" s="59" t="s">
        <v>823</v>
      </c>
      <c r="D133" s="59" t="s">
        <v>640</v>
      </c>
      <c r="E133" s="59" t="s">
        <v>641</v>
      </c>
      <c r="F133" s="82" t="s">
        <v>350</v>
      </c>
      <c r="G133" s="60">
        <v>0.49</v>
      </c>
      <c r="H133" s="61">
        <v>91.944869537168714</v>
      </c>
      <c r="I133" s="61">
        <v>20.476789798280425</v>
      </c>
      <c r="J133" s="61">
        <v>71.468079738888292</v>
      </c>
      <c r="K133" s="61">
        <v>33.557601327618556</v>
      </c>
      <c r="L133" s="61">
        <v>66.107973758471672</v>
      </c>
      <c r="M133" s="29">
        <v>0</v>
      </c>
      <c r="N133" s="61">
        <v>19.490561002633697</v>
      </c>
      <c r="O133" s="61">
        <v>0.98622879564672705</v>
      </c>
      <c r="P133" s="61">
        <v>0</v>
      </c>
      <c r="Q133" s="61">
        <v>0</v>
      </c>
      <c r="R133" s="62">
        <v>0</v>
      </c>
      <c r="S133" s="92">
        <v>61.46539390777312</v>
      </c>
      <c r="T133" s="61">
        <v>10.002685831115167</v>
      </c>
      <c r="U133" s="61">
        <v>0</v>
      </c>
      <c r="V133" s="61">
        <v>0</v>
      </c>
      <c r="W133" s="62">
        <v>0</v>
      </c>
      <c r="X133" s="61">
        <v>80.955954910406831</v>
      </c>
      <c r="Y133" s="61">
        <v>10.988914626761895</v>
      </c>
      <c r="Z133" s="61">
        <v>0</v>
      </c>
      <c r="AA133" s="61">
        <v>0</v>
      </c>
      <c r="AB133" s="63">
        <v>0</v>
      </c>
    </row>
    <row r="134" spans="1:28">
      <c r="A134" s="30" t="s">
        <v>351</v>
      </c>
      <c r="B134" s="58" t="s">
        <v>629</v>
      </c>
      <c r="C134" s="59" t="s">
        <v>837</v>
      </c>
      <c r="D134" s="59" t="s">
        <v>640</v>
      </c>
      <c r="E134" s="59" t="s">
        <v>644</v>
      </c>
      <c r="F134" s="82" t="s">
        <v>352</v>
      </c>
      <c r="G134" s="60">
        <v>0.49</v>
      </c>
      <c r="H134" s="61">
        <v>133.78519197858935</v>
      </c>
      <c r="I134" s="61">
        <v>33.65566050897943</v>
      </c>
      <c r="J134" s="61">
        <v>100.12953146960992</v>
      </c>
      <c r="K134" s="61">
        <v>54.163465902878755</v>
      </c>
      <c r="L134" s="61">
        <v>92.619816609389176</v>
      </c>
      <c r="M134" s="29">
        <v>0</v>
      </c>
      <c r="N134" s="61">
        <v>31.726473287850364</v>
      </c>
      <c r="O134" s="61">
        <v>1.9291872211290673</v>
      </c>
      <c r="P134" s="61">
        <v>0</v>
      </c>
      <c r="Q134" s="61">
        <v>0</v>
      </c>
      <c r="R134" s="62">
        <v>0</v>
      </c>
      <c r="S134" s="92">
        <v>87.048227314110449</v>
      </c>
      <c r="T134" s="61">
        <v>13.081304155499467</v>
      </c>
      <c r="U134" s="61">
        <v>0</v>
      </c>
      <c r="V134" s="61">
        <v>0</v>
      </c>
      <c r="W134" s="62">
        <v>0</v>
      </c>
      <c r="X134" s="61">
        <v>118.7747006019608</v>
      </c>
      <c r="Y134" s="61">
        <v>15.010491376628535</v>
      </c>
      <c r="Z134" s="61">
        <v>0</v>
      </c>
      <c r="AA134" s="61">
        <v>0</v>
      </c>
      <c r="AB134" s="63">
        <v>0</v>
      </c>
    </row>
    <row r="135" spans="1:28">
      <c r="A135" s="30" t="s">
        <v>353</v>
      </c>
      <c r="B135" s="58" t="s">
        <v>1136</v>
      </c>
      <c r="C135" s="59" t="s">
        <v>1137</v>
      </c>
      <c r="D135" s="59" t="s">
        <v>770</v>
      </c>
      <c r="E135" s="59" t="s">
        <v>810</v>
      </c>
      <c r="F135" s="82" t="s">
        <v>354</v>
      </c>
      <c r="G135" s="60">
        <v>0.4</v>
      </c>
      <c r="H135" s="61">
        <v>4.2662845480931821</v>
      </c>
      <c r="I135" s="61">
        <v>4.8930457567227074E-2</v>
      </c>
      <c r="J135" s="61">
        <v>4.217354090525955</v>
      </c>
      <c r="K135" s="61">
        <v>-10.331031680061185</v>
      </c>
      <c r="L135" s="61">
        <v>3.9010525337365083</v>
      </c>
      <c r="M135" s="29">
        <v>0.5</v>
      </c>
      <c r="N135" s="61">
        <v>0</v>
      </c>
      <c r="O135" s="61">
        <v>4.8930457567227074E-2</v>
      </c>
      <c r="P135" s="61">
        <v>0</v>
      </c>
      <c r="Q135" s="61">
        <v>0</v>
      </c>
      <c r="R135" s="62">
        <v>0</v>
      </c>
      <c r="S135" s="92">
        <v>0</v>
      </c>
      <c r="T135" s="61">
        <v>4.217354090525955</v>
      </c>
      <c r="U135" s="61">
        <v>0</v>
      </c>
      <c r="V135" s="61">
        <v>0</v>
      </c>
      <c r="W135" s="62">
        <v>0</v>
      </c>
      <c r="X135" s="61">
        <v>0</v>
      </c>
      <c r="Y135" s="61">
        <v>4.2662845480931821</v>
      </c>
      <c r="Z135" s="61">
        <v>0</v>
      </c>
      <c r="AA135" s="61">
        <v>0</v>
      </c>
      <c r="AB135" s="63">
        <v>0</v>
      </c>
    </row>
    <row r="136" spans="1:28">
      <c r="A136" s="30" t="s">
        <v>355</v>
      </c>
      <c r="B136" s="58" t="s">
        <v>1120</v>
      </c>
      <c r="C136" s="59" t="s">
        <v>1121</v>
      </c>
      <c r="D136" s="59" t="s">
        <v>770</v>
      </c>
      <c r="E136" s="59" t="s">
        <v>809</v>
      </c>
      <c r="F136" s="82" t="s">
        <v>356</v>
      </c>
      <c r="G136" s="60">
        <v>0.4</v>
      </c>
      <c r="H136" s="61">
        <v>3.5159535808096392</v>
      </c>
      <c r="I136" s="61">
        <v>2.0049578652050346E-2</v>
      </c>
      <c r="J136" s="61">
        <v>3.4959040021575891</v>
      </c>
      <c r="K136" s="61">
        <v>-10.783455825096846</v>
      </c>
      <c r="L136" s="61">
        <v>3.2337112019957699</v>
      </c>
      <c r="M136" s="29">
        <v>0.5</v>
      </c>
      <c r="N136" s="61">
        <v>0</v>
      </c>
      <c r="O136" s="61">
        <v>2.0049578652050346E-2</v>
      </c>
      <c r="P136" s="61">
        <v>0</v>
      </c>
      <c r="Q136" s="61">
        <v>0</v>
      </c>
      <c r="R136" s="62">
        <v>0</v>
      </c>
      <c r="S136" s="92">
        <v>0</v>
      </c>
      <c r="T136" s="61">
        <v>3.4959040021575891</v>
      </c>
      <c r="U136" s="61">
        <v>0</v>
      </c>
      <c r="V136" s="61">
        <v>0</v>
      </c>
      <c r="W136" s="62">
        <v>0</v>
      </c>
      <c r="X136" s="61">
        <v>0</v>
      </c>
      <c r="Y136" s="61">
        <v>3.5159535808096392</v>
      </c>
      <c r="Z136" s="61">
        <v>0</v>
      </c>
      <c r="AA136" s="61">
        <v>0</v>
      </c>
      <c r="AB136" s="63">
        <v>0</v>
      </c>
    </row>
    <row r="137" spans="1:28">
      <c r="A137" s="30" t="s">
        <v>357</v>
      </c>
      <c r="B137" s="58" t="s">
        <v>623</v>
      </c>
      <c r="C137" s="59" t="s">
        <v>831</v>
      </c>
      <c r="D137" s="59" t="s">
        <v>640</v>
      </c>
      <c r="E137" s="59" t="s">
        <v>643</v>
      </c>
      <c r="F137" s="82" t="s">
        <v>358</v>
      </c>
      <c r="G137" s="60">
        <v>0.49</v>
      </c>
      <c r="H137" s="61">
        <v>75.660881305494996</v>
      </c>
      <c r="I137" s="61">
        <v>11.762381678480764</v>
      </c>
      <c r="J137" s="61">
        <v>63.898499627014225</v>
      </c>
      <c r="K137" s="61">
        <v>29.365116471774652</v>
      </c>
      <c r="L137" s="61">
        <v>59.106112154988161</v>
      </c>
      <c r="M137" s="29">
        <v>0</v>
      </c>
      <c r="N137" s="61">
        <v>11.899315962809444</v>
      </c>
      <c r="O137" s="61">
        <v>-0.13693428432867863</v>
      </c>
      <c r="P137" s="61">
        <v>0</v>
      </c>
      <c r="Q137" s="61">
        <v>0</v>
      </c>
      <c r="R137" s="62">
        <v>0</v>
      </c>
      <c r="S137" s="92">
        <v>53.966421856328132</v>
      </c>
      <c r="T137" s="61">
        <v>9.9320777706860959</v>
      </c>
      <c r="U137" s="61">
        <v>0</v>
      </c>
      <c r="V137" s="61">
        <v>0</v>
      </c>
      <c r="W137" s="62">
        <v>0</v>
      </c>
      <c r="X137" s="61">
        <v>65.865737819137578</v>
      </c>
      <c r="Y137" s="61">
        <v>9.7951434863574178</v>
      </c>
      <c r="Z137" s="61">
        <v>0</v>
      </c>
      <c r="AA137" s="61">
        <v>0</v>
      </c>
      <c r="AB137" s="63">
        <v>0</v>
      </c>
    </row>
    <row r="138" spans="1:28">
      <c r="A138" s="30" t="s">
        <v>359</v>
      </c>
      <c r="B138" s="58" t="s">
        <v>1138</v>
      </c>
      <c r="C138" s="59" t="s">
        <v>1139</v>
      </c>
      <c r="D138" s="59" t="s">
        <v>770</v>
      </c>
      <c r="E138" s="59" t="s">
        <v>810</v>
      </c>
      <c r="F138" s="82" t="s">
        <v>360</v>
      </c>
      <c r="G138" s="60">
        <v>0.4</v>
      </c>
      <c r="H138" s="61">
        <v>2.419317179918302</v>
      </c>
      <c r="I138" s="61">
        <v>0</v>
      </c>
      <c r="J138" s="61">
        <v>2.419317179918302</v>
      </c>
      <c r="K138" s="61">
        <v>-13.25401566983828</v>
      </c>
      <c r="L138" s="61">
        <v>2.2378683914244291</v>
      </c>
      <c r="M138" s="29">
        <v>0.5</v>
      </c>
      <c r="N138" s="61">
        <v>0</v>
      </c>
      <c r="O138" s="61">
        <v>0</v>
      </c>
      <c r="P138" s="61">
        <v>0</v>
      </c>
      <c r="Q138" s="61">
        <v>0</v>
      </c>
      <c r="R138" s="62">
        <v>0</v>
      </c>
      <c r="S138" s="92">
        <v>0</v>
      </c>
      <c r="T138" s="61">
        <v>2.419317179918302</v>
      </c>
      <c r="U138" s="61">
        <v>0</v>
      </c>
      <c r="V138" s="61">
        <v>0</v>
      </c>
      <c r="W138" s="62">
        <v>0</v>
      </c>
      <c r="X138" s="61">
        <v>0</v>
      </c>
      <c r="Y138" s="61">
        <v>2.419317179918302</v>
      </c>
      <c r="Z138" s="61">
        <v>0</v>
      </c>
      <c r="AA138" s="61">
        <v>0</v>
      </c>
      <c r="AB138" s="63">
        <v>0</v>
      </c>
    </row>
    <row r="139" spans="1:28">
      <c r="A139" s="30" t="s">
        <v>364</v>
      </c>
      <c r="B139" s="58" t="s">
        <v>732</v>
      </c>
      <c r="C139" s="59" t="s">
        <v>929</v>
      </c>
      <c r="D139" s="59" t="s">
        <v>642</v>
      </c>
      <c r="E139" s="59" t="s">
        <v>817</v>
      </c>
      <c r="F139" s="82" t="s">
        <v>365</v>
      </c>
      <c r="G139" s="60">
        <v>0.49</v>
      </c>
      <c r="H139" s="61">
        <v>35.918374009995517</v>
      </c>
      <c r="I139" s="61">
        <v>6.1223956414391063</v>
      </c>
      <c r="J139" s="61">
        <v>29.795978368556415</v>
      </c>
      <c r="K139" s="61">
        <v>-19.378520285214893</v>
      </c>
      <c r="L139" s="61">
        <v>27.561279990914684</v>
      </c>
      <c r="M139" s="29">
        <v>0.39407661557760099</v>
      </c>
      <c r="N139" s="61">
        <v>6.075876363067314</v>
      </c>
      <c r="O139" s="61">
        <v>4.6519278371792289E-2</v>
      </c>
      <c r="P139" s="61">
        <v>0</v>
      </c>
      <c r="Q139" s="61">
        <v>0</v>
      </c>
      <c r="R139" s="62">
        <v>0</v>
      </c>
      <c r="S139" s="92">
        <v>23.517195894605003</v>
      </c>
      <c r="T139" s="61">
        <v>6.2787824739514102</v>
      </c>
      <c r="U139" s="61">
        <v>0</v>
      </c>
      <c r="V139" s="61">
        <v>0</v>
      </c>
      <c r="W139" s="62">
        <v>0</v>
      </c>
      <c r="X139" s="61">
        <v>29.593072257672318</v>
      </c>
      <c r="Y139" s="61">
        <v>6.3253017523232025</v>
      </c>
      <c r="Z139" s="61">
        <v>0</v>
      </c>
      <c r="AA139" s="61">
        <v>0</v>
      </c>
      <c r="AB139" s="63">
        <v>0</v>
      </c>
    </row>
    <row r="140" spans="1:28">
      <c r="A140" s="30" t="s">
        <v>366</v>
      </c>
      <c r="B140" s="58" t="s">
        <v>630</v>
      </c>
      <c r="C140" s="59" t="s">
        <v>838</v>
      </c>
      <c r="D140" s="59" t="s">
        <v>640</v>
      </c>
      <c r="E140" s="59" t="s">
        <v>644</v>
      </c>
      <c r="F140" s="82" t="s">
        <v>367</v>
      </c>
      <c r="G140" s="60">
        <v>0.49</v>
      </c>
      <c r="H140" s="61">
        <v>32.293696854119631</v>
      </c>
      <c r="I140" s="61">
        <v>2.5647977317975332</v>
      </c>
      <c r="J140" s="61">
        <v>29.728899122322094</v>
      </c>
      <c r="K140" s="61">
        <v>-21.112898736496795</v>
      </c>
      <c r="L140" s="61">
        <v>27.49923168814794</v>
      </c>
      <c r="M140" s="29">
        <v>0.41526656931512562</v>
      </c>
      <c r="N140" s="61">
        <v>3.4257888313711584</v>
      </c>
      <c r="O140" s="61">
        <v>-0.8609910995736253</v>
      </c>
      <c r="P140" s="61">
        <v>0</v>
      </c>
      <c r="Q140" s="61">
        <v>0</v>
      </c>
      <c r="R140" s="62">
        <v>0</v>
      </c>
      <c r="S140" s="92">
        <v>25.31380245619949</v>
      </c>
      <c r="T140" s="61">
        <v>4.4150966661226034</v>
      </c>
      <c r="U140" s="61">
        <v>0</v>
      </c>
      <c r="V140" s="61">
        <v>0</v>
      </c>
      <c r="W140" s="62">
        <v>0</v>
      </c>
      <c r="X140" s="61">
        <v>28.739591287570647</v>
      </c>
      <c r="Y140" s="61">
        <v>3.5541055665489778</v>
      </c>
      <c r="Z140" s="61">
        <v>0</v>
      </c>
      <c r="AA140" s="61">
        <v>0</v>
      </c>
      <c r="AB140" s="63">
        <v>0</v>
      </c>
    </row>
    <row r="141" spans="1:28">
      <c r="A141" s="30" t="s">
        <v>368</v>
      </c>
      <c r="B141" s="58" t="s">
        <v>1122</v>
      </c>
      <c r="C141" s="59" t="s">
        <v>1123</v>
      </c>
      <c r="D141" s="59" t="s">
        <v>781</v>
      </c>
      <c r="E141" s="59" t="s">
        <v>809</v>
      </c>
      <c r="F141" s="82" t="s">
        <v>369</v>
      </c>
      <c r="G141" s="60">
        <v>0.09</v>
      </c>
      <c r="H141" s="61">
        <v>73.28275582433362</v>
      </c>
      <c r="I141" s="61">
        <v>6.0754886785383526</v>
      </c>
      <c r="J141" s="61">
        <v>67.207267145795271</v>
      </c>
      <c r="K141" s="61">
        <v>52.259143861653499</v>
      </c>
      <c r="L141" s="61">
        <v>62.166722109860629</v>
      </c>
      <c r="M141" s="29">
        <v>0</v>
      </c>
      <c r="N141" s="61">
        <v>6.0754886785383526</v>
      </c>
      <c r="O141" s="61">
        <v>0</v>
      </c>
      <c r="P141" s="61">
        <v>0</v>
      </c>
      <c r="Q141" s="61">
        <v>0</v>
      </c>
      <c r="R141" s="62">
        <v>0</v>
      </c>
      <c r="S141" s="92">
        <v>67.207267145795271</v>
      </c>
      <c r="T141" s="61">
        <v>0</v>
      </c>
      <c r="U141" s="61">
        <v>0</v>
      </c>
      <c r="V141" s="61">
        <v>0</v>
      </c>
      <c r="W141" s="62">
        <v>0</v>
      </c>
      <c r="X141" s="61">
        <v>73.28275582433362</v>
      </c>
      <c r="Y141" s="61">
        <v>0</v>
      </c>
      <c r="Z141" s="61">
        <v>0</v>
      </c>
      <c r="AA141" s="61">
        <v>0</v>
      </c>
      <c r="AB141" s="63">
        <v>0</v>
      </c>
    </row>
    <row r="142" spans="1:28">
      <c r="A142" s="30" t="s">
        <v>608</v>
      </c>
      <c r="B142" s="58" t="s">
        <v>796</v>
      </c>
      <c r="C142" s="107" t="s">
        <v>1207</v>
      </c>
      <c r="D142" s="59" t="s">
        <v>770</v>
      </c>
      <c r="E142" s="59" t="s">
        <v>809</v>
      </c>
      <c r="F142" s="82" t="s">
        <v>1275</v>
      </c>
      <c r="G142" s="60">
        <v>0.4</v>
      </c>
      <c r="H142" s="61">
        <v>3.8544743795764327</v>
      </c>
      <c r="I142" s="61">
        <v>6.3404336094611789E-3</v>
      </c>
      <c r="J142" s="61">
        <v>3.8481339459669712</v>
      </c>
      <c r="K142" s="61">
        <v>-18.099859929624571</v>
      </c>
      <c r="L142" s="61">
        <v>3.5595239000194483</v>
      </c>
      <c r="M142" s="29">
        <v>0.5</v>
      </c>
      <c r="N142" s="61">
        <v>0</v>
      </c>
      <c r="O142" s="61">
        <v>6.3404336094611789E-3</v>
      </c>
      <c r="P142" s="61">
        <v>0</v>
      </c>
      <c r="Q142" s="61">
        <v>0</v>
      </c>
      <c r="R142" s="62">
        <v>0</v>
      </c>
      <c r="S142" s="92">
        <v>0</v>
      </c>
      <c r="T142" s="61">
        <v>3.8481339459669712</v>
      </c>
      <c r="U142" s="61">
        <v>0</v>
      </c>
      <c r="V142" s="61">
        <v>0</v>
      </c>
      <c r="W142" s="62">
        <v>0</v>
      </c>
      <c r="X142" s="61">
        <v>0</v>
      </c>
      <c r="Y142" s="61">
        <v>3.8544743795764327</v>
      </c>
      <c r="Z142" s="61">
        <v>0</v>
      </c>
      <c r="AA142" s="61">
        <v>0</v>
      </c>
      <c r="AB142" s="63">
        <v>0</v>
      </c>
    </row>
    <row r="143" spans="1:28">
      <c r="A143" s="30" t="s">
        <v>370</v>
      </c>
      <c r="B143" s="58" t="s">
        <v>1014</v>
      </c>
      <c r="C143" s="59" t="s">
        <v>1015</v>
      </c>
      <c r="D143" s="59" t="s">
        <v>770</v>
      </c>
      <c r="E143" s="59" t="s">
        <v>802</v>
      </c>
      <c r="F143" s="82" t="s">
        <v>371</v>
      </c>
      <c r="G143" s="60">
        <v>0.4</v>
      </c>
      <c r="H143" s="61">
        <v>1.0879587987590553</v>
      </c>
      <c r="I143" s="61">
        <v>0</v>
      </c>
      <c r="J143" s="61">
        <v>1.0879587987590553</v>
      </c>
      <c r="K143" s="61">
        <v>-11.33352528275538</v>
      </c>
      <c r="L143" s="61">
        <v>1.0063618888521262</v>
      </c>
      <c r="M143" s="29">
        <v>0.5</v>
      </c>
      <c r="N143" s="61">
        <v>0</v>
      </c>
      <c r="O143" s="61">
        <v>0</v>
      </c>
      <c r="P143" s="61">
        <v>0</v>
      </c>
      <c r="Q143" s="61">
        <v>0</v>
      </c>
      <c r="R143" s="62">
        <v>0</v>
      </c>
      <c r="S143" s="92">
        <v>0</v>
      </c>
      <c r="T143" s="61">
        <v>1.0879587987590553</v>
      </c>
      <c r="U143" s="61">
        <v>0</v>
      </c>
      <c r="V143" s="61">
        <v>0</v>
      </c>
      <c r="W143" s="62">
        <v>0</v>
      </c>
      <c r="X143" s="61">
        <v>0</v>
      </c>
      <c r="Y143" s="61">
        <v>1.0879587987590553</v>
      </c>
      <c r="Z143" s="61">
        <v>0</v>
      </c>
      <c r="AA143" s="61">
        <v>0</v>
      </c>
      <c r="AB143" s="63">
        <v>0</v>
      </c>
    </row>
    <row r="144" spans="1:28">
      <c r="A144" s="30" t="s">
        <v>374</v>
      </c>
      <c r="B144" s="58" t="s">
        <v>635</v>
      </c>
      <c r="C144" s="59" t="s">
        <v>843</v>
      </c>
      <c r="D144" s="59" t="s">
        <v>642</v>
      </c>
      <c r="E144" s="59" t="s">
        <v>645</v>
      </c>
      <c r="F144" s="82" t="s">
        <v>375</v>
      </c>
      <c r="G144" s="60">
        <v>0.49</v>
      </c>
      <c r="H144" s="61">
        <v>40.97755135920012</v>
      </c>
      <c r="I144" s="61">
        <v>3.9153554989938399</v>
      </c>
      <c r="J144" s="61">
        <v>37.062195860206273</v>
      </c>
      <c r="K144" s="61">
        <v>-26.757514902402391</v>
      </c>
      <c r="L144" s="61">
        <v>34.282531170690802</v>
      </c>
      <c r="M144" s="29">
        <v>0.41926725762389316</v>
      </c>
      <c r="N144" s="61">
        <v>5.8731008036975263</v>
      </c>
      <c r="O144" s="61">
        <v>-1.9577453047036864</v>
      </c>
      <c r="P144" s="61">
        <v>0</v>
      </c>
      <c r="Q144" s="61">
        <v>0</v>
      </c>
      <c r="R144" s="62">
        <v>0</v>
      </c>
      <c r="S144" s="92">
        <v>30.871014518860491</v>
      </c>
      <c r="T144" s="61">
        <v>6.1911813413457857</v>
      </c>
      <c r="U144" s="61">
        <v>0</v>
      </c>
      <c r="V144" s="61">
        <v>0</v>
      </c>
      <c r="W144" s="62">
        <v>0</v>
      </c>
      <c r="X144" s="61">
        <v>36.744115322558017</v>
      </c>
      <c r="Y144" s="61">
        <v>4.2334360366420993</v>
      </c>
      <c r="Z144" s="61">
        <v>0</v>
      </c>
      <c r="AA144" s="61">
        <v>0</v>
      </c>
      <c r="AB144" s="63">
        <v>0</v>
      </c>
    </row>
    <row r="145" spans="1:28">
      <c r="A145" s="30" t="s">
        <v>382</v>
      </c>
      <c r="B145" s="58" t="s">
        <v>1116</v>
      </c>
      <c r="C145" s="59" t="s">
        <v>1117</v>
      </c>
      <c r="D145" s="59" t="s">
        <v>770</v>
      </c>
      <c r="E145" s="59" t="s">
        <v>808</v>
      </c>
      <c r="F145" s="82" t="s">
        <v>383</v>
      </c>
      <c r="G145" s="60">
        <v>0.4</v>
      </c>
      <c r="H145" s="61">
        <v>3.0713999957921487</v>
      </c>
      <c r="I145" s="61">
        <v>0</v>
      </c>
      <c r="J145" s="61">
        <v>3.0713999957921487</v>
      </c>
      <c r="K145" s="61">
        <v>-8.0229353638550922</v>
      </c>
      <c r="L145" s="61">
        <v>2.8410449961077378</v>
      </c>
      <c r="M145" s="29">
        <v>0.5</v>
      </c>
      <c r="N145" s="61">
        <v>0</v>
      </c>
      <c r="O145" s="61">
        <v>0</v>
      </c>
      <c r="P145" s="61">
        <v>0</v>
      </c>
      <c r="Q145" s="61">
        <v>0</v>
      </c>
      <c r="R145" s="62">
        <v>0</v>
      </c>
      <c r="S145" s="92">
        <v>0</v>
      </c>
      <c r="T145" s="61">
        <v>3.0713999957921487</v>
      </c>
      <c r="U145" s="61">
        <v>0</v>
      </c>
      <c r="V145" s="61">
        <v>0</v>
      </c>
      <c r="W145" s="62">
        <v>0</v>
      </c>
      <c r="X145" s="61">
        <v>0</v>
      </c>
      <c r="Y145" s="61">
        <v>3.0713999957921487</v>
      </c>
      <c r="Z145" s="61">
        <v>0</v>
      </c>
      <c r="AA145" s="61">
        <v>0</v>
      </c>
      <c r="AB145" s="63">
        <v>0</v>
      </c>
    </row>
    <row r="146" spans="1:28">
      <c r="A146" s="30" t="s">
        <v>384</v>
      </c>
      <c r="B146" s="58" t="s">
        <v>1052</v>
      </c>
      <c r="C146" s="59" t="s">
        <v>1053</v>
      </c>
      <c r="D146" s="59" t="s">
        <v>770</v>
      </c>
      <c r="E146" s="59" t="s">
        <v>805</v>
      </c>
      <c r="F146" s="82" t="s">
        <v>385</v>
      </c>
      <c r="G146" s="60">
        <v>0.4</v>
      </c>
      <c r="H146" s="61">
        <v>1.855579223070096</v>
      </c>
      <c r="I146" s="61">
        <v>0</v>
      </c>
      <c r="J146" s="61">
        <v>1.855579223070096</v>
      </c>
      <c r="K146" s="61">
        <v>-6.4935284029048139</v>
      </c>
      <c r="L146" s="61">
        <v>1.7164107813398388</v>
      </c>
      <c r="M146" s="29">
        <v>0.5</v>
      </c>
      <c r="N146" s="61">
        <v>0</v>
      </c>
      <c r="O146" s="61">
        <v>0</v>
      </c>
      <c r="P146" s="61">
        <v>0</v>
      </c>
      <c r="Q146" s="61">
        <v>0</v>
      </c>
      <c r="R146" s="62">
        <v>0</v>
      </c>
      <c r="S146" s="92">
        <v>0</v>
      </c>
      <c r="T146" s="61">
        <v>1.855579223070096</v>
      </c>
      <c r="U146" s="61">
        <v>0</v>
      </c>
      <c r="V146" s="61">
        <v>0</v>
      </c>
      <c r="W146" s="62">
        <v>0</v>
      </c>
      <c r="X146" s="61">
        <v>0</v>
      </c>
      <c r="Y146" s="61">
        <v>1.855579223070096</v>
      </c>
      <c r="Z146" s="61">
        <v>0</v>
      </c>
      <c r="AA146" s="61">
        <v>0</v>
      </c>
      <c r="AB146" s="63">
        <v>0</v>
      </c>
    </row>
    <row r="147" spans="1:28">
      <c r="A147" s="30" t="s">
        <v>386</v>
      </c>
      <c r="B147" s="58" t="s">
        <v>1096</v>
      </c>
      <c r="C147" s="59" t="s">
        <v>1097</v>
      </c>
      <c r="D147" s="59" t="s">
        <v>770</v>
      </c>
      <c r="E147" s="59" t="s">
        <v>807</v>
      </c>
      <c r="F147" s="82" t="s">
        <v>387</v>
      </c>
      <c r="G147" s="60">
        <v>0.4</v>
      </c>
      <c r="H147" s="61">
        <v>2.3088297374317994</v>
      </c>
      <c r="I147" s="61">
        <v>0</v>
      </c>
      <c r="J147" s="61">
        <v>2.3088297374317994</v>
      </c>
      <c r="K147" s="61">
        <v>-10.161636591748275</v>
      </c>
      <c r="L147" s="61">
        <v>2.1356675071244147</v>
      </c>
      <c r="M147" s="29">
        <v>0.5</v>
      </c>
      <c r="N147" s="61">
        <v>0</v>
      </c>
      <c r="O147" s="61">
        <v>0</v>
      </c>
      <c r="P147" s="61">
        <v>0</v>
      </c>
      <c r="Q147" s="61">
        <v>0</v>
      </c>
      <c r="R147" s="62">
        <v>0</v>
      </c>
      <c r="S147" s="92">
        <v>0</v>
      </c>
      <c r="T147" s="61">
        <v>2.3088297374317994</v>
      </c>
      <c r="U147" s="61">
        <v>0</v>
      </c>
      <c r="V147" s="61">
        <v>0</v>
      </c>
      <c r="W147" s="62">
        <v>0</v>
      </c>
      <c r="X147" s="61">
        <v>0</v>
      </c>
      <c r="Y147" s="61">
        <v>2.3088297374317994</v>
      </c>
      <c r="Z147" s="61">
        <v>0</v>
      </c>
      <c r="AA147" s="61">
        <v>0</v>
      </c>
      <c r="AB147" s="63">
        <v>0</v>
      </c>
    </row>
    <row r="148" spans="1:28">
      <c r="A148" s="30" t="s">
        <v>388</v>
      </c>
      <c r="B148" s="58" t="s">
        <v>1124</v>
      </c>
      <c r="C148" s="59" t="s">
        <v>1125</v>
      </c>
      <c r="D148" s="59" t="s">
        <v>770</v>
      </c>
      <c r="E148" s="59" t="s">
        <v>809</v>
      </c>
      <c r="F148" s="82" t="s">
        <v>389</v>
      </c>
      <c r="G148" s="60">
        <v>0.4</v>
      </c>
      <c r="H148" s="61">
        <v>3.6084326318838804</v>
      </c>
      <c r="I148" s="61">
        <v>0</v>
      </c>
      <c r="J148" s="61">
        <v>3.6084326318838804</v>
      </c>
      <c r="K148" s="61">
        <v>-13.641674735950426</v>
      </c>
      <c r="L148" s="61">
        <v>3.3378001844925898</v>
      </c>
      <c r="M148" s="29">
        <v>0.5</v>
      </c>
      <c r="N148" s="61">
        <v>0</v>
      </c>
      <c r="O148" s="61">
        <v>0</v>
      </c>
      <c r="P148" s="61">
        <v>0</v>
      </c>
      <c r="Q148" s="61">
        <v>0</v>
      </c>
      <c r="R148" s="62">
        <v>0</v>
      </c>
      <c r="S148" s="92">
        <v>0</v>
      </c>
      <c r="T148" s="61">
        <v>3.6084326318838804</v>
      </c>
      <c r="U148" s="61">
        <v>0</v>
      </c>
      <c r="V148" s="61">
        <v>0</v>
      </c>
      <c r="W148" s="62">
        <v>0</v>
      </c>
      <c r="X148" s="61">
        <v>0</v>
      </c>
      <c r="Y148" s="61">
        <v>3.6084326318838804</v>
      </c>
      <c r="Z148" s="61">
        <v>0</v>
      </c>
      <c r="AA148" s="61">
        <v>0</v>
      </c>
      <c r="AB148" s="63">
        <v>0</v>
      </c>
    </row>
    <row r="149" spans="1:28">
      <c r="A149" s="30" t="s">
        <v>390</v>
      </c>
      <c r="B149" s="58" t="s">
        <v>990</v>
      </c>
      <c r="C149" s="59" t="s">
        <v>991</v>
      </c>
      <c r="D149" s="59" t="s">
        <v>770</v>
      </c>
      <c r="E149" s="59" t="s">
        <v>799</v>
      </c>
      <c r="F149" s="82" t="s">
        <v>391</v>
      </c>
      <c r="G149" s="60">
        <v>0.4</v>
      </c>
      <c r="H149" s="61">
        <v>2.4032545284676772</v>
      </c>
      <c r="I149" s="61">
        <v>9.3054953692124229E-2</v>
      </c>
      <c r="J149" s="61">
        <v>2.3101995747755528</v>
      </c>
      <c r="K149" s="61">
        <v>-5.802250415809052</v>
      </c>
      <c r="L149" s="61">
        <v>2.1369346066673862</v>
      </c>
      <c r="M149" s="29">
        <v>0.5</v>
      </c>
      <c r="N149" s="61">
        <v>0</v>
      </c>
      <c r="O149" s="61">
        <v>9.3054953692124229E-2</v>
      </c>
      <c r="P149" s="61">
        <v>0</v>
      </c>
      <c r="Q149" s="61">
        <v>0</v>
      </c>
      <c r="R149" s="62">
        <v>0</v>
      </c>
      <c r="S149" s="92">
        <v>0</v>
      </c>
      <c r="T149" s="61">
        <v>2.3101995747755528</v>
      </c>
      <c r="U149" s="61">
        <v>0</v>
      </c>
      <c r="V149" s="61">
        <v>0</v>
      </c>
      <c r="W149" s="62">
        <v>0</v>
      </c>
      <c r="X149" s="61">
        <v>0</v>
      </c>
      <c r="Y149" s="61">
        <v>2.4032545284676772</v>
      </c>
      <c r="Z149" s="61">
        <v>0</v>
      </c>
      <c r="AA149" s="61">
        <v>0</v>
      </c>
      <c r="AB149" s="63">
        <v>0</v>
      </c>
    </row>
    <row r="150" spans="1:28">
      <c r="A150" s="30" t="s">
        <v>392</v>
      </c>
      <c r="B150" s="58" t="s">
        <v>737</v>
      </c>
      <c r="C150" s="59" t="s">
        <v>934</v>
      </c>
      <c r="D150" s="59" t="s">
        <v>642</v>
      </c>
      <c r="E150" s="59" t="s">
        <v>804</v>
      </c>
      <c r="F150" s="82" t="s">
        <v>393</v>
      </c>
      <c r="G150" s="60">
        <v>0.49</v>
      </c>
      <c r="H150" s="61">
        <v>65.255243902498464</v>
      </c>
      <c r="I150" s="61">
        <v>10.788091528836146</v>
      </c>
      <c r="J150" s="61">
        <v>54.467152373662323</v>
      </c>
      <c r="K150" s="61">
        <v>4.5542480881895129</v>
      </c>
      <c r="L150" s="61">
        <v>50.382115945637651</v>
      </c>
      <c r="M150" s="29">
        <v>0</v>
      </c>
      <c r="N150" s="61">
        <v>10.674320298994497</v>
      </c>
      <c r="O150" s="61">
        <v>0.11377122984164953</v>
      </c>
      <c r="P150" s="61">
        <v>0</v>
      </c>
      <c r="Q150" s="61">
        <v>0</v>
      </c>
      <c r="R150" s="62">
        <v>0</v>
      </c>
      <c r="S150" s="92">
        <v>44.66072368142585</v>
      </c>
      <c r="T150" s="61">
        <v>9.8064286922364765</v>
      </c>
      <c r="U150" s="61">
        <v>0</v>
      </c>
      <c r="V150" s="61">
        <v>0</v>
      </c>
      <c r="W150" s="62">
        <v>0</v>
      </c>
      <c r="X150" s="61">
        <v>55.335043980420345</v>
      </c>
      <c r="Y150" s="61">
        <v>9.9201999220781261</v>
      </c>
      <c r="Z150" s="61">
        <v>0</v>
      </c>
      <c r="AA150" s="61">
        <v>0</v>
      </c>
      <c r="AB150" s="63">
        <v>0</v>
      </c>
    </row>
    <row r="151" spans="1:28">
      <c r="A151" s="30" t="s">
        <v>394</v>
      </c>
      <c r="B151" s="58" t="s">
        <v>738</v>
      </c>
      <c r="C151" s="59" t="s">
        <v>935</v>
      </c>
      <c r="D151" s="59" t="s">
        <v>779</v>
      </c>
      <c r="E151" s="59" t="s">
        <v>813</v>
      </c>
      <c r="F151" s="82" t="s">
        <v>395</v>
      </c>
      <c r="G151" s="60">
        <v>0.3</v>
      </c>
      <c r="H151" s="61">
        <v>149.87507403209793</v>
      </c>
      <c r="I151" s="61">
        <v>35.863587792868948</v>
      </c>
      <c r="J151" s="61">
        <v>114.01148623922897</v>
      </c>
      <c r="K151" s="61">
        <v>35.278896392752657</v>
      </c>
      <c r="L151" s="61">
        <v>105.46062477128682</v>
      </c>
      <c r="M151" s="29">
        <v>0</v>
      </c>
      <c r="N151" s="61">
        <v>30.866094439444588</v>
      </c>
      <c r="O151" s="61">
        <v>4.9974933534243631</v>
      </c>
      <c r="P151" s="61">
        <v>0</v>
      </c>
      <c r="Q151" s="61">
        <v>0</v>
      </c>
      <c r="R151" s="62">
        <v>0</v>
      </c>
      <c r="S151" s="92">
        <v>84.813920519841815</v>
      </c>
      <c r="T151" s="61">
        <v>29.19756571938716</v>
      </c>
      <c r="U151" s="61">
        <v>0</v>
      </c>
      <c r="V151" s="61">
        <v>0</v>
      </c>
      <c r="W151" s="62">
        <v>0</v>
      </c>
      <c r="X151" s="61">
        <v>115.68001495928641</v>
      </c>
      <c r="Y151" s="61">
        <v>34.195059072811524</v>
      </c>
      <c r="Z151" s="61">
        <v>0</v>
      </c>
      <c r="AA151" s="61">
        <v>0</v>
      </c>
      <c r="AB151" s="63">
        <v>0</v>
      </c>
    </row>
    <row r="152" spans="1:28">
      <c r="A152" s="30" t="s">
        <v>398</v>
      </c>
      <c r="B152" s="58" t="s">
        <v>1030</v>
      </c>
      <c r="C152" s="59" t="s">
        <v>1031</v>
      </c>
      <c r="D152" s="59" t="s">
        <v>770</v>
      </c>
      <c r="E152" s="59" t="s">
        <v>803</v>
      </c>
      <c r="F152" s="82" t="s">
        <v>399</v>
      </c>
      <c r="G152" s="60">
        <v>0.4</v>
      </c>
      <c r="H152" s="61">
        <v>2.4845755343129192</v>
      </c>
      <c r="I152" s="61">
        <v>0</v>
      </c>
      <c r="J152" s="61">
        <v>2.4845755343129192</v>
      </c>
      <c r="K152" s="61">
        <v>-22.968251301617901</v>
      </c>
      <c r="L152" s="61">
        <v>2.2982323692394506</v>
      </c>
      <c r="M152" s="29">
        <v>0.5</v>
      </c>
      <c r="N152" s="61">
        <v>0</v>
      </c>
      <c r="O152" s="61">
        <v>0</v>
      </c>
      <c r="P152" s="61">
        <v>0</v>
      </c>
      <c r="Q152" s="61">
        <v>0</v>
      </c>
      <c r="R152" s="62">
        <v>0</v>
      </c>
      <c r="S152" s="92">
        <v>0</v>
      </c>
      <c r="T152" s="61">
        <v>2.4845755343129192</v>
      </c>
      <c r="U152" s="61">
        <v>0</v>
      </c>
      <c r="V152" s="61">
        <v>0</v>
      </c>
      <c r="W152" s="62">
        <v>0</v>
      </c>
      <c r="X152" s="61">
        <v>0</v>
      </c>
      <c r="Y152" s="61">
        <v>2.4845755343129192</v>
      </c>
      <c r="Z152" s="61">
        <v>0</v>
      </c>
      <c r="AA152" s="61">
        <v>0</v>
      </c>
      <c r="AB152" s="63">
        <v>0</v>
      </c>
    </row>
    <row r="153" spans="1:28">
      <c r="A153" s="30" t="s">
        <v>402</v>
      </c>
      <c r="B153" s="58" t="s">
        <v>624</v>
      </c>
      <c r="C153" s="59" t="s">
        <v>832</v>
      </c>
      <c r="D153" s="59" t="s">
        <v>640</v>
      </c>
      <c r="E153" s="59" t="s">
        <v>643</v>
      </c>
      <c r="F153" s="82" t="s">
        <v>403</v>
      </c>
      <c r="G153" s="60">
        <v>0.49</v>
      </c>
      <c r="H153" s="61">
        <v>56.114333449424791</v>
      </c>
      <c r="I153" s="61">
        <v>10.634822918701422</v>
      </c>
      <c r="J153" s="61">
        <v>45.479510530723374</v>
      </c>
      <c r="K153" s="61">
        <v>22.666434234484683</v>
      </c>
      <c r="L153" s="61">
        <v>42.068547240919123</v>
      </c>
      <c r="M153" s="29">
        <v>0</v>
      </c>
      <c r="N153" s="61">
        <v>10.357305794763549</v>
      </c>
      <c r="O153" s="61">
        <v>0.27751712393787226</v>
      </c>
      <c r="P153" s="61">
        <v>0</v>
      </c>
      <c r="Q153" s="61">
        <v>0</v>
      </c>
      <c r="R153" s="62">
        <v>0</v>
      </c>
      <c r="S153" s="92">
        <v>39.221406728265741</v>
      </c>
      <c r="T153" s="61">
        <v>6.2581038024576277</v>
      </c>
      <c r="U153" s="61">
        <v>0</v>
      </c>
      <c r="V153" s="61">
        <v>0</v>
      </c>
      <c r="W153" s="62">
        <v>0</v>
      </c>
      <c r="X153" s="61">
        <v>49.578712523029289</v>
      </c>
      <c r="Y153" s="61">
        <v>6.5356209263955005</v>
      </c>
      <c r="Z153" s="61">
        <v>0</v>
      </c>
      <c r="AA153" s="61">
        <v>0</v>
      </c>
      <c r="AB153" s="63">
        <v>0</v>
      </c>
    </row>
    <row r="154" spans="1:28">
      <c r="A154" s="30" t="s">
        <v>404</v>
      </c>
      <c r="B154" s="58" t="s">
        <v>992</v>
      </c>
      <c r="C154" s="59" t="s">
        <v>993</v>
      </c>
      <c r="D154" s="59" t="s">
        <v>770</v>
      </c>
      <c r="E154" s="59" t="s">
        <v>799</v>
      </c>
      <c r="F154" s="82" t="s">
        <v>405</v>
      </c>
      <c r="G154" s="60">
        <v>0.4</v>
      </c>
      <c r="H154" s="61">
        <v>2.7791415501437835</v>
      </c>
      <c r="I154" s="61">
        <v>0</v>
      </c>
      <c r="J154" s="61">
        <v>2.7791415501437835</v>
      </c>
      <c r="K154" s="61">
        <v>-14.498796453215661</v>
      </c>
      <c r="L154" s="61">
        <v>2.5707059338829996</v>
      </c>
      <c r="M154" s="29">
        <v>0.5</v>
      </c>
      <c r="N154" s="61">
        <v>0</v>
      </c>
      <c r="O154" s="61">
        <v>0</v>
      </c>
      <c r="P154" s="61">
        <v>0</v>
      </c>
      <c r="Q154" s="61">
        <v>0</v>
      </c>
      <c r="R154" s="62">
        <v>0</v>
      </c>
      <c r="S154" s="92">
        <v>0</v>
      </c>
      <c r="T154" s="61">
        <v>2.7791415501437835</v>
      </c>
      <c r="U154" s="61">
        <v>0</v>
      </c>
      <c r="V154" s="61">
        <v>0</v>
      </c>
      <c r="W154" s="62">
        <v>0</v>
      </c>
      <c r="X154" s="61">
        <v>0</v>
      </c>
      <c r="Y154" s="61">
        <v>2.7791415501437835</v>
      </c>
      <c r="Z154" s="61">
        <v>0</v>
      </c>
      <c r="AA154" s="61">
        <v>0</v>
      </c>
      <c r="AB154" s="63">
        <v>0</v>
      </c>
    </row>
    <row r="155" spans="1:28">
      <c r="A155" s="30" t="s">
        <v>406</v>
      </c>
      <c r="B155" s="58" t="s">
        <v>994</v>
      </c>
      <c r="C155" s="59" t="s">
        <v>995</v>
      </c>
      <c r="D155" s="59" t="s">
        <v>781</v>
      </c>
      <c r="E155" s="59" t="s">
        <v>799</v>
      </c>
      <c r="F155" s="82" t="s">
        <v>407</v>
      </c>
      <c r="G155" s="60">
        <v>0.09</v>
      </c>
      <c r="H155" s="61">
        <v>110.26086424975345</v>
      </c>
      <c r="I155" s="61">
        <v>10.691152269623519</v>
      </c>
      <c r="J155" s="61">
        <v>99.569711980129938</v>
      </c>
      <c r="K155" s="61">
        <v>75.638506722638141</v>
      </c>
      <c r="L155" s="61">
        <v>92.101983581620203</v>
      </c>
      <c r="M155" s="29">
        <v>0</v>
      </c>
      <c r="N155" s="61">
        <v>10.691152269623519</v>
      </c>
      <c r="O155" s="61">
        <v>0</v>
      </c>
      <c r="P155" s="61">
        <v>0</v>
      </c>
      <c r="Q155" s="61">
        <v>0</v>
      </c>
      <c r="R155" s="62">
        <v>0</v>
      </c>
      <c r="S155" s="92">
        <v>99.569711980129938</v>
      </c>
      <c r="T155" s="61">
        <v>0</v>
      </c>
      <c r="U155" s="61">
        <v>0</v>
      </c>
      <c r="V155" s="61">
        <v>0</v>
      </c>
      <c r="W155" s="62">
        <v>0</v>
      </c>
      <c r="X155" s="61">
        <v>110.26086424975345</v>
      </c>
      <c r="Y155" s="61">
        <v>0</v>
      </c>
      <c r="Z155" s="61">
        <v>0</v>
      </c>
      <c r="AA155" s="61">
        <v>0</v>
      </c>
      <c r="AB155" s="63">
        <v>0</v>
      </c>
    </row>
    <row r="156" spans="1:28">
      <c r="A156" s="30" t="s">
        <v>791</v>
      </c>
      <c r="B156" s="107" t="s">
        <v>1205</v>
      </c>
      <c r="C156" s="107" t="s">
        <v>1208</v>
      </c>
      <c r="D156" s="59" t="s">
        <v>800</v>
      </c>
      <c r="E156" s="59" t="s">
        <v>799</v>
      </c>
      <c r="F156" s="82" t="s">
        <v>792</v>
      </c>
      <c r="G156" s="60">
        <v>0.01</v>
      </c>
      <c r="H156" s="61">
        <v>14.139093509922223</v>
      </c>
      <c r="I156" s="61">
        <v>4.6745244857113732</v>
      </c>
      <c r="J156" s="61">
        <v>9.4645690242108493</v>
      </c>
      <c r="K156" s="61">
        <v>5.9619376484345485</v>
      </c>
      <c r="L156" s="61">
        <v>8.754726347395037</v>
      </c>
      <c r="M156" s="29">
        <v>0</v>
      </c>
      <c r="N156" s="61">
        <v>0</v>
      </c>
      <c r="O156" s="61">
        <v>0</v>
      </c>
      <c r="P156" s="61">
        <v>4.6745244857113732</v>
      </c>
      <c r="Q156" s="61">
        <v>0</v>
      </c>
      <c r="R156" s="62">
        <v>0</v>
      </c>
      <c r="S156" s="92">
        <v>0</v>
      </c>
      <c r="T156" s="61">
        <v>0</v>
      </c>
      <c r="U156" s="61">
        <v>9.4645690242108493</v>
      </c>
      <c r="V156" s="61">
        <v>0</v>
      </c>
      <c r="W156" s="62">
        <v>0</v>
      </c>
      <c r="X156" s="61">
        <v>0</v>
      </c>
      <c r="Y156" s="61">
        <v>0</v>
      </c>
      <c r="Z156" s="61">
        <v>14.139093509922223</v>
      </c>
      <c r="AA156" s="61">
        <v>0</v>
      </c>
      <c r="AB156" s="63">
        <v>0</v>
      </c>
    </row>
    <row r="157" spans="1:28">
      <c r="A157" s="30" t="s">
        <v>408</v>
      </c>
      <c r="B157" s="58" t="s">
        <v>996</v>
      </c>
      <c r="C157" s="59" t="s">
        <v>997</v>
      </c>
      <c r="D157" s="59" t="s">
        <v>770</v>
      </c>
      <c r="E157" s="59" t="s">
        <v>799</v>
      </c>
      <c r="F157" s="82" t="s">
        <v>409</v>
      </c>
      <c r="G157" s="60">
        <v>0.4</v>
      </c>
      <c r="H157" s="61">
        <v>2.5803832884891014</v>
      </c>
      <c r="I157" s="61">
        <v>0</v>
      </c>
      <c r="J157" s="61">
        <v>2.5803832884891014</v>
      </c>
      <c r="K157" s="61">
        <v>-5.3186330880202828</v>
      </c>
      <c r="L157" s="61">
        <v>2.386854541852419</v>
      </c>
      <c r="M157" s="29">
        <v>0.5</v>
      </c>
      <c r="N157" s="61">
        <v>0</v>
      </c>
      <c r="O157" s="61">
        <v>0</v>
      </c>
      <c r="P157" s="61">
        <v>0</v>
      </c>
      <c r="Q157" s="61">
        <v>0</v>
      </c>
      <c r="R157" s="62">
        <v>0</v>
      </c>
      <c r="S157" s="92">
        <v>0</v>
      </c>
      <c r="T157" s="61">
        <v>2.5803832884891014</v>
      </c>
      <c r="U157" s="61">
        <v>0</v>
      </c>
      <c r="V157" s="61">
        <v>0</v>
      </c>
      <c r="W157" s="62">
        <v>0</v>
      </c>
      <c r="X157" s="61">
        <v>0</v>
      </c>
      <c r="Y157" s="61">
        <v>2.5803832884891014</v>
      </c>
      <c r="Z157" s="61">
        <v>0</v>
      </c>
      <c r="AA157" s="61">
        <v>0</v>
      </c>
      <c r="AB157" s="63">
        <v>0</v>
      </c>
    </row>
    <row r="158" spans="1:28">
      <c r="A158" s="30" t="s">
        <v>410</v>
      </c>
      <c r="B158" s="58" t="s">
        <v>1032</v>
      </c>
      <c r="C158" s="59" t="s">
        <v>1033</v>
      </c>
      <c r="D158" s="59" t="s">
        <v>770</v>
      </c>
      <c r="E158" s="59" t="s">
        <v>803</v>
      </c>
      <c r="F158" s="82" t="s">
        <v>411</v>
      </c>
      <c r="G158" s="60">
        <v>0.4</v>
      </c>
      <c r="H158" s="61">
        <v>2.5311972586330986</v>
      </c>
      <c r="I158" s="61">
        <v>0</v>
      </c>
      <c r="J158" s="61">
        <v>2.5311972586330986</v>
      </c>
      <c r="K158" s="61">
        <v>-15.181981994101358</v>
      </c>
      <c r="L158" s="61">
        <v>2.3413574642356165</v>
      </c>
      <c r="M158" s="29">
        <v>0.5</v>
      </c>
      <c r="N158" s="61">
        <v>0</v>
      </c>
      <c r="O158" s="61">
        <v>0</v>
      </c>
      <c r="P158" s="61">
        <v>0</v>
      </c>
      <c r="Q158" s="61">
        <v>0</v>
      </c>
      <c r="R158" s="62">
        <v>0</v>
      </c>
      <c r="S158" s="92">
        <v>0</v>
      </c>
      <c r="T158" s="61">
        <v>2.5311972586330986</v>
      </c>
      <c r="U158" s="61">
        <v>0</v>
      </c>
      <c r="V158" s="61">
        <v>0</v>
      </c>
      <c r="W158" s="62">
        <v>0</v>
      </c>
      <c r="X158" s="61">
        <v>0</v>
      </c>
      <c r="Y158" s="61">
        <v>2.5311972586330986</v>
      </c>
      <c r="Z158" s="61">
        <v>0</v>
      </c>
      <c r="AA158" s="61">
        <v>0</v>
      </c>
      <c r="AB158" s="63">
        <v>0</v>
      </c>
    </row>
    <row r="159" spans="1:28">
      <c r="A159" s="30" t="s">
        <v>412</v>
      </c>
      <c r="B159" s="58" t="s">
        <v>616</v>
      </c>
      <c r="C159" s="59" t="s">
        <v>824</v>
      </c>
      <c r="D159" s="59" t="s">
        <v>640</v>
      </c>
      <c r="E159" s="59" t="s">
        <v>641</v>
      </c>
      <c r="F159" s="82" t="s">
        <v>413</v>
      </c>
      <c r="G159" s="60">
        <v>0.49</v>
      </c>
      <c r="H159" s="61">
        <v>50.338427222667889</v>
      </c>
      <c r="I159" s="61">
        <v>3.1909953141158818</v>
      </c>
      <c r="J159" s="61">
        <v>47.147431908552008</v>
      </c>
      <c r="K159" s="61">
        <v>6.2176853611076526</v>
      </c>
      <c r="L159" s="61">
        <v>43.61137451541061</v>
      </c>
      <c r="M159" s="29">
        <v>0</v>
      </c>
      <c r="N159" s="61">
        <v>4.5837388953244833</v>
      </c>
      <c r="O159" s="61">
        <v>-1.3927435812086015</v>
      </c>
      <c r="P159" s="61">
        <v>0</v>
      </c>
      <c r="Q159" s="61">
        <v>0</v>
      </c>
      <c r="R159" s="62">
        <v>0</v>
      </c>
      <c r="S159" s="92">
        <v>39.819892581785766</v>
      </c>
      <c r="T159" s="61">
        <v>7.3275393267662343</v>
      </c>
      <c r="U159" s="61">
        <v>0</v>
      </c>
      <c r="V159" s="61">
        <v>0</v>
      </c>
      <c r="W159" s="62">
        <v>0</v>
      </c>
      <c r="X159" s="61">
        <v>44.403631477110252</v>
      </c>
      <c r="Y159" s="61">
        <v>5.9347957455576319</v>
      </c>
      <c r="Z159" s="61">
        <v>0</v>
      </c>
      <c r="AA159" s="61">
        <v>0</v>
      </c>
      <c r="AB159" s="63">
        <v>0</v>
      </c>
    </row>
    <row r="160" spans="1:28">
      <c r="A160" s="30" t="s">
        <v>414</v>
      </c>
      <c r="B160" s="58" t="s">
        <v>998</v>
      </c>
      <c r="C160" s="59" t="s">
        <v>999</v>
      </c>
      <c r="D160" s="59" t="s">
        <v>642</v>
      </c>
      <c r="E160" s="59" t="s">
        <v>799</v>
      </c>
      <c r="F160" s="82" t="s">
        <v>415</v>
      </c>
      <c r="G160" s="60">
        <v>0.49</v>
      </c>
      <c r="H160" s="61">
        <v>94.68085176783805</v>
      </c>
      <c r="I160" s="61">
        <v>22.981260735029743</v>
      </c>
      <c r="J160" s="61">
        <v>71.6995910328083</v>
      </c>
      <c r="K160" s="61">
        <v>30.363111840146207</v>
      </c>
      <c r="L160" s="61">
        <v>66.322121705347683</v>
      </c>
      <c r="M160" s="29">
        <v>0</v>
      </c>
      <c r="N160" s="61">
        <v>21.726880911836005</v>
      </c>
      <c r="O160" s="61">
        <v>1.2543798231937344</v>
      </c>
      <c r="P160" s="61">
        <v>0</v>
      </c>
      <c r="Q160" s="61">
        <v>0</v>
      </c>
      <c r="R160" s="62">
        <v>0</v>
      </c>
      <c r="S160" s="92">
        <v>62.055864156067294</v>
      </c>
      <c r="T160" s="61">
        <v>9.6437268767410149</v>
      </c>
      <c r="U160" s="61">
        <v>0</v>
      </c>
      <c r="V160" s="61">
        <v>0</v>
      </c>
      <c r="W160" s="62">
        <v>0</v>
      </c>
      <c r="X160" s="61">
        <v>83.782745067903306</v>
      </c>
      <c r="Y160" s="61">
        <v>10.898106699934749</v>
      </c>
      <c r="Z160" s="61">
        <v>0</v>
      </c>
      <c r="AA160" s="61">
        <v>0</v>
      </c>
      <c r="AB160" s="63">
        <v>0</v>
      </c>
    </row>
    <row r="161" spans="1:28">
      <c r="A161" s="30" t="s">
        <v>426</v>
      </c>
      <c r="B161" s="58" t="s">
        <v>746</v>
      </c>
      <c r="C161" s="59" t="s">
        <v>943</v>
      </c>
      <c r="D161" s="59" t="s">
        <v>774</v>
      </c>
      <c r="E161" s="59" t="s">
        <v>813</v>
      </c>
      <c r="F161" s="82" t="s">
        <v>427</v>
      </c>
      <c r="G161" s="60">
        <v>0.3</v>
      </c>
      <c r="H161" s="61">
        <v>42.44269735550624</v>
      </c>
      <c r="I161" s="61">
        <v>6.6092313068282085</v>
      </c>
      <c r="J161" s="61">
        <v>35.833466048678034</v>
      </c>
      <c r="K161" s="61">
        <v>19.138684086540113</v>
      </c>
      <c r="L161" s="61">
        <v>33.145956095027181</v>
      </c>
      <c r="M161" s="29">
        <v>0</v>
      </c>
      <c r="N161" s="61">
        <v>8.2569663292218074</v>
      </c>
      <c r="O161" s="61">
        <v>-1.6477350223935991</v>
      </c>
      <c r="P161" s="61">
        <v>0</v>
      </c>
      <c r="Q161" s="61">
        <v>0</v>
      </c>
      <c r="R161" s="62">
        <v>0</v>
      </c>
      <c r="S161" s="92">
        <v>28.716383494893353</v>
      </c>
      <c r="T161" s="61">
        <v>7.1170825537846776</v>
      </c>
      <c r="U161" s="61">
        <v>0</v>
      </c>
      <c r="V161" s="61">
        <v>0</v>
      </c>
      <c r="W161" s="62">
        <v>0</v>
      </c>
      <c r="X161" s="61">
        <v>36.973349824115154</v>
      </c>
      <c r="Y161" s="61">
        <v>5.4693475313910787</v>
      </c>
      <c r="Z161" s="61">
        <v>0</v>
      </c>
      <c r="AA161" s="61">
        <v>0</v>
      </c>
      <c r="AB161" s="63">
        <v>0</v>
      </c>
    </row>
    <row r="162" spans="1:28">
      <c r="A162" s="30" t="s">
        <v>430</v>
      </c>
      <c r="B162" s="58" t="s">
        <v>617</v>
      </c>
      <c r="C162" s="59" t="s">
        <v>825</v>
      </c>
      <c r="D162" s="59" t="s">
        <v>640</v>
      </c>
      <c r="E162" s="59" t="s">
        <v>641</v>
      </c>
      <c r="F162" s="82" t="s">
        <v>431</v>
      </c>
      <c r="G162" s="60">
        <v>0.49</v>
      </c>
      <c r="H162" s="61">
        <v>68.632761469371957</v>
      </c>
      <c r="I162" s="61">
        <v>13.237182140655573</v>
      </c>
      <c r="J162" s="61">
        <v>55.395579328716387</v>
      </c>
      <c r="K162" s="61">
        <v>29.146952888601756</v>
      </c>
      <c r="L162" s="61">
        <v>51.24091087906266</v>
      </c>
      <c r="M162" s="29">
        <v>0</v>
      </c>
      <c r="N162" s="61">
        <v>12.894446952950515</v>
      </c>
      <c r="O162" s="61">
        <v>0.34273518770505862</v>
      </c>
      <c r="P162" s="61">
        <v>0</v>
      </c>
      <c r="Q162" s="61">
        <v>0</v>
      </c>
      <c r="R162" s="62">
        <v>0</v>
      </c>
      <c r="S162" s="92">
        <v>47.307783899485386</v>
      </c>
      <c r="T162" s="61">
        <v>8.0877954292310044</v>
      </c>
      <c r="U162" s="61">
        <v>0</v>
      </c>
      <c r="V162" s="61">
        <v>0</v>
      </c>
      <c r="W162" s="62">
        <v>0</v>
      </c>
      <c r="X162" s="61">
        <v>60.202230852435903</v>
      </c>
      <c r="Y162" s="61">
        <v>8.4305306169360623</v>
      </c>
      <c r="Z162" s="61">
        <v>0</v>
      </c>
      <c r="AA162" s="61">
        <v>0</v>
      </c>
      <c r="AB162" s="63">
        <v>0</v>
      </c>
    </row>
    <row r="163" spans="1:28">
      <c r="A163" s="30" t="s">
        <v>432</v>
      </c>
      <c r="B163" s="58" t="s">
        <v>1000</v>
      </c>
      <c r="C163" s="59" t="s">
        <v>1001</v>
      </c>
      <c r="D163" s="59" t="s">
        <v>770</v>
      </c>
      <c r="E163" s="59" t="s">
        <v>799</v>
      </c>
      <c r="F163" s="82" t="s">
        <v>433</v>
      </c>
      <c r="G163" s="60">
        <v>0.4</v>
      </c>
      <c r="H163" s="61">
        <v>2.4855439405382591</v>
      </c>
      <c r="I163" s="61">
        <v>0.18452885133156552</v>
      </c>
      <c r="J163" s="61">
        <v>2.3010150892066936</v>
      </c>
      <c r="K163" s="61">
        <v>-10.239014040815935</v>
      </c>
      <c r="L163" s="61">
        <v>2.1284389575161922</v>
      </c>
      <c r="M163" s="29">
        <v>0.5</v>
      </c>
      <c r="N163" s="61">
        <v>0</v>
      </c>
      <c r="O163" s="61">
        <v>0.18452885133156552</v>
      </c>
      <c r="P163" s="61">
        <v>0</v>
      </c>
      <c r="Q163" s="61">
        <v>0</v>
      </c>
      <c r="R163" s="62">
        <v>0</v>
      </c>
      <c r="S163" s="92">
        <v>0</v>
      </c>
      <c r="T163" s="61">
        <v>2.3010150892066936</v>
      </c>
      <c r="U163" s="61">
        <v>0</v>
      </c>
      <c r="V163" s="61">
        <v>0</v>
      </c>
      <c r="W163" s="62">
        <v>0</v>
      </c>
      <c r="X163" s="61">
        <v>0</v>
      </c>
      <c r="Y163" s="61">
        <v>2.4855439405382591</v>
      </c>
      <c r="Z163" s="61">
        <v>0</v>
      </c>
      <c r="AA163" s="61">
        <v>0</v>
      </c>
      <c r="AB163" s="63">
        <v>0</v>
      </c>
    </row>
    <row r="164" spans="1:28">
      <c r="A164" s="30" t="s">
        <v>442</v>
      </c>
      <c r="B164" s="58" t="s">
        <v>1034</v>
      </c>
      <c r="C164" s="59" t="s">
        <v>1035</v>
      </c>
      <c r="D164" s="59" t="s">
        <v>770</v>
      </c>
      <c r="E164" s="59" t="s">
        <v>803</v>
      </c>
      <c r="F164" s="82" t="s">
        <v>443</v>
      </c>
      <c r="G164" s="60">
        <v>0.4</v>
      </c>
      <c r="H164" s="61">
        <v>1.9628186114282749</v>
      </c>
      <c r="I164" s="61">
        <v>0</v>
      </c>
      <c r="J164" s="61">
        <v>1.9628186114282749</v>
      </c>
      <c r="K164" s="61">
        <v>-8.5901424476340793</v>
      </c>
      <c r="L164" s="61">
        <v>1.8156072155711542</v>
      </c>
      <c r="M164" s="29">
        <v>0.5</v>
      </c>
      <c r="N164" s="61">
        <v>0</v>
      </c>
      <c r="O164" s="61">
        <v>0</v>
      </c>
      <c r="P164" s="61">
        <v>0</v>
      </c>
      <c r="Q164" s="61">
        <v>0</v>
      </c>
      <c r="R164" s="62">
        <v>0</v>
      </c>
      <c r="S164" s="92">
        <v>0</v>
      </c>
      <c r="T164" s="61">
        <v>1.9628186114282749</v>
      </c>
      <c r="U164" s="61">
        <v>0</v>
      </c>
      <c r="V164" s="61">
        <v>0</v>
      </c>
      <c r="W164" s="62">
        <v>0</v>
      </c>
      <c r="X164" s="61">
        <v>0</v>
      </c>
      <c r="Y164" s="61">
        <v>1.9628186114282749</v>
      </c>
      <c r="Z164" s="61">
        <v>0</v>
      </c>
      <c r="AA164" s="61">
        <v>0</v>
      </c>
      <c r="AB164" s="63">
        <v>0</v>
      </c>
    </row>
    <row r="165" spans="1:28">
      <c r="A165" s="30" t="s">
        <v>450</v>
      </c>
      <c r="B165" s="58" t="s">
        <v>755</v>
      </c>
      <c r="C165" s="59" t="s">
        <v>952</v>
      </c>
      <c r="D165" s="59" t="s">
        <v>779</v>
      </c>
      <c r="E165" s="59" t="s">
        <v>813</v>
      </c>
      <c r="F165" s="82" t="s">
        <v>451</v>
      </c>
      <c r="G165" s="60">
        <v>0.3</v>
      </c>
      <c r="H165" s="61">
        <v>143.01452606789294</v>
      </c>
      <c r="I165" s="61">
        <v>33.280612987762517</v>
      </c>
      <c r="J165" s="61">
        <v>109.73391308013043</v>
      </c>
      <c r="K165" s="61">
        <v>-5.9293643359027079</v>
      </c>
      <c r="L165" s="61">
        <v>101.50386959912065</v>
      </c>
      <c r="M165" s="29">
        <v>5.1264022283958988E-2</v>
      </c>
      <c r="N165" s="61">
        <v>27.232393798114963</v>
      </c>
      <c r="O165" s="61">
        <v>6.0482191896475515</v>
      </c>
      <c r="P165" s="61">
        <v>0</v>
      </c>
      <c r="Q165" s="61">
        <v>0</v>
      </c>
      <c r="R165" s="62">
        <v>0</v>
      </c>
      <c r="S165" s="92">
        <v>77.28939066503942</v>
      </c>
      <c r="T165" s="61">
        <v>32.444522415091008</v>
      </c>
      <c r="U165" s="61">
        <v>0</v>
      </c>
      <c r="V165" s="61">
        <v>0</v>
      </c>
      <c r="W165" s="62">
        <v>0</v>
      </c>
      <c r="X165" s="61">
        <v>104.52178446315438</v>
      </c>
      <c r="Y165" s="61">
        <v>38.492741604738562</v>
      </c>
      <c r="Z165" s="61">
        <v>0</v>
      </c>
      <c r="AA165" s="61">
        <v>0</v>
      </c>
      <c r="AB165" s="63">
        <v>0</v>
      </c>
    </row>
    <row r="166" spans="1:28">
      <c r="A166" s="30" t="s">
        <v>452</v>
      </c>
      <c r="B166" s="58" t="s">
        <v>618</v>
      </c>
      <c r="C166" s="59" t="s">
        <v>826</v>
      </c>
      <c r="D166" s="59" t="s">
        <v>640</v>
      </c>
      <c r="E166" s="59" t="s">
        <v>641</v>
      </c>
      <c r="F166" s="82" t="s">
        <v>453</v>
      </c>
      <c r="G166" s="60">
        <v>0.49</v>
      </c>
      <c r="H166" s="61">
        <v>41.132875980895257</v>
      </c>
      <c r="I166" s="61">
        <v>5.2986008453078641</v>
      </c>
      <c r="J166" s="61">
        <v>35.834275135587397</v>
      </c>
      <c r="K166" s="61">
        <v>-37.312759025754907</v>
      </c>
      <c r="L166" s="61">
        <v>33.146704500418345</v>
      </c>
      <c r="M166" s="29">
        <v>0.5</v>
      </c>
      <c r="N166" s="61">
        <v>5.9498615777647723</v>
      </c>
      <c r="O166" s="61">
        <v>-0.65126073245690763</v>
      </c>
      <c r="P166" s="61">
        <v>0</v>
      </c>
      <c r="Q166" s="61">
        <v>0</v>
      </c>
      <c r="R166" s="62">
        <v>0</v>
      </c>
      <c r="S166" s="92">
        <v>29.692446750881548</v>
      </c>
      <c r="T166" s="61">
        <v>6.1418283847058488</v>
      </c>
      <c r="U166" s="61">
        <v>0</v>
      </c>
      <c r="V166" s="61">
        <v>0</v>
      </c>
      <c r="W166" s="62">
        <v>0</v>
      </c>
      <c r="X166" s="61">
        <v>35.642308328646315</v>
      </c>
      <c r="Y166" s="61">
        <v>5.4905676522489415</v>
      </c>
      <c r="Z166" s="61">
        <v>0</v>
      </c>
      <c r="AA166" s="61">
        <v>0</v>
      </c>
      <c r="AB166" s="63">
        <v>0</v>
      </c>
    </row>
    <row r="167" spans="1:28">
      <c r="A167" s="30" t="s">
        <v>456</v>
      </c>
      <c r="B167" s="58" t="s">
        <v>757</v>
      </c>
      <c r="C167" s="59" t="s">
        <v>954</v>
      </c>
      <c r="D167" s="59" t="s">
        <v>640</v>
      </c>
      <c r="E167" s="59" t="s">
        <v>810</v>
      </c>
      <c r="F167" s="82" t="s">
        <v>457</v>
      </c>
      <c r="G167" s="60">
        <v>0.49</v>
      </c>
      <c r="H167" s="61">
        <v>85.054229863198103</v>
      </c>
      <c r="I167" s="61">
        <v>14.075888305118504</v>
      </c>
      <c r="J167" s="61">
        <v>70.978341558079606</v>
      </c>
      <c r="K167" s="61">
        <v>14.389246692052152</v>
      </c>
      <c r="L167" s="61">
        <v>65.654965941223637</v>
      </c>
      <c r="M167" s="29">
        <v>0</v>
      </c>
      <c r="N167" s="61">
        <v>14.25051382431665</v>
      </c>
      <c r="O167" s="61">
        <v>-0.17462551919814759</v>
      </c>
      <c r="P167" s="61">
        <v>0</v>
      </c>
      <c r="Q167" s="61">
        <v>0</v>
      </c>
      <c r="R167" s="62">
        <v>0</v>
      </c>
      <c r="S167" s="92">
        <v>61.053978457246203</v>
      </c>
      <c r="T167" s="61">
        <v>9.9243631008333999</v>
      </c>
      <c r="U167" s="61">
        <v>0</v>
      </c>
      <c r="V167" s="61">
        <v>0</v>
      </c>
      <c r="W167" s="62">
        <v>0</v>
      </c>
      <c r="X167" s="61">
        <v>75.304492281562844</v>
      </c>
      <c r="Y167" s="61">
        <v>9.7497375816352516</v>
      </c>
      <c r="Z167" s="61">
        <v>0</v>
      </c>
      <c r="AA167" s="61">
        <v>0</v>
      </c>
      <c r="AB167" s="63">
        <v>0</v>
      </c>
    </row>
    <row r="168" spans="1:28">
      <c r="A168" s="30" t="s">
        <v>458</v>
      </c>
      <c r="B168" s="58" t="s">
        <v>631</v>
      </c>
      <c r="C168" s="59" t="s">
        <v>839</v>
      </c>
      <c r="D168" s="59" t="s">
        <v>640</v>
      </c>
      <c r="E168" s="59" t="s">
        <v>644</v>
      </c>
      <c r="F168" s="82" t="s">
        <v>459</v>
      </c>
      <c r="G168" s="60">
        <v>0.49</v>
      </c>
      <c r="H168" s="61">
        <v>91.114586410478765</v>
      </c>
      <c r="I168" s="61">
        <v>17.551397015176811</v>
      </c>
      <c r="J168" s="61">
        <v>73.563189395301961</v>
      </c>
      <c r="K168" s="61">
        <v>37.225198506979453</v>
      </c>
      <c r="L168" s="61">
        <v>68.045950190654324</v>
      </c>
      <c r="M168" s="29">
        <v>0</v>
      </c>
      <c r="N168" s="61">
        <v>17.074098841794072</v>
      </c>
      <c r="O168" s="61">
        <v>0.47729817338273861</v>
      </c>
      <c r="P168" s="61">
        <v>0</v>
      </c>
      <c r="Q168" s="61">
        <v>0</v>
      </c>
      <c r="R168" s="62">
        <v>0</v>
      </c>
      <c r="S168" s="92">
        <v>63.421220545314327</v>
      </c>
      <c r="T168" s="61">
        <v>10.14196884998764</v>
      </c>
      <c r="U168" s="61">
        <v>0</v>
      </c>
      <c r="V168" s="61">
        <v>0</v>
      </c>
      <c r="W168" s="62">
        <v>0</v>
      </c>
      <c r="X168" s="61">
        <v>80.495319387108395</v>
      </c>
      <c r="Y168" s="61">
        <v>10.619267023370378</v>
      </c>
      <c r="Z168" s="61">
        <v>0</v>
      </c>
      <c r="AA168" s="61">
        <v>0</v>
      </c>
      <c r="AB168" s="63">
        <v>0</v>
      </c>
    </row>
    <row r="169" spans="1:28">
      <c r="A169" s="30" t="s">
        <v>460</v>
      </c>
      <c r="B169" s="58" t="s">
        <v>758</v>
      </c>
      <c r="C169" s="59" t="s">
        <v>955</v>
      </c>
      <c r="D169" s="59" t="s">
        <v>774</v>
      </c>
      <c r="E169" s="59" t="s">
        <v>813</v>
      </c>
      <c r="F169" s="82" t="s">
        <v>461</v>
      </c>
      <c r="G169" s="60">
        <v>0.3</v>
      </c>
      <c r="H169" s="61">
        <v>87.533549659440212</v>
      </c>
      <c r="I169" s="61">
        <v>18.502194920564328</v>
      </c>
      <c r="J169" s="61">
        <v>69.031354738875876</v>
      </c>
      <c r="K169" s="61">
        <v>47.661955137953385</v>
      </c>
      <c r="L169" s="61">
        <v>63.854003133460196</v>
      </c>
      <c r="M169" s="29">
        <v>0</v>
      </c>
      <c r="N169" s="61">
        <v>17.220850501910462</v>
      </c>
      <c r="O169" s="61">
        <v>1.2813444186538645</v>
      </c>
      <c r="P169" s="61">
        <v>0</v>
      </c>
      <c r="Q169" s="61">
        <v>0</v>
      </c>
      <c r="R169" s="62">
        <v>0</v>
      </c>
      <c r="S169" s="92">
        <v>54.525576011735154</v>
      </c>
      <c r="T169" s="61">
        <v>14.505778727140731</v>
      </c>
      <c r="U169" s="61">
        <v>0</v>
      </c>
      <c r="V169" s="61">
        <v>0</v>
      </c>
      <c r="W169" s="62">
        <v>0</v>
      </c>
      <c r="X169" s="61">
        <v>71.746426513645616</v>
      </c>
      <c r="Y169" s="61">
        <v>15.787123145794595</v>
      </c>
      <c r="Z169" s="61">
        <v>0</v>
      </c>
      <c r="AA169" s="61">
        <v>0</v>
      </c>
      <c r="AB169" s="63">
        <v>0</v>
      </c>
    </row>
    <row r="170" spans="1:28">
      <c r="A170" s="30" t="s">
        <v>462</v>
      </c>
      <c r="B170" s="58" t="s">
        <v>759</v>
      </c>
      <c r="C170" s="59" t="s">
        <v>956</v>
      </c>
      <c r="D170" s="59" t="s">
        <v>779</v>
      </c>
      <c r="E170" s="59" t="s">
        <v>813</v>
      </c>
      <c r="F170" s="82" t="s">
        <v>463</v>
      </c>
      <c r="G170" s="60">
        <v>0.3</v>
      </c>
      <c r="H170" s="61">
        <v>95.802385134004595</v>
      </c>
      <c r="I170" s="61">
        <v>23.076364501454982</v>
      </c>
      <c r="J170" s="61">
        <v>72.72602063254962</v>
      </c>
      <c r="K170" s="61">
        <v>36.396281912273665</v>
      </c>
      <c r="L170" s="61">
        <v>67.271569085108396</v>
      </c>
      <c r="M170" s="29">
        <v>0</v>
      </c>
      <c r="N170" s="61">
        <v>18.902171331044812</v>
      </c>
      <c r="O170" s="61">
        <v>4.1741931704101711</v>
      </c>
      <c r="P170" s="61">
        <v>0</v>
      </c>
      <c r="Q170" s="61">
        <v>0</v>
      </c>
      <c r="R170" s="62">
        <v>0</v>
      </c>
      <c r="S170" s="92">
        <v>47.167649971173013</v>
      </c>
      <c r="T170" s="61">
        <v>25.558370661376607</v>
      </c>
      <c r="U170" s="61">
        <v>0</v>
      </c>
      <c r="V170" s="61">
        <v>0</v>
      </c>
      <c r="W170" s="62">
        <v>0</v>
      </c>
      <c r="X170" s="61">
        <v>66.069821302217832</v>
      </c>
      <c r="Y170" s="61">
        <v>29.732563831786777</v>
      </c>
      <c r="Z170" s="61">
        <v>0</v>
      </c>
      <c r="AA170" s="61">
        <v>0</v>
      </c>
      <c r="AB170" s="63">
        <v>0</v>
      </c>
    </row>
    <row r="171" spans="1:28">
      <c r="A171" s="30" t="s">
        <v>464</v>
      </c>
      <c r="B171" s="58" t="s">
        <v>1036</v>
      </c>
      <c r="C171" s="59" t="s">
        <v>1037</v>
      </c>
      <c r="D171" s="59" t="s">
        <v>770</v>
      </c>
      <c r="E171" s="59" t="s">
        <v>803</v>
      </c>
      <c r="F171" s="82" t="s">
        <v>465</v>
      </c>
      <c r="G171" s="60">
        <v>0.4</v>
      </c>
      <c r="H171" s="61">
        <v>2.7936072731762756</v>
      </c>
      <c r="I171" s="61">
        <v>0</v>
      </c>
      <c r="J171" s="61">
        <v>2.7936072731762756</v>
      </c>
      <c r="K171" s="61">
        <v>-23.379672710367654</v>
      </c>
      <c r="L171" s="61">
        <v>2.5840867276880548</v>
      </c>
      <c r="M171" s="29">
        <v>0.5</v>
      </c>
      <c r="N171" s="61">
        <v>0</v>
      </c>
      <c r="O171" s="61">
        <v>0</v>
      </c>
      <c r="P171" s="61">
        <v>0</v>
      </c>
      <c r="Q171" s="61">
        <v>0</v>
      </c>
      <c r="R171" s="62">
        <v>0</v>
      </c>
      <c r="S171" s="92">
        <v>0</v>
      </c>
      <c r="T171" s="61">
        <v>2.7936072731762756</v>
      </c>
      <c r="U171" s="61">
        <v>0</v>
      </c>
      <c r="V171" s="61">
        <v>0</v>
      </c>
      <c r="W171" s="62">
        <v>0</v>
      </c>
      <c r="X171" s="61">
        <v>0</v>
      </c>
      <c r="Y171" s="61">
        <v>2.7936072731762756</v>
      </c>
      <c r="Z171" s="61">
        <v>0</v>
      </c>
      <c r="AA171" s="61">
        <v>0</v>
      </c>
      <c r="AB171" s="63">
        <v>0</v>
      </c>
    </row>
    <row r="172" spans="1:28">
      <c r="A172" s="30" t="s">
        <v>470</v>
      </c>
      <c r="B172" s="58" t="s">
        <v>1172</v>
      </c>
      <c r="C172" s="59" t="s">
        <v>1173</v>
      </c>
      <c r="D172" s="59" t="s">
        <v>770</v>
      </c>
      <c r="E172" s="59" t="s">
        <v>812</v>
      </c>
      <c r="F172" s="82" t="s">
        <v>471</v>
      </c>
      <c r="G172" s="60">
        <v>0.4</v>
      </c>
      <c r="H172" s="61">
        <v>2.9055339784880343</v>
      </c>
      <c r="I172" s="61">
        <v>0</v>
      </c>
      <c r="J172" s="61">
        <v>2.9055339784880343</v>
      </c>
      <c r="K172" s="61">
        <v>-9.7500708124424857</v>
      </c>
      <c r="L172" s="61">
        <v>2.6876189301014319</v>
      </c>
      <c r="M172" s="29">
        <v>0.5</v>
      </c>
      <c r="N172" s="61">
        <v>0</v>
      </c>
      <c r="O172" s="61">
        <v>0</v>
      </c>
      <c r="P172" s="61">
        <v>0</v>
      </c>
      <c r="Q172" s="61">
        <v>0</v>
      </c>
      <c r="R172" s="62">
        <v>0</v>
      </c>
      <c r="S172" s="92">
        <v>0</v>
      </c>
      <c r="T172" s="61">
        <v>2.9055339784880343</v>
      </c>
      <c r="U172" s="61">
        <v>0</v>
      </c>
      <c r="V172" s="61">
        <v>0</v>
      </c>
      <c r="W172" s="62">
        <v>0</v>
      </c>
      <c r="X172" s="61">
        <v>0</v>
      </c>
      <c r="Y172" s="61">
        <v>2.9055339784880343</v>
      </c>
      <c r="Z172" s="61">
        <v>0</v>
      </c>
      <c r="AA172" s="61">
        <v>0</v>
      </c>
      <c r="AB172" s="63">
        <v>0</v>
      </c>
    </row>
    <row r="173" spans="1:28">
      <c r="A173" s="30" t="s">
        <v>472</v>
      </c>
      <c r="B173" s="58" t="s">
        <v>1054</v>
      </c>
      <c r="C173" s="59" t="s">
        <v>1055</v>
      </c>
      <c r="D173" s="59" t="s">
        <v>770</v>
      </c>
      <c r="E173" s="59" t="s">
        <v>805</v>
      </c>
      <c r="F173" s="82" t="s">
        <v>473</v>
      </c>
      <c r="G173" s="60">
        <v>0.4</v>
      </c>
      <c r="H173" s="61">
        <v>2.6049434101968516</v>
      </c>
      <c r="I173" s="61">
        <v>0.22328738207230064</v>
      </c>
      <c r="J173" s="61">
        <v>2.3816560281245507</v>
      </c>
      <c r="K173" s="61">
        <v>-7.9827647773488968</v>
      </c>
      <c r="L173" s="61">
        <v>2.2030318260152097</v>
      </c>
      <c r="M173" s="29">
        <v>0.5</v>
      </c>
      <c r="N173" s="61">
        <v>0</v>
      </c>
      <c r="O173" s="61">
        <v>0.22328738207230064</v>
      </c>
      <c r="P173" s="61">
        <v>0</v>
      </c>
      <c r="Q173" s="61">
        <v>0</v>
      </c>
      <c r="R173" s="62">
        <v>0</v>
      </c>
      <c r="S173" s="92">
        <v>0</v>
      </c>
      <c r="T173" s="61">
        <v>2.3816560281245507</v>
      </c>
      <c r="U173" s="61">
        <v>0</v>
      </c>
      <c r="V173" s="61">
        <v>0</v>
      </c>
      <c r="W173" s="62">
        <v>0</v>
      </c>
      <c r="X173" s="61">
        <v>0</v>
      </c>
      <c r="Y173" s="61">
        <v>2.6049434101968516</v>
      </c>
      <c r="Z173" s="61">
        <v>0</v>
      </c>
      <c r="AA173" s="61">
        <v>0</v>
      </c>
      <c r="AB173" s="63">
        <v>0</v>
      </c>
    </row>
    <row r="174" spans="1:28">
      <c r="A174" s="30" t="s">
        <v>474</v>
      </c>
      <c r="B174" s="58" t="s">
        <v>1038</v>
      </c>
      <c r="C174" s="59" t="s">
        <v>1039</v>
      </c>
      <c r="D174" s="59" t="s">
        <v>770</v>
      </c>
      <c r="E174" s="59" t="s">
        <v>803</v>
      </c>
      <c r="F174" s="82" t="s">
        <v>475</v>
      </c>
      <c r="G174" s="60">
        <v>0.4</v>
      </c>
      <c r="H174" s="61">
        <v>2.8642481438250655</v>
      </c>
      <c r="I174" s="61">
        <v>0</v>
      </c>
      <c r="J174" s="61">
        <v>2.8642481438250655</v>
      </c>
      <c r="K174" s="61">
        <v>-20.027749032766096</v>
      </c>
      <c r="L174" s="61">
        <v>2.6494295330381856</v>
      </c>
      <c r="M174" s="29">
        <v>0.5</v>
      </c>
      <c r="N174" s="61">
        <v>0</v>
      </c>
      <c r="O174" s="61">
        <v>0</v>
      </c>
      <c r="P174" s="61">
        <v>0</v>
      </c>
      <c r="Q174" s="61">
        <v>0</v>
      </c>
      <c r="R174" s="62">
        <v>0</v>
      </c>
      <c r="S174" s="92">
        <v>0</v>
      </c>
      <c r="T174" s="61">
        <v>2.8642481438250655</v>
      </c>
      <c r="U174" s="61">
        <v>0</v>
      </c>
      <c r="V174" s="61">
        <v>0</v>
      </c>
      <c r="W174" s="62">
        <v>0</v>
      </c>
      <c r="X174" s="61">
        <v>0</v>
      </c>
      <c r="Y174" s="61">
        <v>2.8642481438250655</v>
      </c>
      <c r="Z174" s="61">
        <v>0</v>
      </c>
      <c r="AA174" s="61">
        <v>0</v>
      </c>
      <c r="AB174" s="63">
        <v>0</v>
      </c>
    </row>
    <row r="175" spans="1:28">
      <c r="A175" s="30" t="s">
        <v>476</v>
      </c>
      <c r="B175" s="58" t="s">
        <v>762</v>
      </c>
      <c r="C175" s="59" t="s">
        <v>959</v>
      </c>
      <c r="D175" s="59" t="s">
        <v>642</v>
      </c>
      <c r="E175" s="59" t="s">
        <v>817</v>
      </c>
      <c r="F175" s="82" t="s">
        <v>477</v>
      </c>
      <c r="G175" s="60">
        <v>0.49</v>
      </c>
      <c r="H175" s="61">
        <v>17.810648397210695</v>
      </c>
      <c r="I175" s="61">
        <v>0</v>
      </c>
      <c r="J175" s="61">
        <v>17.810648397210695</v>
      </c>
      <c r="K175" s="61">
        <v>-21.506469051665366</v>
      </c>
      <c r="L175" s="61">
        <v>16.474849767419894</v>
      </c>
      <c r="M175" s="29">
        <v>0.5</v>
      </c>
      <c r="N175" s="61">
        <v>0</v>
      </c>
      <c r="O175" s="61">
        <v>0</v>
      </c>
      <c r="P175" s="61">
        <v>0</v>
      </c>
      <c r="Q175" s="61">
        <v>0</v>
      </c>
      <c r="R175" s="62">
        <v>0</v>
      </c>
      <c r="S175" s="92">
        <v>13.309615083808747</v>
      </c>
      <c r="T175" s="61">
        <v>4.5010333134019458</v>
      </c>
      <c r="U175" s="61">
        <v>0</v>
      </c>
      <c r="V175" s="61">
        <v>0</v>
      </c>
      <c r="W175" s="62">
        <v>0</v>
      </c>
      <c r="X175" s="61">
        <v>13.309615083808747</v>
      </c>
      <c r="Y175" s="61">
        <v>4.5010333134019458</v>
      </c>
      <c r="Z175" s="61">
        <v>0</v>
      </c>
      <c r="AA175" s="61">
        <v>0</v>
      </c>
      <c r="AB175" s="63">
        <v>0</v>
      </c>
    </row>
    <row r="176" spans="1:28">
      <c r="A176" s="30" t="s">
        <v>480</v>
      </c>
      <c r="B176" s="58" t="s">
        <v>1098</v>
      </c>
      <c r="C176" s="59" t="s">
        <v>1099</v>
      </c>
      <c r="D176" s="59" t="s">
        <v>770</v>
      </c>
      <c r="E176" s="59" t="s">
        <v>807</v>
      </c>
      <c r="F176" s="82" t="s">
        <v>481</v>
      </c>
      <c r="G176" s="60">
        <v>0.4</v>
      </c>
      <c r="H176" s="61">
        <v>3.2615920759076777</v>
      </c>
      <c r="I176" s="61">
        <v>0</v>
      </c>
      <c r="J176" s="61">
        <v>3.2615920759076777</v>
      </c>
      <c r="K176" s="61">
        <v>-8.5589052347071437</v>
      </c>
      <c r="L176" s="61">
        <v>3.0169726702146025</v>
      </c>
      <c r="M176" s="29">
        <v>0.5</v>
      </c>
      <c r="N176" s="61">
        <v>0</v>
      </c>
      <c r="O176" s="61">
        <v>0</v>
      </c>
      <c r="P176" s="61">
        <v>0</v>
      </c>
      <c r="Q176" s="61">
        <v>0</v>
      </c>
      <c r="R176" s="62">
        <v>0</v>
      </c>
      <c r="S176" s="92">
        <v>0</v>
      </c>
      <c r="T176" s="61">
        <v>3.2615920759076777</v>
      </c>
      <c r="U176" s="61">
        <v>0</v>
      </c>
      <c r="V176" s="61">
        <v>0</v>
      </c>
      <c r="W176" s="62">
        <v>0</v>
      </c>
      <c r="X176" s="61">
        <v>0</v>
      </c>
      <c r="Y176" s="61">
        <v>3.2615920759076777</v>
      </c>
      <c r="Z176" s="61">
        <v>0</v>
      </c>
      <c r="AA176" s="61">
        <v>0</v>
      </c>
      <c r="AB176" s="63">
        <v>0</v>
      </c>
    </row>
    <row r="177" spans="1:28">
      <c r="A177" s="30" t="s">
        <v>484</v>
      </c>
      <c r="B177" s="58" t="s">
        <v>1068</v>
      </c>
      <c r="C177" s="59" t="s">
        <v>1069</v>
      </c>
      <c r="D177" s="59" t="s">
        <v>785</v>
      </c>
      <c r="E177" s="59" t="s">
        <v>806</v>
      </c>
      <c r="F177" s="82" t="s">
        <v>485</v>
      </c>
      <c r="G177" s="60">
        <v>0.1</v>
      </c>
      <c r="H177" s="61">
        <v>77.986186249939422</v>
      </c>
      <c r="I177" s="61">
        <v>0</v>
      </c>
      <c r="J177" s="61">
        <v>77.986186249939422</v>
      </c>
      <c r="K177" s="61">
        <v>45.057736193919979</v>
      </c>
      <c r="L177" s="61">
        <v>72.137222281193971</v>
      </c>
      <c r="M177" s="29">
        <v>0</v>
      </c>
      <c r="N177" s="61">
        <v>0</v>
      </c>
      <c r="O177" s="61">
        <v>0</v>
      </c>
      <c r="P177" s="61">
        <v>0</v>
      </c>
      <c r="Q177" s="61">
        <v>0</v>
      </c>
      <c r="R177" s="62">
        <v>0</v>
      </c>
      <c r="S177" s="92">
        <v>72.536374821482838</v>
      </c>
      <c r="T177" s="61">
        <v>0</v>
      </c>
      <c r="U177" s="61">
        <v>5.4498114284565853</v>
      </c>
      <c r="V177" s="61">
        <v>0</v>
      </c>
      <c r="W177" s="62">
        <v>0</v>
      </c>
      <c r="X177" s="61">
        <v>72.536374821482838</v>
      </c>
      <c r="Y177" s="61">
        <v>0</v>
      </c>
      <c r="Z177" s="61">
        <v>5.4498114284565853</v>
      </c>
      <c r="AA177" s="61">
        <v>0</v>
      </c>
      <c r="AB177" s="63">
        <v>0</v>
      </c>
    </row>
    <row r="178" spans="1:28">
      <c r="A178" s="30" t="s">
        <v>486</v>
      </c>
      <c r="B178" s="58" t="s">
        <v>765</v>
      </c>
      <c r="C178" s="59" t="s">
        <v>962</v>
      </c>
      <c r="D178" s="59" t="s">
        <v>779</v>
      </c>
      <c r="E178" s="59" t="s">
        <v>813</v>
      </c>
      <c r="F178" s="82" t="s">
        <v>487</v>
      </c>
      <c r="G178" s="60">
        <v>0.3</v>
      </c>
      <c r="H178" s="61">
        <v>118.56927874241119</v>
      </c>
      <c r="I178" s="61">
        <v>29.635918553341728</v>
      </c>
      <c r="J178" s="61">
        <v>88.933360189069447</v>
      </c>
      <c r="K178" s="61">
        <v>-573.27724643498937</v>
      </c>
      <c r="L178" s="61">
        <v>82.263358174889248</v>
      </c>
      <c r="M178" s="29">
        <v>0.5</v>
      </c>
      <c r="N178" s="61">
        <v>20.811619842947884</v>
      </c>
      <c r="O178" s="61">
        <v>8.8242987103938422</v>
      </c>
      <c r="P178" s="61">
        <v>0</v>
      </c>
      <c r="Q178" s="61">
        <v>0</v>
      </c>
      <c r="R178" s="62">
        <v>0</v>
      </c>
      <c r="S178" s="92">
        <v>52.492391252037962</v>
      </c>
      <c r="T178" s="61">
        <v>36.440968937031492</v>
      </c>
      <c r="U178" s="61">
        <v>0</v>
      </c>
      <c r="V178" s="61">
        <v>0</v>
      </c>
      <c r="W178" s="62">
        <v>0</v>
      </c>
      <c r="X178" s="61">
        <v>73.304011094985839</v>
      </c>
      <c r="Y178" s="61">
        <v>45.26526764742534</v>
      </c>
      <c r="Z178" s="61">
        <v>0</v>
      </c>
      <c r="AA178" s="61">
        <v>0</v>
      </c>
      <c r="AB178" s="63">
        <v>0</v>
      </c>
    </row>
    <row r="179" spans="1:28">
      <c r="A179" s="30" t="s">
        <v>488</v>
      </c>
      <c r="B179" s="58" t="s">
        <v>619</v>
      </c>
      <c r="C179" s="59" t="s">
        <v>827</v>
      </c>
      <c r="D179" s="59" t="s">
        <v>640</v>
      </c>
      <c r="E179" s="59" t="s">
        <v>641</v>
      </c>
      <c r="F179" s="82" t="s">
        <v>489</v>
      </c>
      <c r="G179" s="60">
        <v>0.49</v>
      </c>
      <c r="H179" s="61">
        <v>85.229921384196771</v>
      </c>
      <c r="I179" s="61">
        <v>15.768336611842226</v>
      </c>
      <c r="J179" s="61">
        <v>69.461584772354541</v>
      </c>
      <c r="K179" s="61">
        <v>32.116711931695725</v>
      </c>
      <c r="L179" s="61">
        <v>64.251965914427956</v>
      </c>
      <c r="M179" s="29">
        <v>0</v>
      </c>
      <c r="N179" s="61">
        <v>15.546229357137456</v>
      </c>
      <c r="O179" s="61">
        <v>0.22210725470476969</v>
      </c>
      <c r="P179" s="61">
        <v>0</v>
      </c>
      <c r="Q179" s="61">
        <v>0</v>
      </c>
      <c r="R179" s="62">
        <v>0</v>
      </c>
      <c r="S179" s="92">
        <v>58.818614301186329</v>
      </c>
      <c r="T179" s="61">
        <v>10.642970471168208</v>
      </c>
      <c r="U179" s="61">
        <v>0</v>
      </c>
      <c r="V179" s="61">
        <v>0</v>
      </c>
      <c r="W179" s="62">
        <v>0</v>
      </c>
      <c r="X179" s="61">
        <v>74.364843658323792</v>
      </c>
      <c r="Y179" s="61">
        <v>10.865077725872979</v>
      </c>
      <c r="Z179" s="61">
        <v>0</v>
      </c>
      <c r="AA179" s="61">
        <v>0</v>
      </c>
      <c r="AB179" s="63">
        <v>0</v>
      </c>
    </row>
    <row r="180" spans="1:28">
      <c r="A180" s="30" t="s">
        <v>490</v>
      </c>
      <c r="B180" s="58" t="s">
        <v>766</v>
      </c>
      <c r="C180" s="59" t="s">
        <v>963</v>
      </c>
      <c r="D180" s="59" t="s">
        <v>642</v>
      </c>
      <c r="E180" s="59" t="s">
        <v>817</v>
      </c>
      <c r="F180" s="82" t="s">
        <v>491</v>
      </c>
      <c r="G180" s="60">
        <v>0.49</v>
      </c>
      <c r="H180" s="61">
        <v>12.523591574411247</v>
      </c>
      <c r="I180" s="61">
        <v>0</v>
      </c>
      <c r="J180" s="61">
        <v>12.523591574411247</v>
      </c>
      <c r="K180" s="61">
        <v>-30.306034294701298</v>
      </c>
      <c r="L180" s="61">
        <v>11.584322206330404</v>
      </c>
      <c r="M180" s="29">
        <v>0.5</v>
      </c>
      <c r="N180" s="61">
        <v>0</v>
      </c>
      <c r="O180" s="61">
        <v>0</v>
      </c>
      <c r="P180" s="61">
        <v>0</v>
      </c>
      <c r="Q180" s="61">
        <v>0</v>
      </c>
      <c r="R180" s="62">
        <v>0</v>
      </c>
      <c r="S180" s="92">
        <v>8.3928608264663929</v>
      </c>
      <c r="T180" s="61">
        <v>4.1307307479448534</v>
      </c>
      <c r="U180" s="61">
        <v>0</v>
      </c>
      <c r="V180" s="61">
        <v>0</v>
      </c>
      <c r="W180" s="62">
        <v>0</v>
      </c>
      <c r="X180" s="61">
        <v>8.3928608264663929</v>
      </c>
      <c r="Y180" s="61">
        <v>4.1307307479448534</v>
      </c>
      <c r="Z180" s="61">
        <v>0</v>
      </c>
      <c r="AA180" s="61">
        <v>0</v>
      </c>
      <c r="AB180" s="63">
        <v>0</v>
      </c>
    </row>
    <row r="181" spans="1:28">
      <c r="A181" s="30" t="s">
        <v>492</v>
      </c>
      <c r="B181" s="58" t="s">
        <v>625</v>
      </c>
      <c r="C181" s="59" t="s">
        <v>833</v>
      </c>
      <c r="D181" s="59" t="s">
        <v>640</v>
      </c>
      <c r="E181" s="59" t="s">
        <v>643</v>
      </c>
      <c r="F181" s="82" t="s">
        <v>493</v>
      </c>
      <c r="G181" s="60">
        <v>0.49</v>
      </c>
      <c r="H181" s="61">
        <v>98.718815538088208</v>
      </c>
      <c r="I181" s="61">
        <v>18.56465603770431</v>
      </c>
      <c r="J181" s="61">
        <v>80.154159500383898</v>
      </c>
      <c r="K181" s="61">
        <v>48.026926051045763</v>
      </c>
      <c r="L181" s="61">
        <v>74.14259753785511</v>
      </c>
      <c r="M181" s="29">
        <v>0</v>
      </c>
      <c r="N181" s="61">
        <v>18.203880252873407</v>
      </c>
      <c r="O181" s="61">
        <v>0.3607757848309055</v>
      </c>
      <c r="P181" s="61">
        <v>0</v>
      </c>
      <c r="Q181" s="61">
        <v>0</v>
      </c>
      <c r="R181" s="62">
        <v>0</v>
      </c>
      <c r="S181" s="92">
        <v>68.971518453210692</v>
      </c>
      <c r="T181" s="61">
        <v>11.182641047173197</v>
      </c>
      <c r="U181" s="61">
        <v>0</v>
      </c>
      <c r="V181" s="61">
        <v>0</v>
      </c>
      <c r="W181" s="62">
        <v>0</v>
      </c>
      <c r="X181" s="61">
        <v>87.175398706084096</v>
      </c>
      <c r="Y181" s="61">
        <v>11.543416832004102</v>
      </c>
      <c r="Z181" s="61">
        <v>0</v>
      </c>
      <c r="AA181" s="61">
        <v>0</v>
      </c>
      <c r="AB181" s="63">
        <v>0</v>
      </c>
    </row>
    <row r="182" spans="1:28">
      <c r="A182" s="30" t="s">
        <v>496</v>
      </c>
      <c r="B182" s="58" t="s">
        <v>768</v>
      </c>
      <c r="C182" s="59" t="s">
        <v>965</v>
      </c>
      <c r="D182" s="59" t="s">
        <v>642</v>
      </c>
      <c r="E182" s="59" t="s">
        <v>817</v>
      </c>
      <c r="F182" s="82" t="s">
        <v>497</v>
      </c>
      <c r="G182" s="60">
        <v>0.49</v>
      </c>
      <c r="H182" s="61">
        <v>13.894968658721309</v>
      </c>
      <c r="I182" s="61">
        <v>0</v>
      </c>
      <c r="J182" s="61">
        <v>13.894968658721309</v>
      </c>
      <c r="K182" s="61">
        <v>-19.150073915571273</v>
      </c>
      <c r="L182" s="61">
        <v>12.852846009317211</v>
      </c>
      <c r="M182" s="29">
        <v>0.5</v>
      </c>
      <c r="N182" s="61">
        <v>0</v>
      </c>
      <c r="O182" s="61">
        <v>0</v>
      </c>
      <c r="P182" s="61">
        <v>0</v>
      </c>
      <c r="Q182" s="61">
        <v>0</v>
      </c>
      <c r="R182" s="62">
        <v>0</v>
      </c>
      <c r="S182" s="92">
        <v>6.635016634012004</v>
      </c>
      <c r="T182" s="61">
        <v>7.2599520247093041</v>
      </c>
      <c r="U182" s="61">
        <v>0</v>
      </c>
      <c r="V182" s="61">
        <v>0</v>
      </c>
      <c r="W182" s="62">
        <v>0</v>
      </c>
      <c r="X182" s="61">
        <v>6.635016634012004</v>
      </c>
      <c r="Y182" s="61">
        <v>7.2599520247093041</v>
      </c>
      <c r="Z182" s="61">
        <v>0</v>
      </c>
      <c r="AA182" s="61">
        <v>0</v>
      </c>
      <c r="AB182" s="63">
        <v>0</v>
      </c>
    </row>
    <row r="183" spans="1:28">
      <c r="A183" s="30" t="s">
        <v>498</v>
      </c>
      <c r="B183" s="58" t="s">
        <v>632</v>
      </c>
      <c r="C183" s="59" t="s">
        <v>840</v>
      </c>
      <c r="D183" s="59" t="s">
        <v>640</v>
      </c>
      <c r="E183" s="59" t="s">
        <v>644</v>
      </c>
      <c r="F183" s="82" t="s">
        <v>499</v>
      </c>
      <c r="G183" s="60">
        <v>0.49</v>
      </c>
      <c r="H183" s="61">
        <v>100.52098565097894</v>
      </c>
      <c r="I183" s="61">
        <v>22.123958709413841</v>
      </c>
      <c r="J183" s="61">
        <v>78.397026941565102</v>
      </c>
      <c r="K183" s="61">
        <v>41.588081060804988</v>
      </c>
      <c r="L183" s="61">
        <v>72.517249920947719</v>
      </c>
      <c r="M183" s="29">
        <v>0</v>
      </c>
      <c r="N183" s="61">
        <v>21.205358871911809</v>
      </c>
      <c r="O183" s="61">
        <v>0.91859983750203256</v>
      </c>
      <c r="P183" s="61">
        <v>0</v>
      </c>
      <c r="Q183" s="61">
        <v>0</v>
      </c>
      <c r="R183" s="62">
        <v>0</v>
      </c>
      <c r="S183" s="92">
        <v>67.91472031358046</v>
      </c>
      <c r="T183" s="61">
        <v>10.482306627984645</v>
      </c>
      <c r="U183" s="61">
        <v>0</v>
      </c>
      <c r="V183" s="61">
        <v>0</v>
      </c>
      <c r="W183" s="62">
        <v>0</v>
      </c>
      <c r="X183" s="61">
        <v>89.120079185492258</v>
      </c>
      <c r="Y183" s="61">
        <v>11.400906465486678</v>
      </c>
      <c r="Z183" s="61">
        <v>0</v>
      </c>
      <c r="AA183" s="61">
        <v>0</v>
      </c>
      <c r="AB183" s="63">
        <v>0</v>
      </c>
    </row>
    <row r="184" spans="1:28">
      <c r="A184" s="30" t="s">
        <v>500</v>
      </c>
      <c r="B184" s="58" t="s">
        <v>974</v>
      </c>
      <c r="C184" s="59" t="s">
        <v>975</v>
      </c>
      <c r="D184" s="59" t="s">
        <v>770</v>
      </c>
      <c r="E184" s="59" t="s">
        <v>798</v>
      </c>
      <c r="F184" s="82" t="s">
        <v>501</v>
      </c>
      <c r="G184" s="60">
        <v>0.4</v>
      </c>
      <c r="H184" s="61">
        <v>2.573246502955266</v>
      </c>
      <c r="I184" s="61">
        <v>0</v>
      </c>
      <c r="J184" s="61">
        <v>2.573246502955266</v>
      </c>
      <c r="K184" s="61">
        <v>-13.154320263298004</v>
      </c>
      <c r="L184" s="61">
        <v>2.3802530152336212</v>
      </c>
      <c r="M184" s="29">
        <v>0.5</v>
      </c>
      <c r="N184" s="61">
        <v>0</v>
      </c>
      <c r="O184" s="61">
        <v>0</v>
      </c>
      <c r="P184" s="61">
        <v>0</v>
      </c>
      <c r="Q184" s="61">
        <v>0</v>
      </c>
      <c r="R184" s="62">
        <v>0</v>
      </c>
      <c r="S184" s="92">
        <v>0</v>
      </c>
      <c r="T184" s="61">
        <v>2.573246502955266</v>
      </c>
      <c r="U184" s="61">
        <v>0</v>
      </c>
      <c r="V184" s="61">
        <v>0</v>
      </c>
      <c r="W184" s="62">
        <v>0</v>
      </c>
      <c r="X184" s="61">
        <v>0</v>
      </c>
      <c r="Y184" s="61">
        <v>2.573246502955266</v>
      </c>
      <c r="Z184" s="61">
        <v>0</v>
      </c>
      <c r="AA184" s="61">
        <v>0</v>
      </c>
      <c r="AB184" s="63">
        <v>0</v>
      </c>
    </row>
    <row r="185" spans="1:28">
      <c r="A185" s="30" t="s">
        <v>502</v>
      </c>
      <c r="B185" s="58" t="s">
        <v>976</v>
      </c>
      <c r="C185" s="59" t="s">
        <v>977</v>
      </c>
      <c r="D185" s="59" t="s">
        <v>781</v>
      </c>
      <c r="E185" s="59" t="s">
        <v>798</v>
      </c>
      <c r="F185" s="82" t="s">
        <v>503</v>
      </c>
      <c r="G185" s="60">
        <v>0.09</v>
      </c>
      <c r="H185" s="61">
        <v>62.470646614407656</v>
      </c>
      <c r="I185" s="61">
        <v>0</v>
      </c>
      <c r="J185" s="61">
        <v>62.470646614407656</v>
      </c>
      <c r="K185" s="61">
        <v>46.170062622458595</v>
      </c>
      <c r="L185" s="61">
        <v>57.785348118327086</v>
      </c>
      <c r="M185" s="29">
        <v>0</v>
      </c>
      <c r="N185" s="61">
        <v>0</v>
      </c>
      <c r="O185" s="61">
        <v>0</v>
      </c>
      <c r="P185" s="61">
        <v>0</v>
      </c>
      <c r="Q185" s="61">
        <v>0</v>
      </c>
      <c r="R185" s="62">
        <v>0</v>
      </c>
      <c r="S185" s="92">
        <v>62.470646614407656</v>
      </c>
      <c r="T185" s="61">
        <v>0</v>
      </c>
      <c r="U185" s="61">
        <v>0</v>
      </c>
      <c r="V185" s="61">
        <v>0</v>
      </c>
      <c r="W185" s="62">
        <v>0</v>
      </c>
      <c r="X185" s="61">
        <v>62.470646614407656</v>
      </c>
      <c r="Y185" s="61">
        <v>0</v>
      </c>
      <c r="Z185" s="61">
        <v>0</v>
      </c>
      <c r="AA185" s="61">
        <v>0</v>
      </c>
      <c r="AB185" s="63">
        <v>0</v>
      </c>
    </row>
    <row r="186" spans="1:28">
      <c r="A186" s="30" t="s">
        <v>504</v>
      </c>
      <c r="B186" s="58" t="s">
        <v>1070</v>
      </c>
      <c r="C186" s="59" t="s">
        <v>1071</v>
      </c>
      <c r="D186" s="59" t="s">
        <v>770</v>
      </c>
      <c r="E186" s="59" t="s">
        <v>806</v>
      </c>
      <c r="F186" s="82" t="s">
        <v>505</v>
      </c>
      <c r="G186" s="60">
        <v>0.4</v>
      </c>
      <c r="H186" s="61">
        <v>2.6493854449223164</v>
      </c>
      <c r="I186" s="61">
        <v>0</v>
      </c>
      <c r="J186" s="61">
        <v>2.6493854449223164</v>
      </c>
      <c r="K186" s="61">
        <v>-10.06401009602479</v>
      </c>
      <c r="L186" s="61">
        <v>2.4506815365531427</v>
      </c>
      <c r="M186" s="29">
        <v>0.5</v>
      </c>
      <c r="N186" s="61">
        <v>0</v>
      </c>
      <c r="O186" s="61">
        <v>0</v>
      </c>
      <c r="P186" s="61">
        <v>0</v>
      </c>
      <c r="Q186" s="61">
        <v>0</v>
      </c>
      <c r="R186" s="62">
        <v>0</v>
      </c>
      <c r="S186" s="92">
        <v>0</v>
      </c>
      <c r="T186" s="61">
        <v>2.6493854449223164</v>
      </c>
      <c r="U186" s="61">
        <v>0</v>
      </c>
      <c r="V186" s="61">
        <v>0</v>
      </c>
      <c r="W186" s="62">
        <v>0</v>
      </c>
      <c r="X186" s="61">
        <v>0</v>
      </c>
      <c r="Y186" s="61">
        <v>2.6493854449223164</v>
      </c>
      <c r="Z186" s="61">
        <v>0</v>
      </c>
      <c r="AA186" s="61">
        <v>0</v>
      </c>
      <c r="AB186" s="63">
        <v>0</v>
      </c>
    </row>
    <row r="187" spans="1:28">
      <c r="A187" s="30" t="s">
        <v>506</v>
      </c>
      <c r="B187" s="58" t="s">
        <v>978</v>
      </c>
      <c r="C187" s="59" t="s">
        <v>979</v>
      </c>
      <c r="D187" s="59" t="s">
        <v>770</v>
      </c>
      <c r="E187" s="59" t="s">
        <v>798</v>
      </c>
      <c r="F187" s="82" t="s">
        <v>507</v>
      </c>
      <c r="G187" s="60">
        <v>0.4</v>
      </c>
      <c r="H187" s="61">
        <v>2.6097329358710173</v>
      </c>
      <c r="I187" s="61">
        <v>0</v>
      </c>
      <c r="J187" s="61">
        <v>2.6097329358710173</v>
      </c>
      <c r="K187" s="61">
        <v>-13.177927335971816</v>
      </c>
      <c r="L187" s="61">
        <v>2.4140029656806909</v>
      </c>
      <c r="M187" s="29">
        <v>0.5</v>
      </c>
      <c r="N187" s="61">
        <v>0</v>
      </c>
      <c r="O187" s="61">
        <v>0</v>
      </c>
      <c r="P187" s="61">
        <v>0</v>
      </c>
      <c r="Q187" s="61">
        <v>0</v>
      </c>
      <c r="R187" s="62">
        <v>0</v>
      </c>
      <c r="S187" s="92">
        <v>0</v>
      </c>
      <c r="T187" s="61">
        <v>2.6097329358710173</v>
      </c>
      <c r="U187" s="61">
        <v>0</v>
      </c>
      <c r="V187" s="61">
        <v>0</v>
      </c>
      <c r="W187" s="62">
        <v>0</v>
      </c>
      <c r="X187" s="61">
        <v>0</v>
      </c>
      <c r="Y187" s="61">
        <v>2.6097329358710173</v>
      </c>
      <c r="Z187" s="61">
        <v>0</v>
      </c>
      <c r="AA187" s="61">
        <v>0</v>
      </c>
      <c r="AB187" s="63">
        <v>0</v>
      </c>
    </row>
    <row r="188" spans="1:28">
      <c r="A188" s="30" t="s">
        <v>508</v>
      </c>
      <c r="B188" s="58" t="s">
        <v>1016</v>
      </c>
      <c r="C188" s="59" t="s">
        <v>1017</v>
      </c>
      <c r="D188" s="59" t="s">
        <v>770</v>
      </c>
      <c r="E188" s="59" t="s">
        <v>802</v>
      </c>
      <c r="F188" s="82" t="s">
        <v>509</v>
      </c>
      <c r="G188" s="60">
        <v>0.4</v>
      </c>
      <c r="H188" s="61">
        <v>3.2925739288187454</v>
      </c>
      <c r="I188" s="61">
        <v>0</v>
      </c>
      <c r="J188" s="61">
        <v>3.2925739288187454</v>
      </c>
      <c r="K188" s="61">
        <v>-24.827181480775842</v>
      </c>
      <c r="L188" s="61">
        <v>3.0456308841573394</v>
      </c>
      <c r="M188" s="29">
        <v>0.5</v>
      </c>
      <c r="N188" s="61">
        <v>0</v>
      </c>
      <c r="O188" s="61">
        <v>0</v>
      </c>
      <c r="P188" s="61">
        <v>0</v>
      </c>
      <c r="Q188" s="61">
        <v>0</v>
      </c>
      <c r="R188" s="62">
        <v>0</v>
      </c>
      <c r="S188" s="92">
        <v>0</v>
      </c>
      <c r="T188" s="61">
        <v>3.2925739288187454</v>
      </c>
      <c r="U188" s="61">
        <v>0</v>
      </c>
      <c r="V188" s="61">
        <v>0</v>
      </c>
      <c r="W188" s="62">
        <v>0</v>
      </c>
      <c r="X188" s="61">
        <v>0</v>
      </c>
      <c r="Y188" s="61">
        <v>3.2925739288187454</v>
      </c>
      <c r="Z188" s="61">
        <v>0</v>
      </c>
      <c r="AA188" s="61">
        <v>0</v>
      </c>
      <c r="AB188" s="63">
        <v>0</v>
      </c>
    </row>
    <row r="189" spans="1:28">
      <c r="A189" s="30" t="s">
        <v>510</v>
      </c>
      <c r="B189" s="58" t="s">
        <v>1100</v>
      </c>
      <c r="C189" s="59" t="s">
        <v>1101</v>
      </c>
      <c r="D189" s="59" t="s">
        <v>770</v>
      </c>
      <c r="E189" s="59" t="s">
        <v>807</v>
      </c>
      <c r="F189" s="82" t="s">
        <v>511</v>
      </c>
      <c r="G189" s="60">
        <v>0.4</v>
      </c>
      <c r="H189" s="61">
        <v>3.3546063235610677</v>
      </c>
      <c r="I189" s="61">
        <v>0</v>
      </c>
      <c r="J189" s="61">
        <v>3.3546063235610677</v>
      </c>
      <c r="K189" s="61">
        <v>-6.7278897771928712</v>
      </c>
      <c r="L189" s="61">
        <v>3.1030108492939878</v>
      </c>
      <c r="M189" s="29">
        <v>0.5</v>
      </c>
      <c r="N189" s="61">
        <v>0</v>
      </c>
      <c r="O189" s="61">
        <v>0</v>
      </c>
      <c r="P189" s="61">
        <v>0</v>
      </c>
      <c r="Q189" s="61">
        <v>0</v>
      </c>
      <c r="R189" s="62">
        <v>0</v>
      </c>
      <c r="S189" s="92">
        <v>0</v>
      </c>
      <c r="T189" s="61">
        <v>3.3546063235610677</v>
      </c>
      <c r="U189" s="61">
        <v>0</v>
      </c>
      <c r="V189" s="61">
        <v>0</v>
      </c>
      <c r="W189" s="62">
        <v>0</v>
      </c>
      <c r="X189" s="61">
        <v>0</v>
      </c>
      <c r="Y189" s="61">
        <v>3.3546063235610677</v>
      </c>
      <c r="Z189" s="61">
        <v>0</v>
      </c>
      <c r="AA189" s="61">
        <v>0</v>
      </c>
      <c r="AB189" s="63">
        <v>0</v>
      </c>
    </row>
    <row r="190" spans="1:28">
      <c r="A190" s="30" t="s">
        <v>512</v>
      </c>
      <c r="B190" s="58" t="s">
        <v>980</v>
      </c>
      <c r="C190" s="59" t="s">
        <v>981</v>
      </c>
      <c r="D190" s="59" t="s">
        <v>770</v>
      </c>
      <c r="E190" s="59" t="s">
        <v>798</v>
      </c>
      <c r="F190" s="82" t="s">
        <v>513</v>
      </c>
      <c r="G190" s="60">
        <v>0.4</v>
      </c>
      <c r="H190" s="61">
        <v>2.7976287533693971</v>
      </c>
      <c r="I190" s="61">
        <v>0</v>
      </c>
      <c r="J190" s="61">
        <v>2.7976287533693971</v>
      </c>
      <c r="K190" s="61">
        <v>-8.3438996405001991</v>
      </c>
      <c r="L190" s="61">
        <v>2.5878065968666926</v>
      </c>
      <c r="M190" s="29">
        <v>0.5</v>
      </c>
      <c r="N190" s="61">
        <v>0</v>
      </c>
      <c r="O190" s="61">
        <v>0</v>
      </c>
      <c r="P190" s="61">
        <v>0</v>
      </c>
      <c r="Q190" s="61">
        <v>0</v>
      </c>
      <c r="R190" s="62">
        <v>0</v>
      </c>
      <c r="S190" s="92">
        <v>0</v>
      </c>
      <c r="T190" s="61">
        <v>2.7976287533693971</v>
      </c>
      <c r="U190" s="61">
        <v>0</v>
      </c>
      <c r="V190" s="61">
        <v>0</v>
      </c>
      <c r="W190" s="62">
        <v>0</v>
      </c>
      <c r="X190" s="61">
        <v>0</v>
      </c>
      <c r="Y190" s="61">
        <v>2.7976287533693971</v>
      </c>
      <c r="Z190" s="61">
        <v>0</v>
      </c>
      <c r="AA190" s="61">
        <v>0</v>
      </c>
      <c r="AB190" s="63">
        <v>0</v>
      </c>
    </row>
    <row r="191" spans="1:28" ht="15" thickBot="1">
      <c r="A191" s="64" t="s">
        <v>514</v>
      </c>
      <c r="B191" s="65" t="s">
        <v>769</v>
      </c>
      <c r="C191" s="66" t="s">
        <v>966</v>
      </c>
      <c r="D191" s="66" t="s">
        <v>642</v>
      </c>
      <c r="E191" s="66" t="s">
        <v>810</v>
      </c>
      <c r="F191" s="74" t="s">
        <v>515</v>
      </c>
      <c r="G191" s="67">
        <v>0.49</v>
      </c>
      <c r="H191" s="68">
        <v>26.657959514233095</v>
      </c>
      <c r="I191" s="68">
        <v>0.52866811845354367</v>
      </c>
      <c r="J191" s="68">
        <v>26.12929139577955</v>
      </c>
      <c r="K191" s="68">
        <v>-21.210572135768796</v>
      </c>
      <c r="L191" s="68">
        <v>24.169594541096085</v>
      </c>
      <c r="M191" s="31">
        <v>0.44804887119890724</v>
      </c>
      <c r="N191" s="68">
        <v>1.9468899499080776</v>
      </c>
      <c r="O191" s="68">
        <v>-1.4182218314545341</v>
      </c>
      <c r="P191" s="68">
        <v>0</v>
      </c>
      <c r="Q191" s="68">
        <v>0</v>
      </c>
      <c r="R191" s="69">
        <v>0</v>
      </c>
      <c r="S191" s="88">
        <v>20.529896554595961</v>
      </c>
      <c r="T191" s="68">
        <v>5.5993948411835861</v>
      </c>
      <c r="U191" s="68">
        <v>0</v>
      </c>
      <c r="V191" s="68">
        <v>0</v>
      </c>
      <c r="W191" s="69">
        <v>0</v>
      </c>
      <c r="X191" s="68">
        <v>22.476786504504041</v>
      </c>
      <c r="Y191" s="68">
        <v>4.1811730097290516</v>
      </c>
      <c r="Z191" s="68">
        <v>0</v>
      </c>
      <c r="AA191" s="68">
        <v>0</v>
      </c>
      <c r="AB191" s="70">
        <v>0</v>
      </c>
    </row>
    <row r="194" spans="6:6" ht="16.5">
      <c r="F194" s="114" t="s">
        <v>1215</v>
      </c>
    </row>
    <row r="195" spans="6:6">
      <c r="F195" s="4" t="s">
        <v>1278</v>
      </c>
    </row>
    <row r="196" spans="6:6">
      <c r="F196" s="124" t="s">
        <v>1276</v>
      </c>
    </row>
    <row r="197" spans="6:6">
      <c r="F197" s="124" t="s">
        <v>1274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8:AB191">
    <sortCondition ref="F8:F191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4" width="8.84375" style="4" hidden="1" customWidth="1" outlineLevel="1"/>
    <col min="5" max="5" width="14.074218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1217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14.25" hidden="1" customHeight="1">
      <c r="B3" s="38" t="s">
        <v>4</v>
      </c>
      <c r="C3" s="38" t="s">
        <v>539</v>
      </c>
      <c r="D3" s="102" t="s">
        <v>1176</v>
      </c>
      <c r="E3" s="102" t="s">
        <v>1177</v>
      </c>
      <c r="F3" s="38" t="s">
        <v>540</v>
      </c>
      <c r="G3" s="101" t="s">
        <v>1201</v>
      </c>
      <c r="H3" s="41" t="s">
        <v>1178</v>
      </c>
      <c r="I3" s="41" t="s">
        <v>1179</v>
      </c>
      <c r="J3" s="41" t="s">
        <v>1180</v>
      </c>
      <c r="K3" s="41" t="s">
        <v>1181</v>
      </c>
      <c r="L3" s="41" t="s">
        <v>1182</v>
      </c>
      <c r="M3" s="41" t="s">
        <v>1183</v>
      </c>
      <c r="N3" s="41" t="s">
        <v>1184</v>
      </c>
      <c r="O3" s="41" t="s">
        <v>1185</v>
      </c>
      <c r="P3" s="41" t="s">
        <v>1186</v>
      </c>
      <c r="Q3" s="41" t="s">
        <v>1187</v>
      </c>
      <c r="R3" s="41" t="s">
        <v>1188</v>
      </c>
      <c r="S3" s="39" t="s">
        <v>1189</v>
      </c>
      <c r="T3" s="39" t="s">
        <v>1190</v>
      </c>
      <c r="U3" s="39" t="s">
        <v>1191</v>
      </c>
      <c r="V3" s="39" t="s">
        <v>1192</v>
      </c>
      <c r="W3" s="39" t="s">
        <v>1193</v>
      </c>
      <c r="X3" s="39" t="s">
        <v>1194</v>
      </c>
      <c r="Y3" s="39" t="s">
        <v>1195</v>
      </c>
      <c r="Z3" s="39" t="s">
        <v>1196</v>
      </c>
      <c r="AA3" s="39" t="s">
        <v>1197</v>
      </c>
      <c r="AB3" s="39" t="s">
        <v>1198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94"/>
      <c r="C5" s="94"/>
      <c r="D5" s="94"/>
      <c r="E5" s="94"/>
      <c r="F5" s="95"/>
      <c r="G5" s="85"/>
      <c r="H5" s="181" t="s">
        <v>518</v>
      </c>
      <c r="I5" s="181"/>
      <c r="J5" s="181"/>
      <c r="K5" s="181"/>
      <c r="L5" s="181"/>
      <c r="M5" s="86"/>
      <c r="N5" s="182" t="s">
        <v>0</v>
      </c>
      <c r="O5" s="181"/>
      <c r="P5" s="181"/>
      <c r="Q5" s="181"/>
      <c r="R5" s="183"/>
      <c r="S5" s="182" t="s">
        <v>1</v>
      </c>
      <c r="T5" s="181"/>
      <c r="U5" s="181"/>
      <c r="V5" s="181"/>
      <c r="W5" s="183"/>
      <c r="X5" s="182" t="s">
        <v>2</v>
      </c>
      <c r="Y5" s="181"/>
      <c r="Z5" s="181"/>
      <c r="AA5" s="181"/>
      <c r="AB5" s="184"/>
    </row>
    <row r="6" spans="1:28" ht="61.5" customHeight="1" thickBot="1">
      <c r="A6" s="64" t="s">
        <v>3</v>
      </c>
      <c r="B6" s="87" t="s">
        <v>4</v>
      </c>
      <c r="C6" s="87" t="s">
        <v>536</v>
      </c>
      <c r="D6" s="87" t="s">
        <v>637</v>
      </c>
      <c r="E6" s="103" t="s">
        <v>1209</v>
      </c>
      <c r="F6" s="74" t="s">
        <v>5</v>
      </c>
      <c r="G6" s="148" t="s">
        <v>517</v>
      </c>
      <c r="H6" s="155" t="s">
        <v>6</v>
      </c>
      <c r="I6" s="155" t="s">
        <v>7</v>
      </c>
      <c r="J6" s="155" t="s">
        <v>8</v>
      </c>
      <c r="K6" s="156" t="s">
        <v>1243</v>
      </c>
      <c r="L6" s="157" t="s">
        <v>9</v>
      </c>
      <c r="M6" s="158" t="s">
        <v>10</v>
      </c>
      <c r="N6" s="150" t="s">
        <v>11</v>
      </c>
      <c r="O6" s="159" t="s">
        <v>12</v>
      </c>
      <c r="P6" s="159" t="s">
        <v>13</v>
      </c>
      <c r="Q6" s="159" t="s">
        <v>14</v>
      </c>
      <c r="R6" s="151" t="s">
        <v>15</v>
      </c>
      <c r="S6" s="150" t="s">
        <v>11</v>
      </c>
      <c r="T6" s="159" t="s">
        <v>12</v>
      </c>
      <c r="U6" s="159" t="s">
        <v>13</v>
      </c>
      <c r="V6" s="159" t="s">
        <v>14</v>
      </c>
      <c r="W6" s="151" t="s">
        <v>15</v>
      </c>
      <c r="X6" s="150" t="s">
        <v>11</v>
      </c>
      <c r="Y6" s="159" t="s">
        <v>12</v>
      </c>
      <c r="Z6" s="159" t="s">
        <v>13</v>
      </c>
      <c r="AA6" s="159" t="s">
        <v>14</v>
      </c>
      <c r="AB6" s="152" t="s">
        <v>15</v>
      </c>
    </row>
    <row r="7" spans="1:28">
      <c r="A7" s="30"/>
      <c r="B7" s="89"/>
      <c r="C7" s="89"/>
      <c r="D7" s="89"/>
      <c r="E7" s="89"/>
      <c r="F7" s="76"/>
      <c r="G7" s="77"/>
      <c r="H7" s="90"/>
      <c r="I7" s="90"/>
      <c r="J7" s="90"/>
      <c r="K7" s="90"/>
      <c r="L7" s="90"/>
      <c r="M7" s="79"/>
      <c r="N7" s="80"/>
      <c r="O7" s="90"/>
      <c r="P7" s="90"/>
      <c r="Q7" s="90"/>
      <c r="R7" s="81"/>
      <c r="S7" s="80"/>
      <c r="T7" s="90"/>
      <c r="U7" s="90"/>
      <c r="V7" s="90"/>
      <c r="W7" s="81"/>
      <c r="X7" s="90"/>
      <c r="Y7" s="90"/>
      <c r="Z7" s="90"/>
      <c r="AA7" s="90"/>
      <c r="AB7" s="63"/>
    </row>
    <row r="8" spans="1:28">
      <c r="A8" s="30" t="s">
        <v>32</v>
      </c>
      <c r="B8" s="91" t="s">
        <v>633</v>
      </c>
      <c r="C8" s="89" t="s">
        <v>841</v>
      </c>
      <c r="D8" s="89" t="s">
        <v>642</v>
      </c>
      <c r="E8" s="89" t="s">
        <v>645</v>
      </c>
      <c r="F8" s="82" t="s">
        <v>1202</v>
      </c>
      <c r="G8" s="60">
        <v>0.49</v>
      </c>
      <c r="H8" s="92">
        <v>24.184344778098698</v>
      </c>
      <c r="I8" s="92">
        <v>0.49566433457525022</v>
      </c>
      <c r="J8" s="92">
        <v>23.688680443523452</v>
      </c>
      <c r="K8" s="92">
        <v>-9.5682976735237588</v>
      </c>
      <c r="L8" s="92">
        <v>21.912029410259194</v>
      </c>
      <c r="M8" s="29">
        <v>0.28770797033477735</v>
      </c>
      <c r="N8" s="92">
        <v>1.7185108184647695</v>
      </c>
      <c r="O8" s="92">
        <v>-1.2228464838895192</v>
      </c>
      <c r="P8" s="92">
        <v>0</v>
      </c>
      <c r="Q8" s="92">
        <v>0</v>
      </c>
      <c r="R8" s="96">
        <v>0</v>
      </c>
      <c r="S8" s="92">
        <v>19.122793218823105</v>
      </c>
      <c r="T8" s="92">
        <v>4.5658872247003464</v>
      </c>
      <c r="U8" s="92">
        <v>0</v>
      </c>
      <c r="V8" s="92">
        <v>0</v>
      </c>
      <c r="W8" s="96">
        <v>0</v>
      </c>
      <c r="X8" s="92">
        <v>20.841304037287873</v>
      </c>
      <c r="Y8" s="92">
        <v>3.3430407408108271</v>
      </c>
      <c r="Z8" s="92">
        <v>0</v>
      </c>
      <c r="AA8" s="92">
        <v>0</v>
      </c>
      <c r="AB8" s="63">
        <v>0</v>
      </c>
    </row>
    <row r="9" spans="1:28">
      <c r="A9" s="30" t="s">
        <v>37</v>
      </c>
      <c r="B9" s="91" t="s">
        <v>626</v>
      </c>
      <c r="C9" s="89" t="s">
        <v>834</v>
      </c>
      <c r="D9" s="89" t="s">
        <v>640</v>
      </c>
      <c r="E9" s="89" t="s">
        <v>644</v>
      </c>
      <c r="F9" s="82" t="s">
        <v>38</v>
      </c>
      <c r="G9" s="60">
        <v>0.49</v>
      </c>
      <c r="H9" s="92">
        <v>469.74322954506221</v>
      </c>
      <c r="I9" s="92">
        <v>111.53081622666608</v>
      </c>
      <c r="J9" s="92">
        <v>358.21241331839616</v>
      </c>
      <c r="K9" s="92">
        <v>153.10086596804874</v>
      </c>
      <c r="L9" s="92">
        <v>331.34648231951644</v>
      </c>
      <c r="M9" s="29">
        <v>0</v>
      </c>
      <c r="N9" s="92">
        <v>104.12251917962097</v>
      </c>
      <c r="O9" s="92">
        <v>7.4082970470451031</v>
      </c>
      <c r="P9" s="92">
        <v>0</v>
      </c>
      <c r="Q9" s="92">
        <v>0</v>
      </c>
      <c r="R9" s="96">
        <v>0</v>
      </c>
      <c r="S9" s="92">
        <v>305.49756445651946</v>
      </c>
      <c r="T9" s="92">
        <v>52.714848861876781</v>
      </c>
      <c r="U9" s="92">
        <v>0</v>
      </c>
      <c r="V9" s="92">
        <v>0</v>
      </c>
      <c r="W9" s="96">
        <v>0</v>
      </c>
      <c r="X9" s="92">
        <v>409.62008363614035</v>
      </c>
      <c r="Y9" s="92">
        <v>60.123145908921892</v>
      </c>
      <c r="Z9" s="92">
        <v>0</v>
      </c>
      <c r="AA9" s="92">
        <v>0</v>
      </c>
      <c r="AB9" s="63">
        <v>0</v>
      </c>
    </row>
    <row r="10" spans="1:28">
      <c r="A10" s="30" t="s">
        <v>47</v>
      </c>
      <c r="B10" s="91" t="s">
        <v>610</v>
      </c>
      <c r="C10" s="89" t="s">
        <v>818</v>
      </c>
      <c r="D10" s="89" t="s">
        <v>640</v>
      </c>
      <c r="E10" s="89" t="s">
        <v>641</v>
      </c>
      <c r="F10" s="82" t="s">
        <v>48</v>
      </c>
      <c r="G10" s="60">
        <v>0.49</v>
      </c>
      <c r="H10" s="92">
        <v>84.168130138846877</v>
      </c>
      <c r="I10" s="92">
        <v>16.009799287895756</v>
      </c>
      <c r="J10" s="92">
        <v>68.158330850951103</v>
      </c>
      <c r="K10" s="92">
        <v>26.705858492449249</v>
      </c>
      <c r="L10" s="92">
        <v>63.046456037129772</v>
      </c>
      <c r="M10" s="29">
        <v>0</v>
      </c>
      <c r="N10" s="92">
        <v>15.70266893886475</v>
      </c>
      <c r="O10" s="92">
        <v>0.30713034903100661</v>
      </c>
      <c r="P10" s="92">
        <v>0</v>
      </c>
      <c r="Q10" s="92">
        <v>0</v>
      </c>
      <c r="R10" s="96">
        <v>0</v>
      </c>
      <c r="S10" s="92">
        <v>57.967147382576115</v>
      </c>
      <c r="T10" s="92">
        <v>10.191183468374996</v>
      </c>
      <c r="U10" s="92">
        <v>0</v>
      </c>
      <c r="V10" s="92">
        <v>0</v>
      </c>
      <c r="W10" s="96">
        <v>0</v>
      </c>
      <c r="X10" s="92">
        <v>73.669816321440862</v>
      </c>
      <c r="Y10" s="92">
        <v>10.498313817406004</v>
      </c>
      <c r="Z10" s="92">
        <v>0</v>
      </c>
      <c r="AA10" s="92">
        <v>0</v>
      </c>
      <c r="AB10" s="63">
        <v>0</v>
      </c>
    </row>
    <row r="11" spans="1:28">
      <c r="A11" s="30" t="s">
        <v>59</v>
      </c>
      <c r="B11" s="91" t="s">
        <v>634</v>
      </c>
      <c r="C11" s="89" t="s">
        <v>842</v>
      </c>
      <c r="D11" s="89" t="s">
        <v>642</v>
      </c>
      <c r="E11" s="89" t="s">
        <v>645</v>
      </c>
      <c r="F11" s="82" t="s">
        <v>60</v>
      </c>
      <c r="G11" s="60">
        <v>0.49</v>
      </c>
      <c r="H11" s="92">
        <v>119.60224499000975</v>
      </c>
      <c r="I11" s="92">
        <v>17.603610056939061</v>
      </c>
      <c r="J11" s="92">
        <v>101.99863493307068</v>
      </c>
      <c r="K11" s="92">
        <v>-4.426699331844465</v>
      </c>
      <c r="L11" s="92">
        <v>94.348737313090382</v>
      </c>
      <c r="M11" s="29">
        <v>4.1594413232712735E-2</v>
      </c>
      <c r="N11" s="92">
        <v>18.566979932050867</v>
      </c>
      <c r="O11" s="92">
        <v>-0.9633698751118065</v>
      </c>
      <c r="P11" s="92">
        <v>0</v>
      </c>
      <c r="Q11" s="92">
        <v>0</v>
      </c>
      <c r="R11" s="96">
        <v>0</v>
      </c>
      <c r="S11" s="92">
        <v>83.854166557952524</v>
      </c>
      <c r="T11" s="92">
        <v>18.144468375118162</v>
      </c>
      <c r="U11" s="92">
        <v>0</v>
      </c>
      <c r="V11" s="92">
        <v>0</v>
      </c>
      <c r="W11" s="96">
        <v>0</v>
      </c>
      <c r="X11" s="92">
        <v>102.42114649000339</v>
      </c>
      <c r="Y11" s="92">
        <v>17.181098500006353</v>
      </c>
      <c r="Z11" s="92">
        <v>0</v>
      </c>
      <c r="AA11" s="92">
        <v>0</v>
      </c>
      <c r="AB11" s="63">
        <v>0</v>
      </c>
    </row>
    <row r="12" spans="1:28">
      <c r="A12" s="30" t="s">
        <v>73</v>
      </c>
      <c r="B12" s="91" t="s">
        <v>611</v>
      </c>
      <c r="C12" s="89" t="s">
        <v>819</v>
      </c>
      <c r="D12" s="89" t="s">
        <v>640</v>
      </c>
      <c r="E12" s="89" t="s">
        <v>641</v>
      </c>
      <c r="F12" s="82" t="s">
        <v>74</v>
      </c>
      <c r="G12" s="60">
        <v>0.49</v>
      </c>
      <c r="H12" s="92">
        <v>42.325997709324419</v>
      </c>
      <c r="I12" s="92">
        <v>6.3170553541299315</v>
      </c>
      <c r="J12" s="92">
        <v>36.008942355194492</v>
      </c>
      <c r="K12" s="92">
        <v>10.842096081486529</v>
      </c>
      <c r="L12" s="92">
        <v>33.30827167855491</v>
      </c>
      <c r="M12" s="29">
        <v>0</v>
      </c>
      <c r="N12" s="92">
        <v>6.5163012135807818</v>
      </c>
      <c r="O12" s="92">
        <v>-0.19924585945084983</v>
      </c>
      <c r="P12" s="92">
        <v>0</v>
      </c>
      <c r="Q12" s="92">
        <v>0</v>
      </c>
      <c r="R12" s="96">
        <v>0</v>
      </c>
      <c r="S12" s="92">
        <v>30.084613297188014</v>
      </c>
      <c r="T12" s="92">
        <v>5.9243290580064762</v>
      </c>
      <c r="U12" s="92">
        <v>0</v>
      </c>
      <c r="V12" s="92">
        <v>0</v>
      </c>
      <c r="W12" s="96">
        <v>0</v>
      </c>
      <c r="X12" s="92">
        <v>36.600914510768796</v>
      </c>
      <c r="Y12" s="92">
        <v>5.7250831985556259</v>
      </c>
      <c r="Z12" s="92">
        <v>0</v>
      </c>
      <c r="AA12" s="92">
        <v>0</v>
      </c>
      <c r="AB12" s="63">
        <v>0</v>
      </c>
    </row>
    <row r="13" spans="1:28">
      <c r="A13" s="30" t="s">
        <v>97</v>
      </c>
      <c r="B13" s="91" t="s">
        <v>636</v>
      </c>
      <c r="C13" s="89" t="s">
        <v>844</v>
      </c>
      <c r="D13" s="89" t="s">
        <v>646</v>
      </c>
      <c r="E13" s="89" t="s">
        <v>647</v>
      </c>
      <c r="F13" s="82" t="s">
        <v>98</v>
      </c>
      <c r="G13" s="60">
        <v>0.5</v>
      </c>
      <c r="H13" s="92">
        <v>126.89684739005148</v>
      </c>
      <c r="I13" s="92">
        <v>14.761057291429255</v>
      </c>
      <c r="J13" s="92">
        <v>112.13579009862224</v>
      </c>
      <c r="K13" s="92">
        <v>27.642418823603361</v>
      </c>
      <c r="L13" s="92">
        <v>103.72560584122557</v>
      </c>
      <c r="M13" s="29">
        <v>0</v>
      </c>
      <c r="N13" s="92">
        <v>12.387531461239194</v>
      </c>
      <c r="O13" s="92">
        <v>-1.3495261186820393</v>
      </c>
      <c r="P13" s="92">
        <v>3.7230519488721008</v>
      </c>
      <c r="Q13" s="92">
        <v>0</v>
      </c>
      <c r="R13" s="96">
        <v>0</v>
      </c>
      <c r="S13" s="92">
        <v>88.468925960020655</v>
      </c>
      <c r="T13" s="92">
        <v>15.90569423214437</v>
      </c>
      <c r="U13" s="92">
        <v>7.7611699064572033</v>
      </c>
      <c r="V13" s="92">
        <v>0</v>
      </c>
      <c r="W13" s="96">
        <v>0</v>
      </c>
      <c r="X13" s="92">
        <v>100.85645742125986</v>
      </c>
      <c r="Y13" s="92">
        <v>14.556168113462331</v>
      </c>
      <c r="Z13" s="92">
        <v>11.484221855329306</v>
      </c>
      <c r="AA13" s="92">
        <v>0</v>
      </c>
      <c r="AB13" s="63">
        <v>0</v>
      </c>
    </row>
    <row r="14" spans="1:28">
      <c r="A14" s="30" t="s">
        <v>101</v>
      </c>
      <c r="B14" s="91" t="s">
        <v>627</v>
      </c>
      <c r="C14" s="89" t="s">
        <v>835</v>
      </c>
      <c r="D14" s="89" t="s">
        <v>640</v>
      </c>
      <c r="E14" s="89" t="s">
        <v>644</v>
      </c>
      <c r="F14" s="82" t="s">
        <v>102</v>
      </c>
      <c r="G14" s="60">
        <v>0.49</v>
      </c>
      <c r="H14" s="92">
        <v>98.253411260399716</v>
      </c>
      <c r="I14" s="92">
        <v>17.390343337900756</v>
      </c>
      <c r="J14" s="92">
        <v>80.863067922498956</v>
      </c>
      <c r="K14" s="92">
        <v>22.364526873642209</v>
      </c>
      <c r="L14" s="92">
        <v>74.798337828311531</v>
      </c>
      <c r="M14" s="29">
        <v>0</v>
      </c>
      <c r="N14" s="92">
        <v>16.714021655408619</v>
      </c>
      <c r="O14" s="92">
        <v>0.67632168249213698</v>
      </c>
      <c r="P14" s="92">
        <v>0</v>
      </c>
      <c r="Q14" s="92">
        <v>0</v>
      </c>
      <c r="R14" s="96">
        <v>0</v>
      </c>
      <c r="S14" s="92">
        <v>67.688200289296603</v>
      </c>
      <c r="T14" s="92">
        <v>13.174867633202364</v>
      </c>
      <c r="U14" s="92">
        <v>0</v>
      </c>
      <c r="V14" s="92">
        <v>0</v>
      </c>
      <c r="W14" s="96">
        <v>0</v>
      </c>
      <c r="X14" s="92">
        <v>84.402221944705204</v>
      </c>
      <c r="Y14" s="92">
        <v>13.851189315694503</v>
      </c>
      <c r="Z14" s="92">
        <v>0</v>
      </c>
      <c r="AA14" s="92">
        <v>0</v>
      </c>
      <c r="AB14" s="63">
        <v>0</v>
      </c>
    </row>
    <row r="15" spans="1:28">
      <c r="A15" s="30" t="s">
        <v>127</v>
      </c>
      <c r="B15" s="91" t="s">
        <v>628</v>
      </c>
      <c r="C15" s="89" t="s">
        <v>836</v>
      </c>
      <c r="D15" s="89" t="s">
        <v>640</v>
      </c>
      <c r="E15" s="89" t="s">
        <v>644</v>
      </c>
      <c r="F15" s="82" t="s">
        <v>128</v>
      </c>
      <c r="G15" s="60">
        <v>0.49</v>
      </c>
      <c r="H15" s="92">
        <v>86.687830606651133</v>
      </c>
      <c r="I15" s="92">
        <v>17.811219549676309</v>
      </c>
      <c r="J15" s="92">
        <v>68.876611056974809</v>
      </c>
      <c r="K15" s="92">
        <v>22.947403309033792</v>
      </c>
      <c r="L15" s="92">
        <v>63.710865227701703</v>
      </c>
      <c r="M15" s="29">
        <v>0</v>
      </c>
      <c r="N15" s="92">
        <v>17.391242727492831</v>
      </c>
      <c r="O15" s="92">
        <v>0.41997682218347804</v>
      </c>
      <c r="P15" s="92">
        <v>0</v>
      </c>
      <c r="Q15" s="92">
        <v>0</v>
      </c>
      <c r="R15" s="96">
        <v>0</v>
      </c>
      <c r="S15" s="92">
        <v>59.673637116811598</v>
      </c>
      <c r="T15" s="92">
        <v>9.2029739401632149</v>
      </c>
      <c r="U15" s="92">
        <v>0</v>
      </c>
      <c r="V15" s="92">
        <v>0</v>
      </c>
      <c r="W15" s="96">
        <v>0</v>
      </c>
      <c r="X15" s="92">
        <v>77.064879844304429</v>
      </c>
      <c r="Y15" s="92">
        <v>9.6229507623466937</v>
      </c>
      <c r="Z15" s="92">
        <v>0</v>
      </c>
      <c r="AA15" s="92">
        <v>0</v>
      </c>
      <c r="AB15" s="63">
        <v>0</v>
      </c>
    </row>
    <row r="16" spans="1:28">
      <c r="A16" s="30" t="s">
        <v>162</v>
      </c>
      <c r="B16" s="91" t="s">
        <v>609</v>
      </c>
      <c r="C16" s="89" t="s">
        <v>814</v>
      </c>
      <c r="D16" s="89" t="s">
        <v>14</v>
      </c>
      <c r="E16" s="89" t="s">
        <v>813</v>
      </c>
      <c r="F16" s="82" t="s">
        <v>163</v>
      </c>
      <c r="G16" s="60">
        <v>0.2</v>
      </c>
      <c r="H16" s="92">
        <v>1209.9823603889847</v>
      </c>
      <c r="I16" s="92">
        <v>129.94097897983153</v>
      </c>
      <c r="J16" s="92">
        <v>1080.0413814091532</v>
      </c>
      <c r="K16" s="92">
        <v>-559.44720849427461</v>
      </c>
      <c r="L16" s="92">
        <v>999.03827780346683</v>
      </c>
      <c r="M16" s="29">
        <v>0.34123275510397311</v>
      </c>
      <c r="N16" s="92">
        <v>0</v>
      </c>
      <c r="O16" s="92">
        <v>0</v>
      </c>
      <c r="P16" s="92">
        <v>79.474100974611787</v>
      </c>
      <c r="Q16" s="92">
        <v>20.984349197117727</v>
      </c>
      <c r="R16" s="96">
        <v>29.482528808101993</v>
      </c>
      <c r="S16" s="92">
        <v>0</v>
      </c>
      <c r="T16" s="92">
        <v>0</v>
      </c>
      <c r="U16" s="92">
        <v>131.35392617310319</v>
      </c>
      <c r="V16" s="92">
        <v>941.13080865560403</v>
      </c>
      <c r="W16" s="96">
        <v>7.5566465804460661</v>
      </c>
      <c r="X16" s="92">
        <v>0</v>
      </c>
      <c r="Y16" s="92">
        <v>0</v>
      </c>
      <c r="Z16" s="92">
        <v>210.82802714771503</v>
      </c>
      <c r="AA16" s="92">
        <v>962.11515785272172</v>
      </c>
      <c r="AB16" s="63">
        <v>37.039175388548053</v>
      </c>
    </row>
    <row r="17" spans="1:28">
      <c r="A17" s="30" t="s">
        <v>516</v>
      </c>
      <c r="B17" s="91" t="s">
        <v>967</v>
      </c>
      <c r="C17" s="89" t="s">
        <v>1206</v>
      </c>
      <c r="D17" s="89" t="s">
        <v>797</v>
      </c>
      <c r="E17" s="89" t="s">
        <v>641</v>
      </c>
      <c r="F17" s="82" t="s">
        <v>1204</v>
      </c>
      <c r="G17" s="60">
        <v>0.01</v>
      </c>
      <c r="H17" s="92">
        <v>50.588564049531691</v>
      </c>
      <c r="I17" s="92">
        <v>18.551993316741676</v>
      </c>
      <c r="J17" s="92">
        <v>32.036570732790011</v>
      </c>
      <c r="K17" s="92">
        <v>21.698101312675618</v>
      </c>
      <c r="L17" s="92">
        <v>29.633827927830762</v>
      </c>
      <c r="M17" s="29">
        <v>0</v>
      </c>
      <c r="N17" s="92">
        <v>0</v>
      </c>
      <c r="O17" s="92">
        <v>0</v>
      </c>
      <c r="P17" s="92">
        <v>18.551993316741676</v>
      </c>
      <c r="Q17" s="92">
        <v>0</v>
      </c>
      <c r="R17" s="96">
        <v>0</v>
      </c>
      <c r="S17" s="92">
        <v>0</v>
      </c>
      <c r="T17" s="92">
        <v>0</v>
      </c>
      <c r="U17" s="92">
        <v>32.036570732790011</v>
      </c>
      <c r="V17" s="92">
        <v>0</v>
      </c>
      <c r="W17" s="96">
        <v>0</v>
      </c>
      <c r="X17" s="92">
        <v>0</v>
      </c>
      <c r="Y17" s="92">
        <v>0</v>
      </c>
      <c r="Z17" s="92">
        <v>50.588564049531691</v>
      </c>
      <c r="AA17" s="92">
        <v>0</v>
      </c>
      <c r="AB17" s="63">
        <v>0</v>
      </c>
    </row>
    <row r="18" spans="1:28">
      <c r="A18" s="30" t="s">
        <v>178</v>
      </c>
      <c r="B18" s="91" t="s">
        <v>620</v>
      </c>
      <c r="C18" s="89" t="s">
        <v>828</v>
      </c>
      <c r="D18" s="89" t="s">
        <v>642</v>
      </c>
      <c r="E18" s="89" t="s">
        <v>643</v>
      </c>
      <c r="F18" s="82" t="s">
        <v>179</v>
      </c>
      <c r="G18" s="60">
        <v>0.49</v>
      </c>
      <c r="H18" s="92">
        <v>45.595158043643245</v>
      </c>
      <c r="I18" s="92">
        <v>9.4913407942601715</v>
      </c>
      <c r="J18" s="92">
        <v>36.10381724938307</v>
      </c>
      <c r="K18" s="92">
        <v>12.911805501160565</v>
      </c>
      <c r="L18" s="92">
        <v>33.396030955679343</v>
      </c>
      <c r="M18" s="29">
        <v>0</v>
      </c>
      <c r="N18" s="92">
        <v>9.2143904539424071</v>
      </c>
      <c r="O18" s="92">
        <v>0.2769503403177655</v>
      </c>
      <c r="P18" s="92">
        <v>0</v>
      </c>
      <c r="Q18" s="92">
        <v>0</v>
      </c>
      <c r="R18" s="96">
        <v>0</v>
      </c>
      <c r="S18" s="92">
        <v>31.401277019160304</v>
      </c>
      <c r="T18" s="92">
        <v>4.7025402302227679</v>
      </c>
      <c r="U18" s="92">
        <v>0</v>
      </c>
      <c r="V18" s="92">
        <v>0</v>
      </c>
      <c r="W18" s="96">
        <v>0</v>
      </c>
      <c r="X18" s="92">
        <v>40.615667473102711</v>
      </c>
      <c r="Y18" s="92">
        <v>4.9794905705405323</v>
      </c>
      <c r="Z18" s="92">
        <v>0</v>
      </c>
      <c r="AA18" s="92">
        <v>0</v>
      </c>
      <c r="AB18" s="63">
        <v>0</v>
      </c>
    </row>
    <row r="19" spans="1:28">
      <c r="A19" s="30" t="s">
        <v>232</v>
      </c>
      <c r="B19" s="91" t="s">
        <v>621</v>
      </c>
      <c r="C19" s="89" t="s">
        <v>829</v>
      </c>
      <c r="D19" s="89" t="s">
        <v>640</v>
      </c>
      <c r="E19" s="89" t="s">
        <v>643</v>
      </c>
      <c r="F19" s="82" t="s">
        <v>233</v>
      </c>
      <c r="G19" s="60">
        <v>0.49</v>
      </c>
      <c r="H19" s="92">
        <v>84.052535996956863</v>
      </c>
      <c r="I19" s="92">
        <v>21.665017396177756</v>
      </c>
      <c r="J19" s="92">
        <v>62.387518600779103</v>
      </c>
      <c r="K19" s="92">
        <v>41.366345105724477</v>
      </c>
      <c r="L19" s="92">
        <v>57.708454705720676</v>
      </c>
      <c r="M19" s="29">
        <v>0</v>
      </c>
      <c r="N19" s="92">
        <v>20.37557451465684</v>
      </c>
      <c r="O19" s="92">
        <v>1.2894428815209213</v>
      </c>
      <c r="P19" s="92">
        <v>0</v>
      </c>
      <c r="Q19" s="92">
        <v>0</v>
      </c>
      <c r="R19" s="96">
        <v>0</v>
      </c>
      <c r="S19" s="92">
        <v>54.878008740411701</v>
      </c>
      <c r="T19" s="92">
        <v>7.5095098603673947</v>
      </c>
      <c r="U19" s="92">
        <v>0</v>
      </c>
      <c r="V19" s="92">
        <v>0</v>
      </c>
      <c r="W19" s="96">
        <v>0</v>
      </c>
      <c r="X19" s="92">
        <v>75.253583255068534</v>
      </c>
      <c r="Y19" s="92">
        <v>8.7989527418883178</v>
      </c>
      <c r="Z19" s="92">
        <v>0</v>
      </c>
      <c r="AA19" s="92">
        <v>0</v>
      </c>
      <c r="AB19" s="63">
        <v>0</v>
      </c>
    </row>
    <row r="20" spans="1:28">
      <c r="A20" s="30" t="s">
        <v>256</v>
      </c>
      <c r="B20" s="91" t="s">
        <v>622</v>
      </c>
      <c r="C20" s="89" t="s">
        <v>830</v>
      </c>
      <c r="D20" s="89" t="s">
        <v>640</v>
      </c>
      <c r="E20" s="89" t="s">
        <v>643</v>
      </c>
      <c r="F20" s="82" t="s">
        <v>257</v>
      </c>
      <c r="G20" s="60">
        <v>0.49</v>
      </c>
      <c r="H20" s="92">
        <v>229.86526668102428</v>
      </c>
      <c r="I20" s="92">
        <v>53.158479153481544</v>
      </c>
      <c r="J20" s="92">
        <v>176.70678752754273</v>
      </c>
      <c r="K20" s="92">
        <v>78.169107448985216</v>
      </c>
      <c r="L20" s="92">
        <v>163.45377846297703</v>
      </c>
      <c r="M20" s="29">
        <v>0</v>
      </c>
      <c r="N20" s="92">
        <v>49.457660697458309</v>
      </c>
      <c r="O20" s="92">
        <v>3.7008184560232316</v>
      </c>
      <c r="P20" s="92">
        <v>0</v>
      </c>
      <c r="Q20" s="92">
        <v>0</v>
      </c>
      <c r="R20" s="96">
        <v>0</v>
      </c>
      <c r="S20" s="92">
        <v>149.42599882329642</v>
      </c>
      <c r="T20" s="92">
        <v>27.280788704246298</v>
      </c>
      <c r="U20" s="92">
        <v>0</v>
      </c>
      <c r="V20" s="92">
        <v>0</v>
      </c>
      <c r="W20" s="96">
        <v>0</v>
      </c>
      <c r="X20" s="92">
        <v>198.88365952075475</v>
      </c>
      <c r="Y20" s="92">
        <v>30.98160716026953</v>
      </c>
      <c r="Z20" s="92">
        <v>0</v>
      </c>
      <c r="AA20" s="92">
        <v>0</v>
      </c>
      <c r="AB20" s="63">
        <v>0</v>
      </c>
    </row>
    <row r="21" spans="1:28">
      <c r="A21" s="30" t="s">
        <v>262</v>
      </c>
      <c r="B21" s="91" t="s">
        <v>612</v>
      </c>
      <c r="C21" s="89" t="s">
        <v>820</v>
      </c>
      <c r="D21" s="89" t="s">
        <v>640</v>
      </c>
      <c r="E21" s="89" t="s">
        <v>641</v>
      </c>
      <c r="F21" s="82" t="s">
        <v>263</v>
      </c>
      <c r="G21" s="60">
        <v>0.49</v>
      </c>
      <c r="H21" s="92">
        <v>236.73792229004584</v>
      </c>
      <c r="I21" s="92">
        <v>57.970480185265643</v>
      </c>
      <c r="J21" s="92">
        <v>178.7674421047802</v>
      </c>
      <c r="K21" s="92">
        <v>15.865510174726422</v>
      </c>
      <c r="L21" s="92">
        <v>165.35988394692168</v>
      </c>
      <c r="M21" s="29">
        <v>0</v>
      </c>
      <c r="N21" s="92">
        <v>53.015729122013376</v>
      </c>
      <c r="O21" s="92">
        <v>4.95475106325227</v>
      </c>
      <c r="P21" s="92">
        <v>0</v>
      </c>
      <c r="Q21" s="92">
        <v>0</v>
      </c>
      <c r="R21" s="96">
        <v>0</v>
      </c>
      <c r="S21" s="92">
        <v>149.7407854815655</v>
      </c>
      <c r="T21" s="92">
        <v>29.026656623214699</v>
      </c>
      <c r="U21" s="92">
        <v>0</v>
      </c>
      <c r="V21" s="92">
        <v>0</v>
      </c>
      <c r="W21" s="96">
        <v>0</v>
      </c>
      <c r="X21" s="92">
        <v>202.75651460357886</v>
      </c>
      <c r="Y21" s="92">
        <v>33.981407686466973</v>
      </c>
      <c r="Z21" s="92">
        <v>0</v>
      </c>
      <c r="AA21" s="92">
        <v>0</v>
      </c>
      <c r="AB21" s="63">
        <v>0</v>
      </c>
    </row>
    <row r="22" spans="1:28">
      <c r="A22" s="30" t="s">
        <v>315</v>
      </c>
      <c r="B22" s="91" t="s">
        <v>613</v>
      </c>
      <c r="C22" s="89" t="s">
        <v>821</v>
      </c>
      <c r="D22" s="89" t="s">
        <v>640</v>
      </c>
      <c r="E22" s="89" t="s">
        <v>641</v>
      </c>
      <c r="F22" s="82" t="s">
        <v>316</v>
      </c>
      <c r="G22" s="60">
        <v>0.49</v>
      </c>
      <c r="H22" s="92">
        <v>81.764849479905209</v>
      </c>
      <c r="I22" s="92">
        <v>16.972620923958949</v>
      </c>
      <c r="J22" s="92">
        <v>64.792228555946267</v>
      </c>
      <c r="K22" s="92">
        <v>36.499967027477396</v>
      </c>
      <c r="L22" s="92">
        <v>59.932811414250303</v>
      </c>
      <c r="M22" s="29">
        <v>0</v>
      </c>
      <c r="N22" s="92">
        <v>16.26660497877586</v>
      </c>
      <c r="O22" s="92">
        <v>0.70601594518308963</v>
      </c>
      <c r="P22" s="92">
        <v>0</v>
      </c>
      <c r="Q22" s="92">
        <v>0</v>
      </c>
      <c r="R22" s="96">
        <v>0</v>
      </c>
      <c r="S22" s="92">
        <v>55.245922305188692</v>
      </c>
      <c r="T22" s="92">
        <v>9.5463062507575778</v>
      </c>
      <c r="U22" s="92">
        <v>0</v>
      </c>
      <c r="V22" s="92">
        <v>0</v>
      </c>
      <c r="W22" s="96">
        <v>0</v>
      </c>
      <c r="X22" s="92">
        <v>71.512527283964545</v>
      </c>
      <c r="Y22" s="92">
        <v>10.252322195940668</v>
      </c>
      <c r="Z22" s="92">
        <v>0</v>
      </c>
      <c r="AA22" s="92">
        <v>0</v>
      </c>
      <c r="AB22" s="63">
        <v>0</v>
      </c>
    </row>
    <row r="23" spans="1:28">
      <c r="A23" s="30" t="s">
        <v>339</v>
      </c>
      <c r="B23" s="91" t="s">
        <v>614</v>
      </c>
      <c r="C23" s="89" t="s">
        <v>822</v>
      </c>
      <c r="D23" s="89" t="s">
        <v>640</v>
      </c>
      <c r="E23" s="89" t="s">
        <v>641</v>
      </c>
      <c r="F23" s="82" t="s">
        <v>340</v>
      </c>
      <c r="G23" s="60">
        <v>0.49</v>
      </c>
      <c r="H23" s="92">
        <v>78.579910169436374</v>
      </c>
      <c r="I23" s="92">
        <v>17.222316164502221</v>
      </c>
      <c r="J23" s="92">
        <v>61.357594004934157</v>
      </c>
      <c r="K23" s="92">
        <v>32.176614999641288</v>
      </c>
      <c r="L23" s="92">
        <v>56.755774454564097</v>
      </c>
      <c r="M23" s="29">
        <v>0</v>
      </c>
      <c r="N23" s="92">
        <v>16.534867107740929</v>
      </c>
      <c r="O23" s="92">
        <v>0.68744905676129275</v>
      </c>
      <c r="P23" s="92">
        <v>0</v>
      </c>
      <c r="Q23" s="92">
        <v>0</v>
      </c>
      <c r="R23" s="96">
        <v>0</v>
      </c>
      <c r="S23" s="92">
        <v>52.855300282315383</v>
      </c>
      <c r="T23" s="92">
        <v>8.5022937226187754</v>
      </c>
      <c r="U23" s="92">
        <v>0</v>
      </c>
      <c r="V23" s="92">
        <v>0</v>
      </c>
      <c r="W23" s="96">
        <v>0</v>
      </c>
      <c r="X23" s="92">
        <v>69.390167390056305</v>
      </c>
      <c r="Y23" s="92">
        <v>9.1897427793800706</v>
      </c>
      <c r="Z23" s="92">
        <v>0</v>
      </c>
      <c r="AA23" s="92">
        <v>0</v>
      </c>
      <c r="AB23" s="63">
        <v>0</v>
      </c>
    </row>
    <row r="24" spans="1:28">
      <c r="A24" s="30" t="s">
        <v>349</v>
      </c>
      <c r="B24" s="91" t="s">
        <v>615</v>
      </c>
      <c r="C24" s="89" t="s">
        <v>823</v>
      </c>
      <c r="D24" s="89" t="s">
        <v>640</v>
      </c>
      <c r="E24" s="89" t="s">
        <v>641</v>
      </c>
      <c r="F24" s="82" t="s">
        <v>350</v>
      </c>
      <c r="G24" s="60">
        <v>0.49</v>
      </c>
      <c r="H24" s="92">
        <v>93.44295295121627</v>
      </c>
      <c r="I24" s="92">
        <v>20.810423847946911</v>
      </c>
      <c r="J24" s="92">
        <v>72.632529103269363</v>
      </c>
      <c r="K24" s="92">
        <v>34.104364689372019</v>
      </c>
      <c r="L24" s="92">
        <v>67.185089420524164</v>
      </c>
      <c r="M24" s="29">
        <v>0</v>
      </c>
      <c r="N24" s="92">
        <v>19.808126151352781</v>
      </c>
      <c r="O24" s="92">
        <v>1.0022976965941279</v>
      </c>
      <c r="P24" s="92">
        <v>0</v>
      </c>
      <c r="Q24" s="92">
        <v>0</v>
      </c>
      <c r="R24" s="96">
        <v>0</v>
      </c>
      <c r="S24" s="92">
        <v>62.466866720934398</v>
      </c>
      <c r="T24" s="92">
        <v>10.165662382334967</v>
      </c>
      <c r="U24" s="92">
        <v>0</v>
      </c>
      <c r="V24" s="92">
        <v>0</v>
      </c>
      <c r="W24" s="96">
        <v>0</v>
      </c>
      <c r="X24" s="92">
        <v>82.274992872287186</v>
      </c>
      <c r="Y24" s="92">
        <v>11.167960078929095</v>
      </c>
      <c r="Z24" s="92">
        <v>0</v>
      </c>
      <c r="AA24" s="92">
        <v>0</v>
      </c>
      <c r="AB24" s="63">
        <v>0</v>
      </c>
    </row>
    <row r="25" spans="1:28">
      <c r="A25" s="30" t="s">
        <v>351</v>
      </c>
      <c r="B25" s="91" t="s">
        <v>629</v>
      </c>
      <c r="C25" s="89" t="s">
        <v>837</v>
      </c>
      <c r="D25" s="89" t="s">
        <v>640</v>
      </c>
      <c r="E25" s="89" t="s">
        <v>644</v>
      </c>
      <c r="F25" s="82" t="s">
        <v>352</v>
      </c>
      <c r="G25" s="60">
        <v>0.49</v>
      </c>
      <c r="H25" s="92">
        <v>135.9649914405623</v>
      </c>
      <c r="I25" s="92">
        <v>34.204021576335514</v>
      </c>
      <c r="J25" s="92">
        <v>101.76096986422678</v>
      </c>
      <c r="K25" s="92">
        <v>55.045966365654785</v>
      </c>
      <c r="L25" s="92">
        <v>94.128897124409775</v>
      </c>
      <c r="M25" s="29">
        <v>0</v>
      </c>
      <c r="N25" s="92">
        <v>32.243401569526135</v>
      </c>
      <c r="O25" s="92">
        <v>1.960620006809378</v>
      </c>
      <c r="P25" s="92">
        <v>0</v>
      </c>
      <c r="Q25" s="92">
        <v>0</v>
      </c>
      <c r="R25" s="96">
        <v>0</v>
      </c>
      <c r="S25" s="92">
        <v>88.466528370144843</v>
      </c>
      <c r="T25" s="92">
        <v>13.294441494081944</v>
      </c>
      <c r="U25" s="92">
        <v>0</v>
      </c>
      <c r="V25" s="92">
        <v>0</v>
      </c>
      <c r="W25" s="96">
        <v>0</v>
      </c>
      <c r="X25" s="92">
        <v>120.70992993967096</v>
      </c>
      <c r="Y25" s="92">
        <v>15.255061500891323</v>
      </c>
      <c r="Z25" s="92">
        <v>0</v>
      </c>
      <c r="AA25" s="92">
        <v>0</v>
      </c>
      <c r="AB25" s="63">
        <v>0</v>
      </c>
    </row>
    <row r="26" spans="1:28">
      <c r="A26" s="30" t="s">
        <v>357</v>
      </c>
      <c r="B26" s="91" t="s">
        <v>623</v>
      </c>
      <c r="C26" s="89" t="s">
        <v>831</v>
      </c>
      <c r="D26" s="89" t="s">
        <v>640</v>
      </c>
      <c r="E26" s="89" t="s">
        <v>643</v>
      </c>
      <c r="F26" s="82" t="s">
        <v>358</v>
      </c>
      <c r="G26" s="60">
        <v>0.49</v>
      </c>
      <c r="H26" s="92">
        <v>76.893645155686357</v>
      </c>
      <c r="I26" s="92">
        <v>11.954029445136255</v>
      </c>
      <c r="J26" s="92">
        <v>64.9396157105501</v>
      </c>
      <c r="K26" s="92">
        <v>29.843570507974647</v>
      </c>
      <c r="L26" s="92">
        <v>60.069144532258846</v>
      </c>
      <c r="M26" s="29">
        <v>0</v>
      </c>
      <c r="N26" s="92">
        <v>12.093194837967236</v>
      </c>
      <c r="O26" s="92">
        <v>-0.1391653928309789</v>
      </c>
      <c r="P26" s="92">
        <v>0</v>
      </c>
      <c r="Q26" s="92">
        <v>0</v>
      </c>
      <c r="R26" s="96">
        <v>0</v>
      </c>
      <c r="S26" s="92">
        <v>54.845711825474012</v>
      </c>
      <c r="T26" s="92">
        <v>10.093903885076093</v>
      </c>
      <c r="U26" s="92">
        <v>0</v>
      </c>
      <c r="V26" s="92">
        <v>0</v>
      </c>
      <c r="W26" s="96">
        <v>0</v>
      </c>
      <c r="X26" s="92">
        <v>66.938906663441244</v>
      </c>
      <c r="Y26" s="92">
        <v>9.9547384922451148</v>
      </c>
      <c r="Z26" s="92">
        <v>0</v>
      </c>
      <c r="AA26" s="92">
        <v>0</v>
      </c>
      <c r="AB26" s="63">
        <v>0</v>
      </c>
    </row>
    <row r="27" spans="1:28">
      <c r="A27" s="30" t="s">
        <v>366</v>
      </c>
      <c r="B27" s="91" t="s">
        <v>630</v>
      </c>
      <c r="C27" s="89" t="s">
        <v>838</v>
      </c>
      <c r="D27" s="89" t="s">
        <v>640</v>
      </c>
      <c r="E27" s="89" t="s">
        <v>644</v>
      </c>
      <c r="F27" s="82" t="s">
        <v>367</v>
      </c>
      <c r="G27" s="60">
        <v>0.49</v>
      </c>
      <c r="H27" s="92">
        <v>32.819867067628707</v>
      </c>
      <c r="I27" s="92">
        <v>2.6065866968777374</v>
      </c>
      <c r="J27" s="92">
        <v>30.213280370750969</v>
      </c>
      <c r="K27" s="92">
        <v>-21.456897086582284</v>
      </c>
      <c r="L27" s="92">
        <v>27.947284342944648</v>
      </c>
      <c r="M27" s="29">
        <v>0.4152665646310264</v>
      </c>
      <c r="N27" s="92">
        <v>3.4816061646725216</v>
      </c>
      <c r="O27" s="92">
        <v>-0.87501946779478423</v>
      </c>
      <c r="P27" s="92">
        <v>0</v>
      </c>
      <c r="Q27" s="92">
        <v>0</v>
      </c>
      <c r="R27" s="96">
        <v>0</v>
      </c>
      <c r="S27" s="92">
        <v>25.726247302736347</v>
      </c>
      <c r="T27" s="92">
        <v>4.4870330680146218</v>
      </c>
      <c r="U27" s="92">
        <v>0</v>
      </c>
      <c r="V27" s="92">
        <v>0</v>
      </c>
      <c r="W27" s="96">
        <v>0</v>
      </c>
      <c r="X27" s="92">
        <v>29.207853467408867</v>
      </c>
      <c r="Y27" s="92">
        <v>3.6120136002198371</v>
      </c>
      <c r="Z27" s="92">
        <v>0</v>
      </c>
      <c r="AA27" s="92">
        <v>0</v>
      </c>
      <c r="AB27" s="63">
        <v>0</v>
      </c>
    </row>
    <row r="28" spans="1:28">
      <c r="A28" s="30" t="s">
        <v>374</v>
      </c>
      <c r="B28" s="91" t="s">
        <v>635</v>
      </c>
      <c r="C28" s="89" t="s">
        <v>843</v>
      </c>
      <c r="D28" s="89" t="s">
        <v>642</v>
      </c>
      <c r="E28" s="89" t="s">
        <v>645</v>
      </c>
      <c r="F28" s="82" t="s">
        <v>375</v>
      </c>
      <c r="G28" s="60">
        <v>0.49</v>
      </c>
      <c r="H28" s="92">
        <v>41.645210037150427</v>
      </c>
      <c r="I28" s="92">
        <v>3.9791494786108474</v>
      </c>
      <c r="J28" s="92">
        <v>37.666060558539577</v>
      </c>
      <c r="K28" s="92">
        <v>-27.193482558653347</v>
      </c>
      <c r="L28" s="92">
        <v>34.841106016649114</v>
      </c>
      <c r="M28" s="29">
        <v>0.4192672543116468</v>
      </c>
      <c r="N28" s="92">
        <v>5.9687928738188711</v>
      </c>
      <c r="O28" s="92">
        <v>-1.9896433952080235</v>
      </c>
      <c r="P28" s="92">
        <v>0</v>
      </c>
      <c r="Q28" s="92">
        <v>0</v>
      </c>
      <c r="R28" s="96">
        <v>0</v>
      </c>
      <c r="S28" s="92">
        <v>31.374004572120949</v>
      </c>
      <c r="T28" s="92">
        <v>6.2920559864186298</v>
      </c>
      <c r="U28" s="92">
        <v>0</v>
      </c>
      <c r="V28" s="92">
        <v>0</v>
      </c>
      <c r="W28" s="96">
        <v>0</v>
      </c>
      <c r="X28" s="92">
        <v>37.342797445939816</v>
      </c>
      <c r="Y28" s="92">
        <v>4.3024125912106062</v>
      </c>
      <c r="Z28" s="92">
        <v>0</v>
      </c>
      <c r="AA28" s="92">
        <v>0</v>
      </c>
      <c r="AB28" s="63">
        <v>0</v>
      </c>
    </row>
    <row r="29" spans="1:28">
      <c r="A29" s="30" t="s">
        <v>402</v>
      </c>
      <c r="B29" s="91" t="s">
        <v>624</v>
      </c>
      <c r="C29" s="89" t="s">
        <v>832</v>
      </c>
      <c r="D29" s="89" t="s">
        <v>640</v>
      </c>
      <c r="E29" s="89" t="s">
        <v>643</v>
      </c>
      <c r="F29" s="82" t="s">
        <v>1203</v>
      </c>
      <c r="G29" s="60">
        <v>0.49</v>
      </c>
      <c r="H29" s="92">
        <v>57.028619941472449</v>
      </c>
      <c r="I29" s="92">
        <v>10.808099055869674</v>
      </c>
      <c r="J29" s="92">
        <v>46.220520885602781</v>
      </c>
      <c r="K29" s="92">
        <v>23.035744771910096</v>
      </c>
      <c r="L29" s="92">
        <v>42.753981819182577</v>
      </c>
      <c r="M29" s="29">
        <v>0</v>
      </c>
      <c r="N29" s="92">
        <v>10.526060267997986</v>
      </c>
      <c r="O29" s="92">
        <v>0.2820387878716869</v>
      </c>
      <c r="P29" s="92">
        <v>0</v>
      </c>
      <c r="Q29" s="92">
        <v>0</v>
      </c>
      <c r="R29" s="96">
        <v>0</v>
      </c>
      <c r="S29" s="92">
        <v>39.860452051740538</v>
      </c>
      <c r="T29" s="92">
        <v>6.3600688338622327</v>
      </c>
      <c r="U29" s="92">
        <v>0</v>
      </c>
      <c r="V29" s="92">
        <v>0</v>
      </c>
      <c r="W29" s="96">
        <v>0</v>
      </c>
      <c r="X29" s="92">
        <v>50.386512319738529</v>
      </c>
      <c r="Y29" s="92">
        <v>6.6421076217339206</v>
      </c>
      <c r="Z29" s="92">
        <v>0</v>
      </c>
      <c r="AA29" s="92">
        <v>0</v>
      </c>
      <c r="AB29" s="63">
        <v>0</v>
      </c>
    </row>
    <row r="30" spans="1:28">
      <c r="A30" s="30" t="s">
        <v>412</v>
      </c>
      <c r="B30" s="91" t="s">
        <v>616</v>
      </c>
      <c r="C30" s="89" t="s">
        <v>824</v>
      </c>
      <c r="D30" s="89" t="s">
        <v>640</v>
      </c>
      <c r="E30" s="89" t="s">
        <v>641</v>
      </c>
      <c r="F30" s="82" t="s">
        <v>413</v>
      </c>
      <c r="G30" s="60">
        <v>0.49</v>
      </c>
      <c r="H30" s="92">
        <v>51.15860526295576</v>
      </c>
      <c r="I30" s="92">
        <v>3.2429870911279535</v>
      </c>
      <c r="J30" s="92">
        <v>47.915618171827809</v>
      </c>
      <c r="K30" s="92">
        <v>6.3189918435696919</v>
      </c>
      <c r="L30" s="92">
        <v>44.321946808940723</v>
      </c>
      <c r="M30" s="29">
        <v>0</v>
      </c>
      <c r="N30" s="92">
        <v>4.6584230321118474</v>
      </c>
      <c r="O30" s="92">
        <v>-1.4154359409838946</v>
      </c>
      <c r="P30" s="92">
        <v>0</v>
      </c>
      <c r="Q30" s="92">
        <v>0</v>
      </c>
      <c r="R30" s="96">
        <v>0</v>
      </c>
      <c r="S30" s="92">
        <v>40.468689202262929</v>
      </c>
      <c r="T30" s="92">
        <v>7.4469289695648699</v>
      </c>
      <c r="U30" s="92">
        <v>0</v>
      </c>
      <c r="V30" s="92">
        <v>0</v>
      </c>
      <c r="W30" s="96">
        <v>0</v>
      </c>
      <c r="X30" s="92">
        <v>45.127112234374778</v>
      </c>
      <c r="Y30" s="92">
        <v>6.0314930285809742</v>
      </c>
      <c r="Z30" s="92">
        <v>0</v>
      </c>
      <c r="AA30" s="92">
        <v>0</v>
      </c>
      <c r="AB30" s="63">
        <v>0</v>
      </c>
    </row>
    <row r="31" spans="1:28">
      <c r="A31" s="30" t="s">
        <v>430</v>
      </c>
      <c r="B31" s="91" t="s">
        <v>617</v>
      </c>
      <c r="C31" s="89" t="s">
        <v>825</v>
      </c>
      <c r="D31" s="89" t="s">
        <v>640</v>
      </c>
      <c r="E31" s="89" t="s">
        <v>641</v>
      </c>
      <c r="F31" s="82" t="s">
        <v>431</v>
      </c>
      <c r="G31" s="60">
        <v>0.49</v>
      </c>
      <c r="H31" s="92">
        <v>69.751014202070479</v>
      </c>
      <c r="I31" s="92">
        <v>13.452859242743648</v>
      </c>
      <c r="J31" s="92">
        <v>56.298154959326837</v>
      </c>
      <c r="K31" s="92">
        <v>29.621852324668588</v>
      </c>
      <c r="L31" s="92">
        <v>52.075793337377327</v>
      </c>
      <c r="M31" s="29">
        <v>0</v>
      </c>
      <c r="N31" s="92">
        <v>13.104539774994516</v>
      </c>
      <c r="O31" s="92">
        <v>0.34831946774913292</v>
      </c>
      <c r="P31" s="92">
        <v>0</v>
      </c>
      <c r="Q31" s="92">
        <v>0</v>
      </c>
      <c r="R31" s="96">
        <v>0</v>
      </c>
      <c r="S31" s="92">
        <v>48.078582822491263</v>
      </c>
      <c r="T31" s="92">
        <v>8.2195721368355823</v>
      </c>
      <c r="U31" s="92">
        <v>0</v>
      </c>
      <c r="V31" s="92">
        <v>0</v>
      </c>
      <c r="W31" s="96">
        <v>0</v>
      </c>
      <c r="X31" s="92">
        <v>61.183122597485777</v>
      </c>
      <c r="Y31" s="92">
        <v>8.567891604584716</v>
      </c>
      <c r="Z31" s="92">
        <v>0</v>
      </c>
      <c r="AA31" s="92">
        <v>0</v>
      </c>
      <c r="AB31" s="63">
        <v>0</v>
      </c>
    </row>
    <row r="32" spans="1:28">
      <c r="A32" s="30" t="s">
        <v>452</v>
      </c>
      <c r="B32" s="91" t="s">
        <v>618</v>
      </c>
      <c r="C32" s="89" t="s">
        <v>826</v>
      </c>
      <c r="D32" s="89" t="s">
        <v>640</v>
      </c>
      <c r="E32" s="89" t="s">
        <v>641</v>
      </c>
      <c r="F32" s="82" t="s">
        <v>453</v>
      </c>
      <c r="G32" s="60">
        <v>0.49</v>
      </c>
      <c r="H32" s="92">
        <v>41.803065406245892</v>
      </c>
      <c r="I32" s="92">
        <v>5.3849324273088071</v>
      </c>
      <c r="J32" s="92">
        <v>36.418132978937088</v>
      </c>
      <c r="K32" s="92">
        <v>-37.920706219657227</v>
      </c>
      <c r="L32" s="92">
        <v>33.686773005516805</v>
      </c>
      <c r="M32" s="29">
        <v>0.5</v>
      </c>
      <c r="N32" s="92">
        <v>6.0468043325959702</v>
      </c>
      <c r="O32" s="92">
        <v>-0.66187190528716278</v>
      </c>
      <c r="P32" s="92">
        <v>0</v>
      </c>
      <c r="Q32" s="92">
        <v>0</v>
      </c>
      <c r="R32" s="96">
        <v>0</v>
      </c>
      <c r="S32" s="92">
        <v>30.176234070651514</v>
      </c>
      <c r="T32" s="92">
        <v>6.2418989082855774</v>
      </c>
      <c r="U32" s="92">
        <v>0</v>
      </c>
      <c r="V32" s="92">
        <v>0</v>
      </c>
      <c r="W32" s="96">
        <v>0</v>
      </c>
      <c r="X32" s="92">
        <v>36.223038403247479</v>
      </c>
      <c r="Y32" s="92">
        <v>5.5800270029984151</v>
      </c>
      <c r="Z32" s="92">
        <v>0</v>
      </c>
      <c r="AA32" s="92">
        <v>0</v>
      </c>
      <c r="AB32" s="63">
        <v>0</v>
      </c>
    </row>
    <row r="33" spans="1:28">
      <c r="A33" s="30" t="s">
        <v>458</v>
      </c>
      <c r="B33" s="91" t="s">
        <v>631</v>
      </c>
      <c r="C33" s="89" t="s">
        <v>839</v>
      </c>
      <c r="D33" s="89" t="s">
        <v>640</v>
      </c>
      <c r="E33" s="89" t="s">
        <v>644</v>
      </c>
      <c r="F33" s="82" t="s">
        <v>459</v>
      </c>
      <c r="G33" s="60">
        <v>0.49</v>
      </c>
      <c r="H33" s="92">
        <v>92.599141789875574</v>
      </c>
      <c r="I33" s="92">
        <v>17.837366823978062</v>
      </c>
      <c r="J33" s="92">
        <v>74.761774965897516</v>
      </c>
      <c r="K33" s="92">
        <v>37.831719052918018</v>
      </c>
      <c r="L33" s="92">
        <v>69.154641843455209</v>
      </c>
      <c r="M33" s="29">
        <v>0</v>
      </c>
      <c r="N33" s="92">
        <v>17.352291898279514</v>
      </c>
      <c r="O33" s="92">
        <v>0.48507492569854699</v>
      </c>
      <c r="P33" s="92">
        <v>0</v>
      </c>
      <c r="Q33" s="92">
        <v>0</v>
      </c>
      <c r="R33" s="96">
        <v>0</v>
      </c>
      <c r="S33" s="92">
        <v>64.454560187600507</v>
      </c>
      <c r="T33" s="92">
        <v>10.307214778297011</v>
      </c>
      <c r="U33" s="92">
        <v>0</v>
      </c>
      <c r="V33" s="92">
        <v>0</v>
      </c>
      <c r="W33" s="96">
        <v>0</v>
      </c>
      <c r="X33" s="92">
        <v>81.806852085880024</v>
      </c>
      <c r="Y33" s="92">
        <v>10.792289703995557</v>
      </c>
      <c r="Z33" s="92">
        <v>0</v>
      </c>
      <c r="AA33" s="92">
        <v>0</v>
      </c>
      <c r="AB33" s="63">
        <v>0</v>
      </c>
    </row>
    <row r="34" spans="1:28">
      <c r="A34" s="30" t="s">
        <v>488</v>
      </c>
      <c r="B34" s="91" t="s">
        <v>619</v>
      </c>
      <c r="C34" s="89" t="s">
        <v>827</v>
      </c>
      <c r="D34" s="89" t="s">
        <v>640</v>
      </c>
      <c r="E34" s="89" t="s">
        <v>641</v>
      </c>
      <c r="F34" s="82" t="s">
        <v>489</v>
      </c>
      <c r="G34" s="60">
        <v>0.49</v>
      </c>
      <c r="H34" s="92">
        <v>86.618596274366993</v>
      </c>
      <c r="I34" s="92">
        <v>16.025254519978148</v>
      </c>
      <c r="J34" s="92">
        <v>70.593341754388831</v>
      </c>
      <c r="K34" s="92">
        <v>32.63999848048099</v>
      </c>
      <c r="L34" s="92">
        <v>65.298841122809677</v>
      </c>
      <c r="M34" s="29">
        <v>0</v>
      </c>
      <c r="N34" s="92">
        <v>15.799528409799574</v>
      </c>
      <c r="O34" s="92">
        <v>0.2257261101785745</v>
      </c>
      <c r="P34" s="92">
        <v>0</v>
      </c>
      <c r="Q34" s="92">
        <v>0</v>
      </c>
      <c r="R34" s="96">
        <v>0</v>
      </c>
      <c r="S34" s="92">
        <v>59.776962395706676</v>
      </c>
      <c r="T34" s="92">
        <v>10.816379358682152</v>
      </c>
      <c r="U34" s="92">
        <v>0</v>
      </c>
      <c r="V34" s="92">
        <v>0</v>
      </c>
      <c r="W34" s="96">
        <v>0</v>
      </c>
      <c r="X34" s="92">
        <v>75.576490805506253</v>
      </c>
      <c r="Y34" s="92">
        <v>11.042105468860726</v>
      </c>
      <c r="Z34" s="92">
        <v>0</v>
      </c>
      <c r="AA34" s="92">
        <v>0</v>
      </c>
      <c r="AB34" s="63">
        <v>0</v>
      </c>
    </row>
    <row r="35" spans="1:28">
      <c r="A35" s="30" t="s">
        <v>492</v>
      </c>
      <c r="B35" s="91" t="s">
        <v>625</v>
      </c>
      <c r="C35" s="89" t="s">
        <v>833</v>
      </c>
      <c r="D35" s="89" t="s">
        <v>640</v>
      </c>
      <c r="E35" s="89" t="s">
        <v>643</v>
      </c>
      <c r="F35" s="82" t="s">
        <v>493</v>
      </c>
      <c r="G35" s="60">
        <v>0.49</v>
      </c>
      <c r="H35" s="92">
        <v>100.32726874441144</v>
      </c>
      <c r="I35" s="92">
        <v>18.86713515848157</v>
      </c>
      <c r="J35" s="92">
        <v>81.460133585929867</v>
      </c>
      <c r="K35" s="92">
        <v>48.809442157783778</v>
      </c>
      <c r="L35" s="92">
        <v>75.350623566985135</v>
      </c>
      <c r="M35" s="29">
        <v>0</v>
      </c>
      <c r="N35" s="92">
        <v>18.500481153123893</v>
      </c>
      <c r="O35" s="92">
        <v>0.366654005357682</v>
      </c>
      <c r="P35" s="92">
        <v>0</v>
      </c>
      <c r="Q35" s="92">
        <v>0</v>
      </c>
      <c r="R35" s="96">
        <v>0</v>
      </c>
      <c r="S35" s="92">
        <v>70.095290647967687</v>
      </c>
      <c r="T35" s="92">
        <v>11.36484293796217</v>
      </c>
      <c r="U35" s="92">
        <v>0</v>
      </c>
      <c r="V35" s="92">
        <v>0</v>
      </c>
      <c r="W35" s="96">
        <v>0</v>
      </c>
      <c r="X35" s="92">
        <v>88.595771801091573</v>
      </c>
      <c r="Y35" s="92">
        <v>11.731496943319851</v>
      </c>
      <c r="Z35" s="92">
        <v>0</v>
      </c>
      <c r="AA35" s="92">
        <v>0</v>
      </c>
      <c r="AB35" s="63">
        <v>0</v>
      </c>
    </row>
    <row r="36" spans="1:28" ht="15" thickBot="1">
      <c r="A36" s="64" t="s">
        <v>498</v>
      </c>
      <c r="B36" s="93" t="s">
        <v>632</v>
      </c>
      <c r="C36" s="87" t="s">
        <v>840</v>
      </c>
      <c r="D36" s="87" t="s">
        <v>640</v>
      </c>
      <c r="E36" s="87" t="s">
        <v>644</v>
      </c>
      <c r="F36" s="74" t="s">
        <v>499</v>
      </c>
      <c r="G36" s="67">
        <v>0.49</v>
      </c>
      <c r="H36" s="88">
        <v>102.15880211779734</v>
      </c>
      <c r="I36" s="88">
        <v>22.484430541746452</v>
      </c>
      <c r="J36" s="88">
        <v>79.674371576050888</v>
      </c>
      <c r="K36" s="88">
        <v>42.265687269535007</v>
      </c>
      <c r="L36" s="97">
        <v>73.698793707847074</v>
      </c>
      <c r="M36" s="31">
        <v>0</v>
      </c>
      <c r="N36" s="88">
        <v>21.550863700782063</v>
      </c>
      <c r="O36" s="88">
        <v>0.93356684096438747</v>
      </c>
      <c r="P36" s="88">
        <v>0</v>
      </c>
      <c r="Q36" s="88">
        <v>0</v>
      </c>
      <c r="R36" s="97">
        <v>0</v>
      </c>
      <c r="S36" s="88">
        <v>69.021273801378101</v>
      </c>
      <c r="T36" s="88">
        <v>10.653097774672787</v>
      </c>
      <c r="U36" s="88">
        <v>0</v>
      </c>
      <c r="V36" s="88">
        <v>0</v>
      </c>
      <c r="W36" s="97">
        <v>0</v>
      </c>
      <c r="X36" s="88">
        <v>90.57213750216016</v>
      </c>
      <c r="Y36" s="88">
        <v>11.586664615637174</v>
      </c>
      <c r="Z36" s="88">
        <v>0</v>
      </c>
      <c r="AA36" s="88">
        <v>0</v>
      </c>
      <c r="AB36" s="70">
        <v>0</v>
      </c>
    </row>
    <row r="39" spans="1:28" s="84" customFormat="1">
      <c r="A39" s="4"/>
      <c r="B39" s="4"/>
      <c r="C39" s="4"/>
      <c r="D39" s="4"/>
      <c r="E39" s="4"/>
      <c r="F39" s="4"/>
      <c r="H39" s="32"/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84" customFormat="1">
      <c r="A40" s="4"/>
      <c r="B40" s="4"/>
      <c r="C40" s="4"/>
      <c r="D40" s="4"/>
      <c r="E40" s="4"/>
      <c r="F40" s="4"/>
      <c r="H40" s="32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84" customFormat="1">
      <c r="A41" s="4"/>
      <c r="B41" s="4"/>
      <c r="C41" s="4"/>
      <c r="D41" s="4"/>
      <c r="E41" s="4"/>
      <c r="F41" s="4"/>
      <c r="H41" s="32"/>
      <c r="I41" s="32"/>
      <c r="J41" s="32"/>
      <c r="K41" s="32"/>
      <c r="L41" s="32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84" customFormat="1">
      <c r="A42" s="4"/>
      <c r="B42" s="4"/>
      <c r="C42" s="4"/>
      <c r="D42" s="4"/>
      <c r="E42" s="4"/>
      <c r="F42" s="4"/>
      <c r="H42" s="32"/>
      <c r="I42" s="32"/>
      <c r="J42" s="32"/>
      <c r="K42" s="32"/>
      <c r="L42" s="32"/>
      <c r="M42" s="3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CB4-883E-40A4-88ED-1FB50BD2C065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4" width="8.84375" style="4" hidden="1" customWidth="1" outlineLevel="1"/>
    <col min="5" max="5" width="14.074218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1220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29.25" hidden="1" customHeight="1">
      <c r="B3" s="38" t="s">
        <v>4</v>
      </c>
      <c r="C3" s="38" t="s">
        <v>539</v>
      </c>
      <c r="D3" s="102" t="s">
        <v>1176</v>
      </c>
      <c r="E3" s="102" t="s">
        <v>1177</v>
      </c>
      <c r="F3" s="38" t="s">
        <v>540</v>
      </c>
      <c r="G3" s="101" t="s">
        <v>1221</v>
      </c>
      <c r="H3" s="41" t="s">
        <v>1222</v>
      </c>
      <c r="I3" s="41" t="s">
        <v>1223</v>
      </c>
      <c r="J3" s="41" t="s">
        <v>1224</v>
      </c>
      <c r="K3" s="41" t="s">
        <v>1225</v>
      </c>
      <c r="L3" s="41" t="s">
        <v>1226</v>
      </c>
      <c r="M3" s="41" t="s">
        <v>1227</v>
      </c>
      <c r="N3" s="41" t="s">
        <v>1228</v>
      </c>
      <c r="O3" s="41" t="s">
        <v>1229</v>
      </c>
      <c r="P3" s="41" t="s">
        <v>1230</v>
      </c>
      <c r="Q3" s="41" t="s">
        <v>1231</v>
      </c>
      <c r="R3" s="41" t="s">
        <v>1232</v>
      </c>
      <c r="S3" s="39" t="s">
        <v>1233</v>
      </c>
      <c r="T3" s="39" t="s">
        <v>1234</v>
      </c>
      <c r="U3" s="39" t="s">
        <v>1235</v>
      </c>
      <c r="V3" s="39" t="s">
        <v>1236</v>
      </c>
      <c r="W3" s="39" t="s">
        <v>1237</v>
      </c>
      <c r="X3" s="39" t="s">
        <v>1238</v>
      </c>
      <c r="Y3" s="39" t="s">
        <v>1239</v>
      </c>
      <c r="Z3" s="39" t="s">
        <v>1240</v>
      </c>
      <c r="AA3" s="39" t="s">
        <v>1241</v>
      </c>
      <c r="AB3" s="39" t="s">
        <v>1242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43"/>
      <c r="C5" s="43"/>
      <c r="D5" s="43"/>
      <c r="E5" s="43"/>
      <c r="F5" s="95"/>
      <c r="G5" s="85"/>
      <c r="H5" s="177" t="s">
        <v>518</v>
      </c>
      <c r="I5" s="177"/>
      <c r="J5" s="177"/>
      <c r="K5" s="177"/>
      <c r="L5" s="177"/>
      <c r="M5" s="86"/>
      <c r="N5" s="182" t="s">
        <v>0</v>
      </c>
      <c r="O5" s="177"/>
      <c r="P5" s="177"/>
      <c r="Q5" s="177"/>
      <c r="R5" s="183"/>
      <c r="S5" s="182" t="s">
        <v>1</v>
      </c>
      <c r="T5" s="177"/>
      <c r="U5" s="177"/>
      <c r="V5" s="177"/>
      <c r="W5" s="183"/>
      <c r="X5" s="182" t="s">
        <v>2</v>
      </c>
      <c r="Y5" s="177"/>
      <c r="Z5" s="177"/>
      <c r="AA5" s="177"/>
      <c r="AB5" s="184"/>
    </row>
    <row r="6" spans="1:28" ht="61.5" customHeight="1" thickBot="1">
      <c r="A6" s="64" t="s">
        <v>3</v>
      </c>
      <c r="B6" s="87" t="s">
        <v>4</v>
      </c>
      <c r="C6" s="87" t="s">
        <v>536</v>
      </c>
      <c r="D6" s="87" t="s">
        <v>637</v>
      </c>
      <c r="E6" s="103" t="s">
        <v>1209</v>
      </c>
      <c r="F6" s="74" t="s">
        <v>5</v>
      </c>
      <c r="G6" s="148" t="s">
        <v>517</v>
      </c>
      <c r="H6" s="155" t="s">
        <v>6</v>
      </c>
      <c r="I6" s="155" t="s">
        <v>7</v>
      </c>
      <c r="J6" s="155" t="s">
        <v>8</v>
      </c>
      <c r="K6" s="156" t="s">
        <v>1243</v>
      </c>
      <c r="L6" s="157" t="s">
        <v>9</v>
      </c>
      <c r="M6" s="158" t="s">
        <v>10</v>
      </c>
      <c r="N6" s="150" t="s">
        <v>11</v>
      </c>
      <c r="O6" s="159" t="s">
        <v>12</v>
      </c>
      <c r="P6" s="159" t="s">
        <v>13</v>
      </c>
      <c r="Q6" s="159" t="s">
        <v>14</v>
      </c>
      <c r="R6" s="151" t="s">
        <v>15</v>
      </c>
      <c r="S6" s="150" t="s">
        <v>11</v>
      </c>
      <c r="T6" s="159" t="s">
        <v>12</v>
      </c>
      <c r="U6" s="159" t="s">
        <v>13</v>
      </c>
      <c r="V6" s="159" t="s">
        <v>14</v>
      </c>
      <c r="W6" s="151" t="s">
        <v>15</v>
      </c>
      <c r="X6" s="150" t="s">
        <v>11</v>
      </c>
      <c r="Y6" s="159" t="s">
        <v>12</v>
      </c>
      <c r="Z6" s="159" t="s">
        <v>13</v>
      </c>
      <c r="AA6" s="159" t="s">
        <v>14</v>
      </c>
      <c r="AB6" s="152" t="s">
        <v>15</v>
      </c>
    </row>
    <row r="7" spans="1:28">
      <c r="A7" s="30"/>
      <c r="B7" s="89"/>
      <c r="C7" s="89"/>
      <c r="D7" s="89"/>
      <c r="E7" s="89"/>
      <c r="F7" s="76"/>
      <c r="G7" s="77"/>
      <c r="H7" s="90"/>
      <c r="I7" s="90"/>
      <c r="J7" s="90"/>
      <c r="K7" s="90"/>
      <c r="L7" s="90"/>
      <c r="M7" s="79"/>
      <c r="N7" s="80"/>
      <c r="O7" s="90"/>
      <c r="P7" s="90"/>
      <c r="Q7" s="90"/>
      <c r="R7" s="81"/>
      <c r="S7" s="80"/>
      <c r="T7" s="90"/>
      <c r="U7" s="90"/>
      <c r="V7" s="90"/>
      <c r="W7" s="81"/>
      <c r="X7" s="90"/>
      <c r="Y7" s="90"/>
      <c r="Z7" s="90"/>
      <c r="AA7" s="90"/>
      <c r="AB7" s="63"/>
    </row>
    <row r="8" spans="1:28">
      <c r="A8" s="30" t="s">
        <v>32</v>
      </c>
      <c r="B8" s="91" t="s">
        <v>633</v>
      </c>
      <c r="C8" s="89" t="s">
        <v>841</v>
      </c>
      <c r="D8" s="89" t="s">
        <v>642</v>
      </c>
      <c r="E8" s="89" t="s">
        <v>645</v>
      </c>
      <c r="F8" s="82" t="s">
        <v>1202</v>
      </c>
      <c r="G8" s="60">
        <v>0.49</v>
      </c>
      <c r="H8" s="92">
        <v>24.1870857790272</v>
      </c>
      <c r="I8" s="92">
        <v>0.49840533550377702</v>
      </c>
      <c r="J8" s="92">
        <v>23.688680443523499</v>
      </c>
      <c r="K8" s="92">
        <v>-9.5682976735237606</v>
      </c>
      <c r="L8" s="92">
        <v>21.912029410259201</v>
      </c>
      <c r="M8" s="29">
        <v>0.28770797033477702</v>
      </c>
      <c r="N8" s="92">
        <v>1.72801410409683</v>
      </c>
      <c r="O8" s="92">
        <v>-1.2296087685930599</v>
      </c>
      <c r="P8" s="92">
        <v>0</v>
      </c>
      <c r="Q8" s="92">
        <v>0</v>
      </c>
      <c r="R8" s="92">
        <v>0</v>
      </c>
      <c r="S8" s="122">
        <v>19.122793218823102</v>
      </c>
      <c r="T8" s="92">
        <v>4.5658872247003499</v>
      </c>
      <c r="U8" s="92">
        <v>0</v>
      </c>
      <c r="V8" s="92">
        <v>0</v>
      </c>
      <c r="W8" s="62">
        <v>0</v>
      </c>
      <c r="X8" s="92">
        <v>20.850807322919898</v>
      </c>
      <c r="Y8" s="116">
        <v>3.3362784561072898</v>
      </c>
      <c r="Z8" s="92">
        <v>0</v>
      </c>
      <c r="AA8" s="92">
        <v>0</v>
      </c>
      <c r="AB8" s="63">
        <v>0</v>
      </c>
    </row>
    <row r="9" spans="1:28">
      <c r="A9" s="30" t="s">
        <v>37</v>
      </c>
      <c r="B9" s="91" t="s">
        <v>626</v>
      </c>
      <c r="C9" s="89" t="s">
        <v>834</v>
      </c>
      <c r="D9" s="89" t="s">
        <v>640</v>
      </c>
      <c r="E9" s="89" t="s">
        <v>644</v>
      </c>
      <c r="F9" s="82" t="s">
        <v>38</v>
      </c>
      <c r="G9" s="60">
        <v>0.49</v>
      </c>
      <c r="H9" s="92">
        <v>470.35998981912701</v>
      </c>
      <c r="I9" s="92">
        <v>112.14757650073101</v>
      </c>
      <c r="J9" s="92">
        <v>358.21241331839599</v>
      </c>
      <c r="K9" s="92">
        <v>153.10086596804899</v>
      </c>
      <c r="L9" s="92">
        <v>331.34648231951599</v>
      </c>
      <c r="M9" s="29">
        <v>0</v>
      </c>
      <c r="N9" s="92">
        <v>104.698311912411</v>
      </c>
      <c r="O9" s="92">
        <v>7.44926458831908</v>
      </c>
      <c r="P9" s="92">
        <v>0</v>
      </c>
      <c r="Q9" s="92">
        <v>0</v>
      </c>
      <c r="R9" s="92">
        <v>0</v>
      </c>
      <c r="S9" s="122">
        <v>305.497564456519</v>
      </c>
      <c r="T9" s="92">
        <v>52.714848861876803</v>
      </c>
      <c r="U9" s="92">
        <v>0</v>
      </c>
      <c r="V9" s="92">
        <v>0</v>
      </c>
      <c r="W9" s="62">
        <v>0</v>
      </c>
      <c r="X9" s="92">
        <v>410.19587636893101</v>
      </c>
      <c r="Y9" s="116">
        <v>60.164113450195899</v>
      </c>
      <c r="Z9" s="92">
        <v>0</v>
      </c>
      <c r="AA9" s="92">
        <v>0</v>
      </c>
      <c r="AB9" s="63">
        <v>0</v>
      </c>
    </row>
    <row r="10" spans="1:28">
      <c r="A10" s="30" t="s">
        <v>47</v>
      </c>
      <c r="B10" s="91" t="s">
        <v>610</v>
      </c>
      <c r="C10" s="89" t="s">
        <v>818</v>
      </c>
      <c r="D10" s="89" t="s">
        <v>640</v>
      </c>
      <c r="E10" s="89" t="s">
        <v>641</v>
      </c>
      <c r="F10" s="82" t="s">
        <v>48</v>
      </c>
      <c r="G10" s="60">
        <v>0.49</v>
      </c>
      <c r="H10" s="92">
        <v>84.256663591130206</v>
      </c>
      <c r="I10" s="92">
        <v>16.098332740179</v>
      </c>
      <c r="J10" s="92">
        <v>68.158330850951103</v>
      </c>
      <c r="K10" s="92">
        <v>26.705858492449199</v>
      </c>
      <c r="L10" s="92">
        <v>63.046456037129801</v>
      </c>
      <c r="M10" s="29">
        <v>0</v>
      </c>
      <c r="N10" s="92">
        <v>15.789503974471399</v>
      </c>
      <c r="O10" s="92">
        <v>0.30882876570767598</v>
      </c>
      <c r="P10" s="92">
        <v>0</v>
      </c>
      <c r="Q10" s="92">
        <v>0</v>
      </c>
      <c r="R10" s="92">
        <v>0</v>
      </c>
      <c r="S10" s="122">
        <v>57.967147382576101</v>
      </c>
      <c r="T10" s="92">
        <v>10.191183468375</v>
      </c>
      <c r="U10" s="92">
        <v>0</v>
      </c>
      <c r="V10" s="92">
        <v>0</v>
      </c>
      <c r="W10" s="62">
        <v>0</v>
      </c>
      <c r="X10" s="92">
        <v>73.756651357047502</v>
      </c>
      <c r="Y10" s="116">
        <v>10.5000122340827</v>
      </c>
      <c r="Z10" s="92">
        <v>0</v>
      </c>
      <c r="AA10" s="92">
        <v>0</v>
      </c>
      <c r="AB10" s="63">
        <v>0</v>
      </c>
    </row>
    <row r="11" spans="1:28">
      <c r="A11" s="30" t="s">
        <v>59</v>
      </c>
      <c r="B11" s="91" t="s">
        <v>634</v>
      </c>
      <c r="C11" s="89" t="s">
        <v>842</v>
      </c>
      <c r="D11" s="89" t="s">
        <v>642</v>
      </c>
      <c r="E11" s="89" t="s">
        <v>645</v>
      </c>
      <c r="F11" s="82" t="s">
        <v>60</v>
      </c>
      <c r="G11" s="60">
        <v>0.49</v>
      </c>
      <c r="H11" s="92">
        <v>119.699592142398</v>
      </c>
      <c r="I11" s="92">
        <v>17.700957209327701</v>
      </c>
      <c r="J11" s="92">
        <v>101.998634933071</v>
      </c>
      <c r="K11" s="92">
        <v>-4.4266993318444596</v>
      </c>
      <c r="L11" s="92">
        <v>94.348737313090396</v>
      </c>
      <c r="M11" s="29">
        <v>4.15944132327127E-2</v>
      </c>
      <c r="N11" s="92">
        <v>18.6696544754539</v>
      </c>
      <c r="O11" s="92">
        <v>-0.96869726612624996</v>
      </c>
      <c r="P11" s="92">
        <v>0</v>
      </c>
      <c r="Q11" s="92">
        <v>0</v>
      </c>
      <c r="R11" s="92">
        <v>0</v>
      </c>
      <c r="S11" s="122">
        <v>83.854166557952496</v>
      </c>
      <c r="T11" s="92">
        <v>18.144468375118201</v>
      </c>
      <c r="U11" s="92">
        <v>0</v>
      </c>
      <c r="V11" s="92">
        <v>0</v>
      </c>
      <c r="W11" s="62">
        <v>0</v>
      </c>
      <c r="X11" s="92">
        <v>102.52382103340599</v>
      </c>
      <c r="Y11" s="116">
        <v>17.175771108991899</v>
      </c>
      <c r="Z11" s="92">
        <v>0</v>
      </c>
      <c r="AA11" s="92">
        <v>0</v>
      </c>
      <c r="AB11" s="63">
        <v>0</v>
      </c>
    </row>
    <row r="12" spans="1:28">
      <c r="A12" s="30" t="s">
        <v>73</v>
      </c>
      <c r="B12" s="91" t="s">
        <v>611</v>
      </c>
      <c r="C12" s="89" t="s">
        <v>819</v>
      </c>
      <c r="D12" s="89" t="s">
        <v>640</v>
      </c>
      <c r="E12" s="89" t="s">
        <v>641</v>
      </c>
      <c r="F12" s="82" t="s">
        <v>74</v>
      </c>
      <c r="G12" s="60">
        <v>0.49</v>
      </c>
      <c r="H12" s="92">
        <v>42.360930734324199</v>
      </c>
      <c r="I12" s="92">
        <v>6.3519883791297298</v>
      </c>
      <c r="J12" s="92">
        <v>36.008942355194499</v>
      </c>
      <c r="K12" s="92">
        <v>10.842096081486501</v>
      </c>
      <c r="L12" s="92">
        <v>33.308271678554902</v>
      </c>
      <c r="M12" s="29">
        <v>0</v>
      </c>
      <c r="N12" s="92">
        <v>6.5523360590015001</v>
      </c>
      <c r="O12" s="92">
        <v>-0.20034767987177601</v>
      </c>
      <c r="P12" s="92">
        <v>0</v>
      </c>
      <c r="Q12" s="92">
        <v>0</v>
      </c>
      <c r="R12" s="92">
        <v>0</v>
      </c>
      <c r="S12" s="122">
        <v>30.084613297188</v>
      </c>
      <c r="T12" s="92">
        <v>5.9243290580064798</v>
      </c>
      <c r="U12" s="92">
        <v>0</v>
      </c>
      <c r="V12" s="92">
        <v>0</v>
      </c>
      <c r="W12" s="62">
        <v>0</v>
      </c>
      <c r="X12" s="92">
        <v>36.636949356189497</v>
      </c>
      <c r="Y12" s="116">
        <v>5.7239813781346998</v>
      </c>
      <c r="Z12" s="92">
        <v>0</v>
      </c>
      <c r="AA12" s="92">
        <v>0</v>
      </c>
      <c r="AB12" s="63">
        <v>0</v>
      </c>
    </row>
    <row r="13" spans="1:28">
      <c r="A13" s="30" t="s">
        <v>97</v>
      </c>
      <c r="B13" s="91" t="s">
        <v>636</v>
      </c>
      <c r="C13" s="89" t="s">
        <v>844</v>
      </c>
      <c r="D13" s="89" t="s">
        <v>646</v>
      </c>
      <c r="E13" s="89" t="s">
        <v>647</v>
      </c>
      <c r="F13" s="82" t="s">
        <v>98</v>
      </c>
      <c r="G13" s="60">
        <v>0.5</v>
      </c>
      <c r="H13" s="92">
        <v>126.97847535664</v>
      </c>
      <c r="I13" s="92">
        <v>14.8426852580178</v>
      </c>
      <c r="J13" s="92">
        <v>112.135790098622</v>
      </c>
      <c r="K13" s="92">
        <v>27.6424188236034</v>
      </c>
      <c r="L13" s="92">
        <v>103.725605841226</v>
      </c>
      <c r="M13" s="29">
        <v>0</v>
      </c>
      <c r="N13" s="92">
        <v>12.4560339393659</v>
      </c>
      <c r="O13" s="92">
        <v>-1.3569889359282099</v>
      </c>
      <c r="P13" s="92">
        <v>3.7436402545801499</v>
      </c>
      <c r="Q13" s="92">
        <v>0</v>
      </c>
      <c r="R13" s="92">
        <v>0</v>
      </c>
      <c r="S13" s="122">
        <v>88.468925960020698</v>
      </c>
      <c r="T13" s="92">
        <v>15.9056942321444</v>
      </c>
      <c r="U13" s="92">
        <v>7.7611699064571997</v>
      </c>
      <c r="V13" s="92">
        <v>0</v>
      </c>
      <c r="W13" s="62">
        <v>0</v>
      </c>
      <c r="X13" s="92">
        <v>100.92495989938701</v>
      </c>
      <c r="Y13" s="116">
        <v>14.5487052962162</v>
      </c>
      <c r="Z13" s="92">
        <v>11.504810161037399</v>
      </c>
      <c r="AA13" s="92">
        <v>0</v>
      </c>
      <c r="AB13" s="63">
        <v>0</v>
      </c>
    </row>
    <row r="14" spans="1:28">
      <c r="A14" s="30" t="s">
        <v>101</v>
      </c>
      <c r="B14" s="91" t="s">
        <v>627</v>
      </c>
      <c r="C14" s="89" t="s">
        <v>835</v>
      </c>
      <c r="D14" s="89" t="s">
        <v>640</v>
      </c>
      <c r="E14" s="89" t="s">
        <v>644</v>
      </c>
      <c r="F14" s="82" t="s">
        <v>102</v>
      </c>
      <c r="G14" s="60">
        <v>0.49</v>
      </c>
      <c r="H14" s="92">
        <v>98.349579057659994</v>
      </c>
      <c r="I14" s="92">
        <v>17.486511135160999</v>
      </c>
      <c r="J14" s="92">
        <v>80.863067922498999</v>
      </c>
      <c r="K14" s="92">
        <v>22.364526873642198</v>
      </c>
      <c r="L14" s="92">
        <v>74.798337828311503</v>
      </c>
      <c r="M14" s="29">
        <v>0</v>
      </c>
      <c r="N14" s="92">
        <v>16.8064494249316</v>
      </c>
      <c r="O14" s="92">
        <v>0.68006171022942097</v>
      </c>
      <c r="P14" s="92">
        <v>0</v>
      </c>
      <c r="Q14" s="92">
        <v>0</v>
      </c>
      <c r="R14" s="92">
        <v>0</v>
      </c>
      <c r="S14" s="122">
        <v>67.688200289296603</v>
      </c>
      <c r="T14" s="92">
        <v>13.1748676332024</v>
      </c>
      <c r="U14" s="92">
        <v>0</v>
      </c>
      <c r="V14" s="92">
        <v>0</v>
      </c>
      <c r="W14" s="62">
        <v>0</v>
      </c>
      <c r="X14" s="92">
        <v>84.494649714228203</v>
      </c>
      <c r="Y14" s="116">
        <v>13.854929343431801</v>
      </c>
      <c r="Z14" s="92">
        <v>0</v>
      </c>
      <c r="AA14" s="92">
        <v>0</v>
      </c>
      <c r="AB14" s="63">
        <v>0</v>
      </c>
    </row>
    <row r="15" spans="1:28">
      <c r="A15" s="30" t="s">
        <v>127</v>
      </c>
      <c r="B15" s="91" t="s">
        <v>628</v>
      </c>
      <c r="C15" s="89" t="s">
        <v>836</v>
      </c>
      <c r="D15" s="89" t="s">
        <v>640</v>
      </c>
      <c r="E15" s="89" t="s">
        <v>644</v>
      </c>
      <c r="F15" s="82" t="s">
        <v>128</v>
      </c>
      <c r="G15" s="60">
        <v>0.49</v>
      </c>
      <c r="H15" s="92">
        <v>86.786325829967296</v>
      </c>
      <c r="I15" s="92">
        <v>17.909714772992501</v>
      </c>
      <c r="J15" s="92">
        <v>68.876611056974795</v>
      </c>
      <c r="K15" s="92">
        <v>22.947403309033799</v>
      </c>
      <c r="L15" s="92">
        <v>63.710865227701703</v>
      </c>
      <c r="M15" s="29">
        <v>0</v>
      </c>
      <c r="N15" s="92">
        <v>17.487415498336102</v>
      </c>
      <c r="O15" s="92">
        <v>0.42229927465638201</v>
      </c>
      <c r="P15" s="92">
        <v>0</v>
      </c>
      <c r="Q15" s="92">
        <v>0</v>
      </c>
      <c r="R15" s="92">
        <v>0</v>
      </c>
      <c r="S15" s="122">
        <v>59.673637116811598</v>
      </c>
      <c r="T15" s="92">
        <v>9.2029739401632096</v>
      </c>
      <c r="U15" s="92">
        <v>0</v>
      </c>
      <c r="V15" s="92">
        <v>0</v>
      </c>
      <c r="W15" s="62">
        <v>0</v>
      </c>
      <c r="X15" s="92">
        <v>77.161052615147696</v>
      </c>
      <c r="Y15" s="116">
        <v>9.6252732148196003</v>
      </c>
      <c r="Z15" s="92">
        <v>0</v>
      </c>
      <c r="AA15" s="92">
        <v>0</v>
      </c>
      <c r="AB15" s="63">
        <v>0</v>
      </c>
    </row>
    <row r="16" spans="1:28">
      <c r="A16" s="30" t="s">
        <v>162</v>
      </c>
      <c r="B16" s="91" t="s">
        <v>609</v>
      </c>
      <c r="C16" s="89" t="s">
        <v>814</v>
      </c>
      <c r="D16" s="89" t="s">
        <v>14</v>
      </c>
      <c r="E16" s="89" t="s">
        <v>813</v>
      </c>
      <c r="F16" s="82" t="s">
        <v>163</v>
      </c>
      <c r="G16" s="60">
        <v>0.2</v>
      </c>
      <c r="H16" s="92">
        <v>1210.7009280146799</v>
      </c>
      <c r="I16" s="92">
        <v>130.659546605526</v>
      </c>
      <c r="J16" s="92">
        <v>1080.0413814091501</v>
      </c>
      <c r="K16" s="92">
        <v>-559.44720849427495</v>
      </c>
      <c r="L16" s="92">
        <v>999.03827780346705</v>
      </c>
      <c r="M16" s="29">
        <v>0.341232755103973</v>
      </c>
      <c r="N16" s="92">
        <v>0</v>
      </c>
      <c r="O16" s="92">
        <v>0</v>
      </c>
      <c r="P16" s="92">
        <v>79.913589090600397</v>
      </c>
      <c r="Q16" s="92">
        <v>21.100391681157099</v>
      </c>
      <c r="R16" s="92">
        <v>29.645565833768899</v>
      </c>
      <c r="S16" s="122">
        <v>0</v>
      </c>
      <c r="T16" s="92">
        <v>0</v>
      </c>
      <c r="U16" s="92">
        <v>131.35392617310299</v>
      </c>
      <c r="V16" s="92">
        <v>941.13080865560403</v>
      </c>
      <c r="W16" s="62">
        <v>7.5566465804460696</v>
      </c>
      <c r="X16" s="92">
        <v>0</v>
      </c>
      <c r="Y16" s="116">
        <v>0</v>
      </c>
      <c r="Z16" s="92">
        <v>211.26751526370401</v>
      </c>
      <c r="AA16" s="92">
        <v>962.23120033676105</v>
      </c>
      <c r="AB16" s="63">
        <v>37.202212414214998</v>
      </c>
    </row>
    <row r="17" spans="1:28">
      <c r="A17" s="30" t="s">
        <v>516</v>
      </c>
      <c r="B17" s="91" t="s">
        <v>967</v>
      </c>
      <c r="C17" s="89" t="s">
        <v>1206</v>
      </c>
      <c r="D17" s="89" t="s">
        <v>797</v>
      </c>
      <c r="E17" s="89" t="s">
        <v>641</v>
      </c>
      <c r="F17" s="82" t="s">
        <v>1204</v>
      </c>
      <c r="G17" s="60">
        <v>0.01</v>
      </c>
      <c r="H17" s="92">
        <v>50.691155717642701</v>
      </c>
      <c r="I17" s="92">
        <v>18.654584984852701</v>
      </c>
      <c r="J17" s="92">
        <v>32.036570732789997</v>
      </c>
      <c r="K17" s="92">
        <v>21.6981013126756</v>
      </c>
      <c r="L17" s="92">
        <v>29.633827927830801</v>
      </c>
      <c r="M17" s="29">
        <v>0</v>
      </c>
      <c r="N17" s="92">
        <v>0</v>
      </c>
      <c r="O17" s="92">
        <v>0</v>
      </c>
      <c r="P17" s="92">
        <v>18.654584984852701</v>
      </c>
      <c r="Q17" s="92">
        <v>0</v>
      </c>
      <c r="R17" s="92">
        <v>0</v>
      </c>
      <c r="S17" s="122">
        <v>0</v>
      </c>
      <c r="T17" s="92">
        <v>0</v>
      </c>
      <c r="U17" s="92">
        <v>32.036570732789997</v>
      </c>
      <c r="V17" s="92">
        <v>0</v>
      </c>
      <c r="W17" s="62">
        <v>0</v>
      </c>
      <c r="X17" s="92">
        <v>0</v>
      </c>
      <c r="Y17" s="116">
        <v>0</v>
      </c>
      <c r="Z17" s="92">
        <v>50.691155717642701</v>
      </c>
      <c r="AA17" s="92">
        <v>0</v>
      </c>
      <c r="AB17" s="63">
        <v>0</v>
      </c>
    </row>
    <row r="18" spans="1:28">
      <c r="A18" s="30" t="s">
        <v>178</v>
      </c>
      <c r="B18" s="91" t="s">
        <v>620</v>
      </c>
      <c r="C18" s="89" t="s">
        <v>828</v>
      </c>
      <c r="D18" s="89" t="s">
        <v>642</v>
      </c>
      <c r="E18" s="89" t="s">
        <v>643</v>
      </c>
      <c r="F18" s="82" t="s">
        <v>179</v>
      </c>
      <c r="G18" s="60">
        <v>0.49</v>
      </c>
      <c r="H18" s="92">
        <v>45.6476447208465</v>
      </c>
      <c r="I18" s="92">
        <v>9.5438274714634499</v>
      </c>
      <c r="J18" s="92">
        <v>36.103817249383098</v>
      </c>
      <c r="K18" s="92">
        <v>12.9118055011606</v>
      </c>
      <c r="L18" s="92">
        <v>33.396030955679301</v>
      </c>
      <c r="M18" s="29">
        <v>0</v>
      </c>
      <c r="N18" s="92">
        <v>9.2653456085264203</v>
      </c>
      <c r="O18" s="92">
        <v>0.27848186293703397</v>
      </c>
      <c r="P18" s="92">
        <v>0</v>
      </c>
      <c r="Q18" s="92">
        <v>0</v>
      </c>
      <c r="R18" s="92">
        <v>0</v>
      </c>
      <c r="S18" s="122">
        <v>31.4012770191603</v>
      </c>
      <c r="T18" s="92">
        <v>4.7025402302227697</v>
      </c>
      <c r="U18" s="92">
        <v>0</v>
      </c>
      <c r="V18" s="92">
        <v>0</v>
      </c>
      <c r="W18" s="62">
        <v>0</v>
      </c>
      <c r="X18" s="92">
        <v>40.666622627686699</v>
      </c>
      <c r="Y18" s="116">
        <v>4.9810220931598002</v>
      </c>
      <c r="Z18" s="92">
        <v>0</v>
      </c>
      <c r="AA18" s="92">
        <v>0</v>
      </c>
      <c r="AB18" s="63">
        <v>0</v>
      </c>
    </row>
    <row r="19" spans="1:28">
      <c r="A19" s="30" t="s">
        <v>232</v>
      </c>
      <c r="B19" s="91" t="s">
        <v>621</v>
      </c>
      <c r="C19" s="89" t="s">
        <v>829</v>
      </c>
      <c r="D19" s="89" t="s">
        <v>640</v>
      </c>
      <c r="E19" s="89" t="s">
        <v>643</v>
      </c>
      <c r="F19" s="82" t="s">
        <v>233</v>
      </c>
      <c r="G19" s="60">
        <v>0.49</v>
      </c>
      <c r="H19" s="92">
        <v>84.172342544769805</v>
      </c>
      <c r="I19" s="92">
        <v>21.784823943990698</v>
      </c>
      <c r="J19" s="92">
        <v>62.387518600779103</v>
      </c>
      <c r="K19" s="92">
        <v>41.366345105724498</v>
      </c>
      <c r="L19" s="92">
        <v>57.708454705720698</v>
      </c>
      <c r="M19" s="29">
        <v>0</v>
      </c>
      <c r="N19" s="92">
        <v>20.488250502756301</v>
      </c>
      <c r="O19" s="92">
        <v>1.2965734412344001</v>
      </c>
      <c r="P19" s="92">
        <v>0</v>
      </c>
      <c r="Q19" s="92">
        <v>0</v>
      </c>
      <c r="R19" s="92">
        <v>0</v>
      </c>
      <c r="S19" s="122">
        <v>54.878008740411701</v>
      </c>
      <c r="T19" s="92">
        <v>7.5095098603673902</v>
      </c>
      <c r="U19" s="92">
        <v>0</v>
      </c>
      <c r="V19" s="92">
        <v>0</v>
      </c>
      <c r="W19" s="62">
        <v>0</v>
      </c>
      <c r="X19" s="92">
        <v>75.366259243168003</v>
      </c>
      <c r="Y19" s="116">
        <v>8.8060833016018005</v>
      </c>
      <c r="Z19" s="92">
        <v>0</v>
      </c>
      <c r="AA19" s="92">
        <v>0</v>
      </c>
      <c r="AB19" s="63">
        <v>0</v>
      </c>
    </row>
    <row r="20" spans="1:28">
      <c r="A20" s="30" t="s">
        <v>256</v>
      </c>
      <c r="B20" s="91" t="s">
        <v>622</v>
      </c>
      <c r="C20" s="89" t="s">
        <v>830</v>
      </c>
      <c r="D20" s="89" t="s">
        <v>640</v>
      </c>
      <c r="E20" s="89" t="s">
        <v>643</v>
      </c>
      <c r="F20" s="82" t="s">
        <v>257</v>
      </c>
      <c r="G20" s="60">
        <v>0.49</v>
      </c>
      <c r="H20" s="92">
        <v>230.15923062104301</v>
      </c>
      <c r="I20" s="92">
        <v>53.452443093500797</v>
      </c>
      <c r="J20" s="92">
        <v>176.70678752754301</v>
      </c>
      <c r="K20" s="92">
        <v>78.169107448985201</v>
      </c>
      <c r="L20" s="92">
        <v>163.453778462977</v>
      </c>
      <c r="M20" s="29">
        <v>0</v>
      </c>
      <c r="N20" s="92">
        <v>49.731159281960402</v>
      </c>
      <c r="O20" s="92">
        <v>3.7212838115404101</v>
      </c>
      <c r="P20" s="92">
        <v>0</v>
      </c>
      <c r="Q20" s="92">
        <v>0</v>
      </c>
      <c r="R20" s="92">
        <v>0</v>
      </c>
      <c r="S20" s="122">
        <v>149.425998823296</v>
      </c>
      <c r="T20" s="92">
        <v>27.280788704246302</v>
      </c>
      <c r="U20" s="92">
        <v>0</v>
      </c>
      <c r="V20" s="92">
        <v>0</v>
      </c>
      <c r="W20" s="62">
        <v>0</v>
      </c>
      <c r="X20" s="92">
        <v>199.157158105257</v>
      </c>
      <c r="Y20" s="116">
        <v>31.002072515786701</v>
      </c>
      <c r="Z20" s="92">
        <v>0</v>
      </c>
      <c r="AA20" s="92">
        <v>0</v>
      </c>
      <c r="AB20" s="63">
        <v>0</v>
      </c>
    </row>
    <row r="21" spans="1:28">
      <c r="A21" s="30" t="s">
        <v>262</v>
      </c>
      <c r="B21" s="91" t="s">
        <v>612</v>
      </c>
      <c r="C21" s="89" t="s">
        <v>820</v>
      </c>
      <c r="D21" s="89" t="s">
        <v>640</v>
      </c>
      <c r="E21" s="89" t="s">
        <v>641</v>
      </c>
      <c r="F21" s="82" t="s">
        <v>263</v>
      </c>
      <c r="G21" s="60">
        <v>0.49</v>
      </c>
      <c r="H21" s="92">
        <v>237.05849637402</v>
      </c>
      <c r="I21" s="92">
        <v>58.291054269239503</v>
      </c>
      <c r="J21" s="92">
        <v>178.76744210478</v>
      </c>
      <c r="K21" s="92">
        <v>15.865510174726399</v>
      </c>
      <c r="L21" s="92">
        <v>165.359883946922</v>
      </c>
      <c r="M21" s="29">
        <v>0</v>
      </c>
      <c r="N21" s="92">
        <v>53.308903660936899</v>
      </c>
      <c r="O21" s="92">
        <v>4.9821506083025104</v>
      </c>
      <c r="P21" s="92">
        <v>0</v>
      </c>
      <c r="Q21" s="92">
        <v>0</v>
      </c>
      <c r="R21" s="92">
        <v>0</v>
      </c>
      <c r="S21" s="122">
        <v>149.74078548156501</v>
      </c>
      <c r="T21" s="92">
        <v>29.026656623214699</v>
      </c>
      <c r="U21" s="92">
        <v>0</v>
      </c>
      <c r="V21" s="92">
        <v>0</v>
      </c>
      <c r="W21" s="62">
        <v>0</v>
      </c>
      <c r="X21" s="92">
        <v>203.04968914250199</v>
      </c>
      <c r="Y21" s="116">
        <v>34.008807231517203</v>
      </c>
      <c r="Z21" s="92">
        <v>0</v>
      </c>
      <c r="AA21" s="92">
        <v>0</v>
      </c>
      <c r="AB21" s="63">
        <v>0</v>
      </c>
    </row>
    <row r="22" spans="1:28">
      <c r="A22" s="30" t="s">
        <v>315</v>
      </c>
      <c r="B22" s="91" t="s">
        <v>613</v>
      </c>
      <c r="C22" s="89" t="s">
        <v>821</v>
      </c>
      <c r="D22" s="89" t="s">
        <v>640</v>
      </c>
      <c r="E22" s="89" t="s">
        <v>641</v>
      </c>
      <c r="F22" s="82" t="s">
        <v>316</v>
      </c>
      <c r="G22" s="60">
        <v>0.49</v>
      </c>
      <c r="H22" s="92">
        <v>81.858707291466303</v>
      </c>
      <c r="I22" s="92">
        <v>17.06647873552</v>
      </c>
      <c r="J22" s="92">
        <v>64.792228555946295</v>
      </c>
      <c r="K22" s="92">
        <v>36.499967027477403</v>
      </c>
      <c r="L22" s="92">
        <v>59.932811414250303</v>
      </c>
      <c r="M22" s="29">
        <v>0</v>
      </c>
      <c r="N22" s="92">
        <v>16.3565585546954</v>
      </c>
      <c r="O22" s="92">
        <v>0.70992018082465502</v>
      </c>
      <c r="P22" s="92">
        <v>0</v>
      </c>
      <c r="Q22" s="92">
        <v>0</v>
      </c>
      <c r="R22" s="92">
        <v>0</v>
      </c>
      <c r="S22" s="122">
        <v>55.245922305188699</v>
      </c>
      <c r="T22" s="92">
        <v>9.5463062507575795</v>
      </c>
      <c r="U22" s="92">
        <v>0</v>
      </c>
      <c r="V22" s="92">
        <v>0</v>
      </c>
      <c r="W22" s="62">
        <v>0</v>
      </c>
      <c r="X22" s="92">
        <v>71.602480859884096</v>
      </c>
      <c r="Y22" s="116">
        <v>10.256226431582199</v>
      </c>
      <c r="Z22" s="92">
        <v>0</v>
      </c>
      <c r="AA22" s="92">
        <v>0</v>
      </c>
      <c r="AB22" s="63">
        <v>0</v>
      </c>
    </row>
    <row r="23" spans="1:28">
      <c r="A23" s="30" t="s">
        <v>339</v>
      </c>
      <c r="B23" s="91" t="s">
        <v>614</v>
      </c>
      <c r="C23" s="89" t="s">
        <v>822</v>
      </c>
      <c r="D23" s="89" t="s">
        <v>640</v>
      </c>
      <c r="E23" s="89" t="s">
        <v>641</v>
      </c>
      <c r="F23" s="82" t="s">
        <v>340</v>
      </c>
      <c r="G23" s="60">
        <v>0.49</v>
      </c>
      <c r="H23" s="92">
        <v>78.675148784171</v>
      </c>
      <c r="I23" s="92">
        <v>17.317554779236801</v>
      </c>
      <c r="J23" s="92">
        <v>61.357594004934199</v>
      </c>
      <c r="K23" s="92">
        <v>32.176614999641302</v>
      </c>
      <c r="L23" s="92">
        <v>56.755774454564097</v>
      </c>
      <c r="M23" s="29">
        <v>0</v>
      </c>
      <c r="N23" s="92">
        <v>16.6263041608713</v>
      </c>
      <c r="O23" s="92">
        <v>0.69125061836550294</v>
      </c>
      <c r="P23" s="92">
        <v>0</v>
      </c>
      <c r="Q23" s="92">
        <v>0</v>
      </c>
      <c r="R23" s="92">
        <v>0</v>
      </c>
      <c r="S23" s="122">
        <v>52.855300282315397</v>
      </c>
      <c r="T23" s="92">
        <v>8.5022937226187807</v>
      </c>
      <c r="U23" s="92">
        <v>0</v>
      </c>
      <c r="V23" s="92">
        <v>0</v>
      </c>
      <c r="W23" s="62">
        <v>0</v>
      </c>
      <c r="X23" s="92">
        <v>69.481604443186697</v>
      </c>
      <c r="Y23" s="116">
        <v>9.1935443409842801</v>
      </c>
      <c r="Z23" s="92">
        <v>0</v>
      </c>
      <c r="AA23" s="92">
        <v>0</v>
      </c>
      <c r="AB23" s="63">
        <v>0</v>
      </c>
    </row>
    <row r="24" spans="1:28">
      <c r="A24" s="30" t="s">
        <v>349</v>
      </c>
      <c r="B24" s="91" t="s">
        <v>615</v>
      </c>
      <c r="C24" s="89" t="s">
        <v>823</v>
      </c>
      <c r="D24" s="89" t="s">
        <v>640</v>
      </c>
      <c r="E24" s="89" t="s">
        <v>641</v>
      </c>
      <c r="F24" s="82" t="s">
        <v>350</v>
      </c>
      <c r="G24" s="60">
        <v>0.49</v>
      </c>
      <c r="H24" s="92">
        <v>93.558033636089704</v>
      </c>
      <c r="I24" s="92">
        <v>20.925504532820302</v>
      </c>
      <c r="J24" s="92">
        <v>72.632529103269405</v>
      </c>
      <c r="K24" s="92">
        <v>34.104364689371998</v>
      </c>
      <c r="L24" s="92">
        <v>67.185089420524207</v>
      </c>
      <c r="M24" s="29">
        <v>0</v>
      </c>
      <c r="N24" s="92">
        <v>19.917664176152901</v>
      </c>
      <c r="O24" s="92">
        <v>1.0078403566674601</v>
      </c>
      <c r="P24" s="92">
        <v>0</v>
      </c>
      <c r="Q24" s="92">
        <v>0</v>
      </c>
      <c r="R24" s="92">
        <v>0</v>
      </c>
      <c r="S24" s="122">
        <v>62.466866720934398</v>
      </c>
      <c r="T24" s="92">
        <v>10.165662382335</v>
      </c>
      <c r="U24" s="92">
        <v>0</v>
      </c>
      <c r="V24" s="92">
        <v>0</v>
      </c>
      <c r="W24" s="62">
        <v>0</v>
      </c>
      <c r="X24" s="92">
        <v>82.384530897087302</v>
      </c>
      <c r="Y24" s="116">
        <v>11.1735027390024</v>
      </c>
      <c r="Z24" s="92">
        <v>0</v>
      </c>
      <c r="AA24" s="92">
        <v>0</v>
      </c>
      <c r="AB24" s="63">
        <v>0</v>
      </c>
    </row>
    <row r="25" spans="1:28">
      <c r="A25" s="30" t="s">
        <v>351</v>
      </c>
      <c r="B25" s="91" t="s">
        <v>629</v>
      </c>
      <c r="C25" s="89" t="s">
        <v>837</v>
      </c>
      <c r="D25" s="89" t="s">
        <v>640</v>
      </c>
      <c r="E25" s="89" t="s">
        <v>644</v>
      </c>
      <c r="F25" s="82" t="s">
        <v>352</v>
      </c>
      <c r="G25" s="60">
        <v>0.49</v>
      </c>
      <c r="H25" s="92">
        <v>136.154138103657</v>
      </c>
      <c r="I25" s="92">
        <v>34.393168239430501</v>
      </c>
      <c r="J25" s="92">
        <v>101.76096986422699</v>
      </c>
      <c r="K25" s="92">
        <v>55.045966365654799</v>
      </c>
      <c r="L25" s="92">
        <v>94.128897124409804</v>
      </c>
      <c r="M25" s="29">
        <v>0</v>
      </c>
      <c r="N25" s="92">
        <v>32.421706094334603</v>
      </c>
      <c r="O25" s="92">
        <v>1.97146214509588</v>
      </c>
      <c r="P25" s="92">
        <v>0</v>
      </c>
      <c r="Q25" s="92">
        <v>0</v>
      </c>
      <c r="R25" s="92">
        <v>0</v>
      </c>
      <c r="S25" s="122">
        <v>88.4665283701448</v>
      </c>
      <c r="T25" s="92">
        <v>13.2944414940819</v>
      </c>
      <c r="U25" s="92">
        <v>0</v>
      </c>
      <c r="V25" s="92">
        <v>0</v>
      </c>
      <c r="W25" s="62">
        <v>0</v>
      </c>
      <c r="X25" s="92">
        <v>120.888234464479</v>
      </c>
      <c r="Y25" s="116">
        <v>15.2659036391778</v>
      </c>
      <c r="Z25" s="92">
        <v>0</v>
      </c>
      <c r="AA25" s="92">
        <v>0</v>
      </c>
      <c r="AB25" s="63">
        <v>0</v>
      </c>
    </row>
    <row r="26" spans="1:28">
      <c r="A26" s="30" t="s">
        <v>357</v>
      </c>
      <c r="B26" s="91" t="s">
        <v>623</v>
      </c>
      <c r="C26" s="89" t="s">
        <v>831</v>
      </c>
      <c r="D26" s="89" t="s">
        <v>640</v>
      </c>
      <c r="E26" s="89" t="s">
        <v>643</v>
      </c>
      <c r="F26" s="82" t="s">
        <v>358</v>
      </c>
      <c r="G26" s="60">
        <v>0.49</v>
      </c>
      <c r="H26" s="92">
        <v>76.959750387640995</v>
      </c>
      <c r="I26" s="92">
        <v>12.020134677090899</v>
      </c>
      <c r="J26" s="92">
        <v>64.9396157105501</v>
      </c>
      <c r="K26" s="92">
        <v>29.843570507974601</v>
      </c>
      <c r="L26" s="92">
        <v>60.069144532258797</v>
      </c>
      <c r="M26" s="29">
        <v>0</v>
      </c>
      <c r="N26" s="92">
        <v>12.160069648131101</v>
      </c>
      <c r="O26" s="92">
        <v>-0.13993497104018199</v>
      </c>
      <c r="P26" s="92">
        <v>0</v>
      </c>
      <c r="Q26" s="92">
        <v>0</v>
      </c>
      <c r="R26" s="92">
        <v>0</v>
      </c>
      <c r="S26" s="122">
        <v>54.845711825473998</v>
      </c>
      <c r="T26" s="92">
        <v>10.0939038850761</v>
      </c>
      <c r="U26" s="92">
        <v>0</v>
      </c>
      <c r="V26" s="92">
        <v>0</v>
      </c>
      <c r="W26" s="62">
        <v>0</v>
      </c>
      <c r="X26" s="92">
        <v>67.005781473605097</v>
      </c>
      <c r="Y26" s="116">
        <v>9.9539689140359098</v>
      </c>
      <c r="Z26" s="92">
        <v>0</v>
      </c>
      <c r="AA26" s="92">
        <v>0</v>
      </c>
      <c r="AB26" s="63">
        <v>0</v>
      </c>
    </row>
    <row r="27" spans="1:28">
      <c r="A27" s="30" t="s">
        <v>366</v>
      </c>
      <c r="B27" s="91" t="s">
        <v>630</v>
      </c>
      <c r="C27" s="89" t="s">
        <v>838</v>
      </c>
      <c r="D27" s="89" t="s">
        <v>640</v>
      </c>
      <c r="E27" s="89" t="s">
        <v>644</v>
      </c>
      <c r="F27" s="82" t="s">
        <v>367</v>
      </c>
      <c r="G27" s="60">
        <v>0.49</v>
      </c>
      <c r="H27" s="92">
        <v>32.834281371943199</v>
      </c>
      <c r="I27" s="92">
        <v>2.62100100119227</v>
      </c>
      <c r="J27" s="92">
        <v>30.213280370751001</v>
      </c>
      <c r="K27" s="92">
        <v>-21.456897086582298</v>
      </c>
      <c r="L27" s="92">
        <v>27.947284342944599</v>
      </c>
      <c r="M27" s="29">
        <v>0.41526656463102601</v>
      </c>
      <c r="N27" s="92">
        <v>3.5008592863204799</v>
      </c>
      <c r="O27" s="92">
        <v>-0.87985828512821196</v>
      </c>
      <c r="P27" s="92">
        <v>0</v>
      </c>
      <c r="Q27" s="92">
        <v>0</v>
      </c>
      <c r="R27" s="92">
        <v>0</v>
      </c>
      <c r="S27" s="122">
        <v>25.726247302736301</v>
      </c>
      <c r="T27" s="92">
        <v>4.48703306801462</v>
      </c>
      <c r="U27" s="92">
        <v>0</v>
      </c>
      <c r="V27" s="92">
        <v>0</v>
      </c>
      <c r="W27" s="62">
        <v>0</v>
      </c>
      <c r="X27" s="92">
        <v>29.227106589056799</v>
      </c>
      <c r="Y27" s="116">
        <v>3.60717478288641</v>
      </c>
      <c r="Z27" s="92">
        <v>0</v>
      </c>
      <c r="AA27" s="92">
        <v>0</v>
      </c>
      <c r="AB27" s="63">
        <v>0</v>
      </c>
    </row>
    <row r="28" spans="1:28">
      <c r="A28" s="30" t="s">
        <v>374</v>
      </c>
      <c r="B28" s="91" t="s">
        <v>635</v>
      </c>
      <c r="C28" s="89" t="s">
        <v>843</v>
      </c>
      <c r="D28" s="89" t="s">
        <v>642</v>
      </c>
      <c r="E28" s="89" t="s">
        <v>645</v>
      </c>
      <c r="F28" s="82" t="s">
        <v>375</v>
      </c>
      <c r="G28" s="60">
        <v>0.49</v>
      </c>
      <c r="H28" s="92">
        <v>41.667214550396203</v>
      </c>
      <c r="I28" s="92">
        <v>4.0011539918566204</v>
      </c>
      <c r="J28" s="92">
        <v>37.666060558539598</v>
      </c>
      <c r="K28" s="92">
        <v>-27.193482558653301</v>
      </c>
      <c r="L28" s="92">
        <v>34.8411060166491</v>
      </c>
      <c r="M28" s="29">
        <v>0.41926725431164702</v>
      </c>
      <c r="N28" s="92">
        <v>6.0018000233515103</v>
      </c>
      <c r="O28" s="92">
        <v>-2.00064603149489</v>
      </c>
      <c r="P28" s="92">
        <v>0</v>
      </c>
      <c r="Q28" s="92">
        <v>0</v>
      </c>
      <c r="R28" s="92">
        <v>0</v>
      </c>
      <c r="S28" s="122">
        <v>31.374004572120899</v>
      </c>
      <c r="T28" s="92">
        <v>6.2920559864186298</v>
      </c>
      <c r="U28" s="92">
        <v>0</v>
      </c>
      <c r="V28" s="92">
        <v>0</v>
      </c>
      <c r="W28" s="62">
        <v>0</v>
      </c>
      <c r="X28" s="92">
        <v>37.375804595472502</v>
      </c>
      <c r="Y28" s="116">
        <v>4.2914099549237399</v>
      </c>
      <c r="Z28" s="92">
        <v>0</v>
      </c>
      <c r="AA28" s="92">
        <v>0</v>
      </c>
      <c r="AB28" s="63">
        <v>0</v>
      </c>
    </row>
    <row r="29" spans="1:28">
      <c r="A29" s="30" t="s">
        <v>402</v>
      </c>
      <c r="B29" s="91" t="s">
        <v>624</v>
      </c>
      <c r="C29" s="89" t="s">
        <v>832</v>
      </c>
      <c r="D29" s="89" t="s">
        <v>640</v>
      </c>
      <c r="E29" s="89" t="s">
        <v>643</v>
      </c>
      <c r="F29" s="82" t="s">
        <v>1203</v>
      </c>
      <c r="G29" s="60">
        <v>0.49</v>
      </c>
      <c r="H29" s="92">
        <v>57.0883882311823</v>
      </c>
      <c r="I29" s="92">
        <v>10.8678673455795</v>
      </c>
      <c r="J29" s="92">
        <v>46.220520885602802</v>
      </c>
      <c r="K29" s="92">
        <v>23.0357447719101</v>
      </c>
      <c r="L29" s="92">
        <v>42.753981819182599</v>
      </c>
      <c r="M29" s="29">
        <v>0</v>
      </c>
      <c r="N29" s="92">
        <v>10.5842688962081</v>
      </c>
      <c r="O29" s="92">
        <v>0.28359844937143802</v>
      </c>
      <c r="P29" s="92">
        <v>0</v>
      </c>
      <c r="Q29" s="92">
        <v>0</v>
      </c>
      <c r="R29" s="92">
        <v>0</v>
      </c>
      <c r="S29" s="122">
        <v>39.860452051740502</v>
      </c>
      <c r="T29" s="92">
        <v>6.36006883386223</v>
      </c>
      <c r="U29" s="92">
        <v>0</v>
      </c>
      <c r="V29" s="92">
        <v>0</v>
      </c>
      <c r="W29" s="62">
        <v>0</v>
      </c>
      <c r="X29" s="92">
        <v>50.444720947948703</v>
      </c>
      <c r="Y29" s="116">
        <v>6.6436672832336701</v>
      </c>
      <c r="Z29" s="92">
        <v>0</v>
      </c>
      <c r="AA29" s="92">
        <v>0</v>
      </c>
      <c r="AB29" s="63">
        <v>0</v>
      </c>
    </row>
    <row r="30" spans="1:28">
      <c r="A30" s="30" t="s">
        <v>412</v>
      </c>
      <c r="B30" s="91" t="s">
        <v>616</v>
      </c>
      <c r="C30" s="89" t="s">
        <v>824</v>
      </c>
      <c r="D30" s="89" t="s">
        <v>640</v>
      </c>
      <c r="E30" s="89" t="s">
        <v>641</v>
      </c>
      <c r="F30" s="82" t="s">
        <v>413</v>
      </c>
      <c r="G30" s="60">
        <v>0.49</v>
      </c>
      <c r="H30" s="92">
        <v>51.176538832123299</v>
      </c>
      <c r="I30" s="92">
        <v>3.2609206602954801</v>
      </c>
      <c r="J30" s="92">
        <v>47.915618171827802</v>
      </c>
      <c r="K30" s="92">
        <v>6.3189918435696901</v>
      </c>
      <c r="L30" s="92">
        <v>44.321946808940702</v>
      </c>
      <c r="M30" s="29">
        <v>0</v>
      </c>
      <c r="N30" s="92">
        <v>4.6841838968055498</v>
      </c>
      <c r="O30" s="92">
        <v>-1.4232632365100699</v>
      </c>
      <c r="P30" s="92">
        <v>0</v>
      </c>
      <c r="Q30" s="92">
        <v>0</v>
      </c>
      <c r="R30" s="92">
        <v>0</v>
      </c>
      <c r="S30" s="122">
        <v>40.468689202262901</v>
      </c>
      <c r="T30" s="92">
        <v>7.4469289695648699</v>
      </c>
      <c r="U30" s="92">
        <v>0</v>
      </c>
      <c r="V30" s="92">
        <v>0</v>
      </c>
      <c r="W30" s="62">
        <v>0</v>
      </c>
      <c r="X30" s="92">
        <v>45.152873099068501</v>
      </c>
      <c r="Y30" s="116">
        <v>6.0236657330548002</v>
      </c>
      <c r="Z30" s="92">
        <v>0</v>
      </c>
      <c r="AA30" s="92">
        <v>0</v>
      </c>
      <c r="AB30" s="63">
        <v>0</v>
      </c>
    </row>
    <row r="31" spans="1:28">
      <c r="A31" s="30" t="s">
        <v>430</v>
      </c>
      <c r="B31" s="91" t="s">
        <v>617</v>
      </c>
      <c r="C31" s="89" t="s">
        <v>825</v>
      </c>
      <c r="D31" s="89" t="s">
        <v>640</v>
      </c>
      <c r="E31" s="89" t="s">
        <v>641</v>
      </c>
      <c r="F31" s="82" t="s">
        <v>431</v>
      </c>
      <c r="G31" s="60">
        <v>0.49</v>
      </c>
      <c r="H31" s="92">
        <v>69.825407893735402</v>
      </c>
      <c r="I31" s="92">
        <v>13.527252934408599</v>
      </c>
      <c r="J31" s="92">
        <v>56.298154959326801</v>
      </c>
      <c r="K31" s="92">
        <v>29.621852324668598</v>
      </c>
      <c r="L31" s="92">
        <v>52.075793337377299</v>
      </c>
      <c r="M31" s="29">
        <v>0</v>
      </c>
      <c r="N31" s="92">
        <v>13.1770072760544</v>
      </c>
      <c r="O31" s="92">
        <v>0.35024565835419702</v>
      </c>
      <c r="P31" s="92">
        <v>0</v>
      </c>
      <c r="Q31" s="92">
        <v>0</v>
      </c>
      <c r="R31" s="92">
        <v>0</v>
      </c>
      <c r="S31" s="122">
        <v>48.078582822491299</v>
      </c>
      <c r="T31" s="92">
        <v>8.2195721368355805</v>
      </c>
      <c r="U31" s="92">
        <v>0</v>
      </c>
      <c r="V31" s="92">
        <v>0</v>
      </c>
      <c r="W31" s="62">
        <v>0</v>
      </c>
      <c r="X31" s="92">
        <v>61.255590098545703</v>
      </c>
      <c r="Y31" s="116">
        <v>8.5698177951897794</v>
      </c>
      <c r="Z31" s="92">
        <v>0</v>
      </c>
      <c r="AA31" s="92">
        <v>0</v>
      </c>
      <c r="AB31" s="63">
        <v>0</v>
      </c>
    </row>
    <row r="32" spans="1:28">
      <c r="A32" s="30" t="s">
        <v>452</v>
      </c>
      <c r="B32" s="91" t="s">
        <v>618</v>
      </c>
      <c r="C32" s="89" t="s">
        <v>826</v>
      </c>
      <c r="D32" s="89" t="s">
        <v>640</v>
      </c>
      <c r="E32" s="89" t="s">
        <v>641</v>
      </c>
      <c r="F32" s="82" t="s">
        <v>453</v>
      </c>
      <c r="G32" s="60">
        <v>0.49</v>
      </c>
      <c r="H32" s="92">
        <v>41.8328438344153</v>
      </c>
      <c r="I32" s="92">
        <v>5.4147108554782601</v>
      </c>
      <c r="J32" s="92">
        <v>36.418132978937102</v>
      </c>
      <c r="K32" s="92">
        <v>-37.920706219657198</v>
      </c>
      <c r="L32" s="92">
        <v>33.686773005516798</v>
      </c>
      <c r="M32" s="29">
        <v>0.5</v>
      </c>
      <c r="N32" s="92">
        <v>6.0802428819006504</v>
      </c>
      <c r="O32" s="92">
        <v>-0.66553202642239095</v>
      </c>
      <c r="P32" s="92">
        <v>0</v>
      </c>
      <c r="Q32" s="92">
        <v>0</v>
      </c>
      <c r="R32" s="92">
        <v>0</v>
      </c>
      <c r="S32" s="122">
        <v>30.1762340706515</v>
      </c>
      <c r="T32" s="92">
        <v>6.24189890828558</v>
      </c>
      <c r="U32" s="92">
        <v>0</v>
      </c>
      <c r="V32" s="92">
        <v>0</v>
      </c>
      <c r="W32" s="62">
        <v>0</v>
      </c>
      <c r="X32" s="92">
        <v>36.256476952552198</v>
      </c>
      <c r="Y32" s="116">
        <v>5.5763668818631897</v>
      </c>
      <c r="Z32" s="92">
        <v>0</v>
      </c>
      <c r="AA32" s="92">
        <v>0</v>
      </c>
      <c r="AB32" s="63">
        <v>0</v>
      </c>
    </row>
    <row r="33" spans="1:28">
      <c r="A33" s="30" t="s">
        <v>458</v>
      </c>
      <c r="B33" s="91" t="s">
        <v>631</v>
      </c>
      <c r="C33" s="89" t="s">
        <v>839</v>
      </c>
      <c r="D33" s="89" t="s">
        <v>640</v>
      </c>
      <c r="E33" s="89" t="s">
        <v>644</v>
      </c>
      <c r="F33" s="82" t="s">
        <v>459</v>
      </c>
      <c r="G33" s="60">
        <v>0.49</v>
      </c>
      <c r="H33" s="92">
        <v>92.697781606413699</v>
      </c>
      <c r="I33" s="92">
        <v>17.936006640516201</v>
      </c>
      <c r="J33" s="92">
        <v>74.761774965897501</v>
      </c>
      <c r="K33" s="92">
        <v>37.831719052917997</v>
      </c>
      <c r="L33" s="92">
        <v>69.154641843455195</v>
      </c>
      <c r="M33" s="29">
        <v>0</v>
      </c>
      <c r="N33" s="92">
        <v>17.4482492728322</v>
      </c>
      <c r="O33" s="92">
        <v>0.48775736768397698</v>
      </c>
      <c r="P33" s="92">
        <v>0</v>
      </c>
      <c r="Q33" s="92">
        <v>0</v>
      </c>
      <c r="R33" s="92">
        <v>0</v>
      </c>
      <c r="S33" s="122">
        <v>64.454560187600507</v>
      </c>
      <c r="T33" s="92">
        <v>10.307214778297</v>
      </c>
      <c r="U33" s="92">
        <v>0</v>
      </c>
      <c r="V33" s="92">
        <v>0</v>
      </c>
      <c r="W33" s="62">
        <v>0</v>
      </c>
      <c r="X33" s="92">
        <v>81.902809460432707</v>
      </c>
      <c r="Y33" s="116">
        <v>10.794972145980999</v>
      </c>
      <c r="Z33" s="92">
        <v>0</v>
      </c>
      <c r="AA33" s="92">
        <v>0</v>
      </c>
      <c r="AB33" s="63">
        <v>0</v>
      </c>
    </row>
    <row r="34" spans="1:28">
      <c r="A34" s="30" t="s">
        <v>488</v>
      </c>
      <c r="B34" s="91" t="s">
        <v>619</v>
      </c>
      <c r="C34" s="89" t="s">
        <v>827</v>
      </c>
      <c r="D34" s="89" t="s">
        <v>640</v>
      </c>
      <c r="E34" s="89" t="s">
        <v>641</v>
      </c>
      <c r="F34" s="82" t="s">
        <v>489</v>
      </c>
      <c r="G34" s="60">
        <v>0.49</v>
      </c>
      <c r="H34" s="92">
        <v>86.707215193371496</v>
      </c>
      <c r="I34" s="92">
        <v>16.113873438982601</v>
      </c>
      <c r="J34" s="92">
        <v>70.593341754388803</v>
      </c>
      <c r="K34" s="92">
        <v>32.639998480480998</v>
      </c>
      <c r="L34" s="92">
        <v>65.298841122809705</v>
      </c>
      <c r="M34" s="29">
        <v>0</v>
      </c>
      <c r="N34" s="92">
        <v>15.886899073816901</v>
      </c>
      <c r="O34" s="92">
        <v>0.22697436516573699</v>
      </c>
      <c r="P34" s="92">
        <v>0</v>
      </c>
      <c r="Q34" s="92">
        <v>0</v>
      </c>
      <c r="R34" s="92">
        <v>0</v>
      </c>
      <c r="S34" s="122">
        <v>59.776962395706697</v>
      </c>
      <c r="T34" s="92">
        <v>10.8163793586822</v>
      </c>
      <c r="U34" s="92">
        <v>0</v>
      </c>
      <c r="V34" s="92">
        <v>0</v>
      </c>
      <c r="W34" s="62">
        <v>0</v>
      </c>
      <c r="X34" s="92">
        <v>75.663861469523596</v>
      </c>
      <c r="Y34" s="116">
        <v>11.0433537238479</v>
      </c>
      <c r="Z34" s="92">
        <v>0</v>
      </c>
      <c r="AA34" s="92">
        <v>0</v>
      </c>
      <c r="AB34" s="63">
        <v>0</v>
      </c>
    </row>
    <row r="35" spans="1:28">
      <c r="A35" s="30" t="s">
        <v>492</v>
      </c>
      <c r="B35" s="91" t="s">
        <v>625</v>
      </c>
      <c r="C35" s="89" t="s">
        <v>833</v>
      </c>
      <c r="D35" s="89" t="s">
        <v>640</v>
      </c>
      <c r="E35" s="89" t="s">
        <v>643</v>
      </c>
      <c r="F35" s="82" t="s">
        <v>493</v>
      </c>
      <c r="G35" s="60">
        <v>0.49</v>
      </c>
      <c r="H35" s="92">
        <v>100.43160313238501</v>
      </c>
      <c r="I35" s="92">
        <v>18.971469546454699</v>
      </c>
      <c r="J35" s="92">
        <v>81.460133585929896</v>
      </c>
      <c r="K35" s="92">
        <v>48.809442157783799</v>
      </c>
      <c r="L35" s="92">
        <v>75.350623566985107</v>
      </c>
      <c r="M35" s="29">
        <v>0</v>
      </c>
      <c r="N35" s="92">
        <v>18.6027879613439</v>
      </c>
      <c r="O35" s="92">
        <v>0.368681585110812</v>
      </c>
      <c r="P35" s="92">
        <v>0</v>
      </c>
      <c r="Q35" s="92">
        <v>0</v>
      </c>
      <c r="R35" s="92">
        <v>0</v>
      </c>
      <c r="S35" s="122">
        <v>70.095290647967701</v>
      </c>
      <c r="T35" s="92">
        <v>11.3648429379622</v>
      </c>
      <c r="U35" s="92">
        <v>0</v>
      </c>
      <c r="V35" s="92">
        <v>0</v>
      </c>
      <c r="W35" s="62">
        <v>0</v>
      </c>
      <c r="X35" s="92">
        <v>88.698078609311594</v>
      </c>
      <c r="Y35" s="116">
        <v>11.733524523072999</v>
      </c>
      <c r="Z35" s="92">
        <v>0</v>
      </c>
      <c r="AA35" s="92">
        <v>0</v>
      </c>
      <c r="AB35" s="63">
        <v>0</v>
      </c>
    </row>
    <row r="36" spans="1:28" ht="15" thickBot="1">
      <c r="A36" s="64" t="s">
        <v>498</v>
      </c>
      <c r="B36" s="93" t="s">
        <v>632</v>
      </c>
      <c r="C36" s="87" t="s">
        <v>840</v>
      </c>
      <c r="D36" s="87" t="s">
        <v>640</v>
      </c>
      <c r="E36" s="87" t="s">
        <v>644</v>
      </c>
      <c r="F36" s="74" t="s">
        <v>499</v>
      </c>
      <c r="G36" s="67">
        <v>0.49</v>
      </c>
      <c r="H36" s="88">
        <v>102.283139982544</v>
      </c>
      <c r="I36" s="88">
        <v>22.6087684064934</v>
      </c>
      <c r="J36" s="88">
        <v>79.674371576050902</v>
      </c>
      <c r="K36" s="88">
        <v>42.265687269535</v>
      </c>
      <c r="L36" s="88">
        <v>73.698793707847102</v>
      </c>
      <c r="M36" s="31">
        <v>0</v>
      </c>
      <c r="N36" s="88">
        <v>21.670038983920001</v>
      </c>
      <c r="O36" s="88">
        <v>0.93872942257340697</v>
      </c>
      <c r="P36" s="88">
        <v>0</v>
      </c>
      <c r="Q36" s="88">
        <v>0</v>
      </c>
      <c r="R36" s="88">
        <v>0</v>
      </c>
      <c r="S36" s="75">
        <v>69.021273801378101</v>
      </c>
      <c r="T36" s="88">
        <v>10.6530977746728</v>
      </c>
      <c r="U36" s="88">
        <v>0</v>
      </c>
      <c r="V36" s="88">
        <v>0</v>
      </c>
      <c r="W36" s="69">
        <v>0</v>
      </c>
      <c r="X36" s="88">
        <v>90.691312785298095</v>
      </c>
      <c r="Y36" s="117">
        <v>11.5918271972462</v>
      </c>
      <c r="Z36" s="88">
        <v>0</v>
      </c>
      <c r="AA36" s="88">
        <v>0</v>
      </c>
      <c r="AB36" s="70">
        <v>0</v>
      </c>
    </row>
    <row r="39" spans="1:28" s="84" customFormat="1">
      <c r="A39" s="4"/>
      <c r="B39" s="4"/>
      <c r="C39" s="4"/>
      <c r="D39" s="4"/>
      <c r="E39" s="4"/>
      <c r="F39" s="4"/>
      <c r="H39" s="32"/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84" customFormat="1">
      <c r="A40" s="4"/>
      <c r="B40" s="4"/>
      <c r="C40" s="4"/>
      <c r="D40" s="4"/>
      <c r="E40" s="4"/>
      <c r="F40" s="4"/>
      <c r="H40" s="32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84" customFormat="1">
      <c r="A41" s="4"/>
      <c r="B41" s="4"/>
      <c r="C41" s="4"/>
      <c r="D41" s="4"/>
      <c r="E41" s="4"/>
      <c r="F41" s="4"/>
      <c r="H41" s="32"/>
      <c r="I41" s="32"/>
      <c r="J41" s="32"/>
      <c r="K41" s="32"/>
      <c r="L41" s="32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84" customFormat="1">
      <c r="A42" s="4"/>
      <c r="B42" s="4"/>
      <c r="C42" s="4"/>
      <c r="D42" s="4"/>
      <c r="E42" s="4"/>
      <c r="F42" s="4"/>
      <c r="H42" s="32"/>
      <c r="I42" s="32"/>
      <c r="J42" s="32"/>
      <c r="K42" s="32"/>
      <c r="L42" s="32"/>
      <c r="M42" s="3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CA46-A924-4C9E-B25C-82BEB88A662B}">
  <sheetPr>
    <pageSetUpPr autoPageBreaks="0"/>
  </sheetPr>
  <dimension ref="A1:AB41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84375" defaultRowHeight="14.5" outlineLevelCol="1"/>
  <cols>
    <col min="1" max="4" width="8.84375" style="4" hidden="1" customWidth="1" outlineLevel="1"/>
    <col min="5" max="5" width="14.07421875" style="4" hidden="1" customWidth="1" outlineLevel="1"/>
    <col min="6" max="6" width="35.23046875" style="4" customWidth="1" collapsed="1"/>
    <col min="7" max="7" width="6.765625" style="84" bestFit="1" customWidth="1"/>
    <col min="8" max="8" width="12.765625" style="32" bestFit="1" customWidth="1"/>
    <col min="9" max="9" width="12" style="32" bestFit="1" customWidth="1"/>
    <col min="10" max="10" width="12.765625" style="32" bestFit="1" customWidth="1"/>
    <col min="11" max="11" width="11.3046875" style="32" bestFit="1" customWidth="1"/>
    <col min="12" max="12" width="12" style="32" bestFit="1" customWidth="1"/>
    <col min="13" max="13" width="8.69140625" style="33" customWidth="1"/>
    <col min="14" max="14" width="12" style="32" bestFit="1" customWidth="1"/>
    <col min="15" max="15" width="9.84375" style="32" bestFit="1" customWidth="1"/>
    <col min="16" max="16" width="10.765625" style="32" customWidth="1"/>
    <col min="17" max="18" width="9" style="32" customWidth="1"/>
    <col min="19" max="19" width="12.765625" style="32" bestFit="1" customWidth="1"/>
    <col min="20" max="20" width="12" style="32" bestFit="1" customWidth="1"/>
    <col min="21" max="22" width="10.765625" style="32" customWidth="1"/>
    <col min="23" max="23" width="9.84375" style="32" bestFit="1" customWidth="1"/>
    <col min="24" max="24" width="12.765625" style="32" bestFit="1" customWidth="1"/>
    <col min="25" max="26" width="12" style="32" bestFit="1" customWidth="1"/>
    <col min="27" max="27" width="10.765625" style="32" customWidth="1"/>
    <col min="28" max="28" width="9.84375" style="32" bestFit="1" customWidth="1"/>
    <col min="29" max="16384" width="8.84375" style="4"/>
  </cols>
  <sheetData>
    <row r="1" spans="1:28">
      <c r="F1" s="6" t="s">
        <v>1268</v>
      </c>
      <c r="G1" s="71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>
      <c r="F2" s="35" t="s">
        <v>531</v>
      </c>
      <c r="G2" s="71"/>
      <c r="H2" s="36"/>
      <c r="I2" s="36"/>
      <c r="J2" s="36"/>
      <c r="K2" s="36"/>
      <c r="L2" s="36"/>
      <c r="M2" s="37"/>
      <c r="N2" s="36"/>
      <c r="O2" s="36"/>
      <c r="P2" s="7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38" customFormat="1" ht="29.25" hidden="1" customHeight="1">
      <c r="B3" s="38" t="s">
        <v>4</v>
      </c>
      <c r="C3" s="38" t="s">
        <v>539</v>
      </c>
      <c r="D3" s="102" t="s">
        <v>1176</v>
      </c>
      <c r="E3" s="102" t="s">
        <v>1177</v>
      </c>
      <c r="F3" s="38" t="s">
        <v>540</v>
      </c>
      <c r="G3" s="101" t="s">
        <v>1246</v>
      </c>
      <c r="H3" s="41" t="s">
        <v>1247</v>
      </c>
      <c r="I3" s="41" t="s">
        <v>1248</v>
      </c>
      <c r="J3" s="41" t="s">
        <v>1249</v>
      </c>
      <c r="K3" s="41" t="s">
        <v>1250</v>
      </c>
      <c r="L3" s="41" t="s">
        <v>1251</v>
      </c>
      <c r="M3" s="41" t="s">
        <v>1252</v>
      </c>
      <c r="N3" s="41" t="s">
        <v>1253</v>
      </c>
      <c r="O3" s="41" t="s">
        <v>1254</v>
      </c>
      <c r="P3" s="41" t="s">
        <v>1255</v>
      </c>
      <c r="Q3" s="41" t="s">
        <v>1256</v>
      </c>
      <c r="R3" s="41" t="s">
        <v>1257</v>
      </c>
      <c r="S3" s="39" t="s">
        <v>1258</v>
      </c>
      <c r="T3" s="39" t="s">
        <v>1259</v>
      </c>
      <c r="U3" s="39" t="s">
        <v>1260</v>
      </c>
      <c r="V3" s="39" t="s">
        <v>1261</v>
      </c>
      <c r="W3" s="39" t="s">
        <v>1262</v>
      </c>
      <c r="X3" s="39" t="s">
        <v>1263</v>
      </c>
      <c r="Y3" s="39" t="s">
        <v>1264</v>
      </c>
      <c r="Z3" s="39" t="s">
        <v>1265</v>
      </c>
      <c r="AA3" s="39" t="s">
        <v>1266</v>
      </c>
      <c r="AB3" s="39" t="s">
        <v>1267</v>
      </c>
    </row>
    <row r="4" spans="1:28" ht="15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>
      <c r="A5" s="50"/>
      <c r="B5" s="43"/>
      <c r="C5" s="43"/>
      <c r="D5" s="43"/>
      <c r="E5" s="43"/>
      <c r="F5" s="95"/>
      <c r="G5" s="85"/>
      <c r="H5" s="182" t="s">
        <v>518</v>
      </c>
      <c r="I5" s="177"/>
      <c r="J5" s="177"/>
      <c r="K5" s="177"/>
      <c r="L5" s="183"/>
      <c r="M5" s="86"/>
      <c r="N5" s="182" t="s">
        <v>0</v>
      </c>
      <c r="O5" s="177"/>
      <c r="P5" s="177"/>
      <c r="Q5" s="177"/>
      <c r="R5" s="183"/>
      <c r="S5" s="182" t="s">
        <v>1</v>
      </c>
      <c r="T5" s="177"/>
      <c r="U5" s="177"/>
      <c r="V5" s="177"/>
      <c r="W5" s="183"/>
      <c r="X5" s="182" t="s">
        <v>2</v>
      </c>
      <c r="Y5" s="177"/>
      <c r="Z5" s="177"/>
      <c r="AA5" s="177"/>
      <c r="AB5" s="184"/>
    </row>
    <row r="6" spans="1:28" ht="61.5" customHeight="1" thickBot="1">
      <c r="A6" s="64" t="s">
        <v>3</v>
      </c>
      <c r="B6" s="87" t="s">
        <v>4</v>
      </c>
      <c r="C6" s="87" t="s">
        <v>536</v>
      </c>
      <c r="D6" s="87" t="s">
        <v>637</v>
      </c>
      <c r="E6" s="103" t="s">
        <v>1209</v>
      </c>
      <c r="F6" s="74" t="s">
        <v>5</v>
      </c>
      <c r="G6" s="148" t="s">
        <v>517</v>
      </c>
      <c r="H6" s="155" t="s">
        <v>6</v>
      </c>
      <c r="I6" s="155" t="s">
        <v>7</v>
      </c>
      <c r="J6" s="155" t="s">
        <v>8</v>
      </c>
      <c r="K6" s="156" t="s">
        <v>1243</v>
      </c>
      <c r="L6" s="157" t="s">
        <v>9</v>
      </c>
      <c r="M6" s="158" t="s">
        <v>10</v>
      </c>
      <c r="N6" s="150" t="s">
        <v>11</v>
      </c>
      <c r="O6" s="159" t="s">
        <v>12</v>
      </c>
      <c r="P6" s="159" t="s">
        <v>13</v>
      </c>
      <c r="Q6" s="159" t="s">
        <v>14</v>
      </c>
      <c r="R6" s="151" t="s">
        <v>15</v>
      </c>
      <c r="S6" s="150" t="s">
        <v>11</v>
      </c>
      <c r="T6" s="159" t="s">
        <v>12</v>
      </c>
      <c r="U6" s="159" t="s">
        <v>13</v>
      </c>
      <c r="V6" s="159" t="s">
        <v>14</v>
      </c>
      <c r="W6" s="151" t="s">
        <v>15</v>
      </c>
      <c r="X6" s="150" t="s">
        <v>11</v>
      </c>
      <c r="Y6" s="159" t="s">
        <v>12</v>
      </c>
      <c r="Z6" s="159" t="s">
        <v>13</v>
      </c>
      <c r="AA6" s="159" t="s">
        <v>14</v>
      </c>
      <c r="AB6" s="152" t="s">
        <v>15</v>
      </c>
    </row>
    <row r="7" spans="1:28">
      <c r="A7" s="30" t="s">
        <v>32</v>
      </c>
      <c r="B7" s="91" t="s">
        <v>633</v>
      </c>
      <c r="C7" s="89" t="s">
        <v>841</v>
      </c>
      <c r="D7" s="89" t="s">
        <v>642</v>
      </c>
      <c r="E7" s="89" t="s">
        <v>645</v>
      </c>
      <c r="F7" s="82" t="s">
        <v>1202</v>
      </c>
      <c r="G7" s="60">
        <v>0.49</v>
      </c>
      <c r="H7" s="92">
        <v>24.2059285044175</v>
      </c>
      <c r="I7" s="92">
        <v>0.51724806089396602</v>
      </c>
      <c r="J7" s="92">
        <v>23.688680443523499</v>
      </c>
      <c r="K7" s="92">
        <v>-9.5682976735237606</v>
      </c>
      <c r="L7" s="92">
        <v>21.912029410259201</v>
      </c>
      <c r="M7" s="29">
        <v>0.28770797033477702</v>
      </c>
      <c r="N7" s="92">
        <v>1.7802821750731801</v>
      </c>
      <c r="O7" s="92">
        <v>-1.26680133446251</v>
      </c>
      <c r="P7" s="92">
        <v>0</v>
      </c>
      <c r="Q7" s="92">
        <v>0</v>
      </c>
      <c r="R7" s="92">
        <v>0</v>
      </c>
      <c r="S7" s="122">
        <v>19.122793218823102</v>
      </c>
      <c r="T7" s="92">
        <v>4.5658872247003499</v>
      </c>
      <c r="U7" s="92">
        <v>0</v>
      </c>
      <c r="V7" s="92">
        <v>0</v>
      </c>
      <c r="W7" s="62">
        <v>0</v>
      </c>
      <c r="X7" s="92">
        <v>20.903075393896302</v>
      </c>
      <c r="Y7" s="116">
        <v>3.2990858902378402</v>
      </c>
      <c r="Z7" s="92">
        <v>0</v>
      </c>
      <c r="AA7" s="92">
        <v>0</v>
      </c>
      <c r="AB7" s="63">
        <v>0</v>
      </c>
    </row>
    <row r="8" spans="1:28">
      <c r="A8" s="30" t="s">
        <v>37</v>
      </c>
      <c r="B8" s="91" t="s">
        <v>626</v>
      </c>
      <c r="C8" s="89" t="s">
        <v>834</v>
      </c>
      <c r="D8" s="89" t="s">
        <v>640</v>
      </c>
      <c r="E8" s="89" t="s">
        <v>644</v>
      </c>
      <c r="F8" s="82" t="s">
        <v>38</v>
      </c>
      <c r="G8" s="60">
        <v>0.49</v>
      </c>
      <c r="H8" s="92">
        <v>473.80913798893903</v>
      </c>
      <c r="I8" s="92">
        <v>115.596724670543</v>
      </c>
      <c r="J8" s="92">
        <v>358.21241331839599</v>
      </c>
      <c r="K8" s="92">
        <v>153.10086596804899</v>
      </c>
      <c r="L8" s="92">
        <v>331.34648231951599</v>
      </c>
      <c r="M8" s="29">
        <v>0</v>
      </c>
      <c r="N8" s="92">
        <v>107.86517194275901</v>
      </c>
      <c r="O8" s="92">
        <v>7.6745860653259799</v>
      </c>
      <c r="P8" s="92">
        <v>0</v>
      </c>
      <c r="Q8" s="92">
        <v>0</v>
      </c>
      <c r="R8" s="92">
        <v>0</v>
      </c>
      <c r="S8" s="122">
        <v>305.497564456519</v>
      </c>
      <c r="T8" s="92">
        <v>52.714848861876803</v>
      </c>
      <c r="U8" s="92">
        <v>0</v>
      </c>
      <c r="V8" s="92">
        <v>0</v>
      </c>
      <c r="W8" s="62">
        <v>0</v>
      </c>
      <c r="X8" s="92">
        <v>413.36273639927799</v>
      </c>
      <c r="Y8" s="116">
        <v>60.389434927202799</v>
      </c>
      <c r="Z8" s="92">
        <v>0</v>
      </c>
      <c r="AA8" s="92">
        <v>0</v>
      </c>
      <c r="AB8" s="63">
        <v>0</v>
      </c>
    </row>
    <row r="9" spans="1:28">
      <c r="A9" s="30" t="s">
        <v>47</v>
      </c>
      <c r="B9" s="91" t="s">
        <v>610</v>
      </c>
      <c r="C9" s="89" t="s">
        <v>818</v>
      </c>
      <c r="D9" s="89" t="s">
        <v>640</v>
      </c>
      <c r="E9" s="89" t="s">
        <v>641</v>
      </c>
      <c r="F9" s="82" t="s">
        <v>48</v>
      </c>
      <c r="G9" s="60">
        <v>0.49</v>
      </c>
      <c r="H9" s="92">
        <v>84.754436825109593</v>
      </c>
      <c r="I9" s="92">
        <v>16.596105974158501</v>
      </c>
      <c r="J9" s="92">
        <v>68.158330850951103</v>
      </c>
      <c r="K9" s="92">
        <v>26.705858492449199</v>
      </c>
      <c r="L9" s="92">
        <v>63.046456037129801</v>
      </c>
      <c r="M9" s="29">
        <v>0</v>
      </c>
      <c r="N9" s="92">
        <v>16.267096670307801</v>
      </c>
      <c r="O9" s="92">
        <v>0.318170057429356</v>
      </c>
      <c r="P9" s="92">
        <v>0</v>
      </c>
      <c r="Q9" s="92">
        <v>0</v>
      </c>
      <c r="R9" s="92">
        <v>0</v>
      </c>
      <c r="S9" s="122">
        <v>57.967147382576101</v>
      </c>
      <c r="T9" s="92">
        <v>10.191183468375</v>
      </c>
      <c r="U9" s="92">
        <v>0</v>
      </c>
      <c r="V9" s="92">
        <v>0</v>
      </c>
      <c r="W9" s="62">
        <v>0</v>
      </c>
      <c r="X9" s="92">
        <v>74.234244052883895</v>
      </c>
      <c r="Y9" s="116">
        <v>10.5093535258044</v>
      </c>
      <c r="Z9" s="92">
        <v>0</v>
      </c>
      <c r="AA9" s="92">
        <v>0</v>
      </c>
      <c r="AB9" s="63">
        <v>0</v>
      </c>
    </row>
    <row r="10" spans="1:28">
      <c r="A10" s="30" t="s">
        <v>59</v>
      </c>
      <c r="B10" s="91" t="s">
        <v>634</v>
      </c>
      <c r="C10" s="89" t="s">
        <v>842</v>
      </c>
      <c r="D10" s="89" t="s">
        <v>642</v>
      </c>
      <c r="E10" s="89" t="s">
        <v>645</v>
      </c>
      <c r="F10" s="82" t="s">
        <v>60</v>
      </c>
      <c r="G10" s="60">
        <v>0.49</v>
      </c>
      <c r="H10" s="92">
        <v>120.251222364029</v>
      </c>
      <c r="I10" s="92">
        <v>18.252587430957899</v>
      </c>
      <c r="J10" s="92">
        <v>101.998634933071</v>
      </c>
      <c r="K10" s="92">
        <v>-4.4266993318444596</v>
      </c>
      <c r="L10" s="92">
        <v>94.348737313090695</v>
      </c>
      <c r="M10" s="29">
        <v>4.1594413232712603E-2</v>
      </c>
      <c r="N10" s="92">
        <v>19.234364464170699</v>
      </c>
      <c r="O10" s="92">
        <v>-0.99799791670568705</v>
      </c>
      <c r="P10" s="92">
        <v>0</v>
      </c>
      <c r="Q10" s="92">
        <v>0</v>
      </c>
      <c r="R10" s="92">
        <v>0</v>
      </c>
      <c r="S10" s="122">
        <v>83.854166557952496</v>
      </c>
      <c r="T10" s="92">
        <v>18.144468375118201</v>
      </c>
      <c r="U10" s="92">
        <v>0</v>
      </c>
      <c r="V10" s="92">
        <v>0</v>
      </c>
      <c r="W10" s="62">
        <v>0</v>
      </c>
      <c r="X10" s="92">
        <v>103.08853102212299</v>
      </c>
      <c r="Y10" s="116">
        <v>17.146470458412502</v>
      </c>
      <c r="Z10" s="92">
        <v>0</v>
      </c>
      <c r="AA10" s="92">
        <v>0</v>
      </c>
      <c r="AB10" s="63">
        <v>0</v>
      </c>
    </row>
    <row r="11" spans="1:28">
      <c r="A11" s="30" t="s">
        <v>73</v>
      </c>
      <c r="B11" s="91" t="s">
        <v>611</v>
      </c>
      <c r="C11" s="89" t="s">
        <v>819</v>
      </c>
      <c r="D11" s="89" t="s">
        <v>640</v>
      </c>
      <c r="E11" s="89" t="s">
        <v>641</v>
      </c>
      <c r="F11" s="82" t="s">
        <v>74</v>
      </c>
      <c r="G11" s="60">
        <v>0.49</v>
      </c>
      <c r="H11" s="92">
        <v>42.558788888276901</v>
      </c>
      <c r="I11" s="92">
        <v>6.5498465330823601</v>
      </c>
      <c r="J11" s="92">
        <v>36.008942355194499</v>
      </c>
      <c r="K11" s="92">
        <v>10.842096081486501</v>
      </c>
      <c r="L11" s="92">
        <v>33.308271678554902</v>
      </c>
      <c r="M11" s="29">
        <v>0</v>
      </c>
      <c r="N11" s="92">
        <v>6.75052770881548</v>
      </c>
      <c r="O11" s="92">
        <v>-0.20640769218687099</v>
      </c>
      <c r="P11" s="92">
        <v>0</v>
      </c>
      <c r="Q11" s="92">
        <v>0</v>
      </c>
      <c r="R11" s="92">
        <v>0</v>
      </c>
      <c r="S11" s="122">
        <v>30.084613297188</v>
      </c>
      <c r="T11" s="92">
        <v>5.9243290580064798</v>
      </c>
      <c r="U11" s="92">
        <v>0</v>
      </c>
      <c r="V11" s="92">
        <v>0</v>
      </c>
      <c r="W11" s="62">
        <v>0</v>
      </c>
      <c r="X11" s="92">
        <v>36.835141006003496</v>
      </c>
      <c r="Y11" s="116">
        <v>5.7179213658196097</v>
      </c>
      <c r="Z11" s="92">
        <v>0</v>
      </c>
      <c r="AA11" s="92">
        <v>0</v>
      </c>
      <c r="AB11" s="63">
        <v>0</v>
      </c>
    </row>
    <row r="12" spans="1:28">
      <c r="A12" s="30" t="s">
        <v>97</v>
      </c>
      <c r="B12" s="91" t="s">
        <v>636</v>
      </c>
      <c r="C12" s="89" t="s">
        <v>844</v>
      </c>
      <c r="D12" s="89" t="s">
        <v>646</v>
      </c>
      <c r="E12" s="89" t="s">
        <v>647</v>
      </c>
      <c r="F12" s="82" t="s">
        <v>98</v>
      </c>
      <c r="G12" s="60">
        <v>0.5</v>
      </c>
      <c r="H12" s="92">
        <v>127.44526217217999</v>
      </c>
      <c r="I12" s="92">
        <v>15.3094720735577</v>
      </c>
      <c r="J12" s="92">
        <v>112.135790098622</v>
      </c>
      <c r="K12" s="92">
        <v>27.6424188236034</v>
      </c>
      <c r="L12" s="92">
        <v>103.725605841225</v>
      </c>
      <c r="M12" s="29">
        <v>0</v>
      </c>
      <c r="N12" s="92">
        <v>12.832797569062601</v>
      </c>
      <c r="O12" s="92">
        <v>-1.39803443078213</v>
      </c>
      <c r="P12" s="92">
        <v>3.8568759359744198</v>
      </c>
      <c r="Q12" s="92">
        <v>0</v>
      </c>
      <c r="R12" s="92">
        <v>0</v>
      </c>
      <c r="S12" s="122">
        <v>88.468925960020698</v>
      </c>
      <c r="T12" s="92">
        <v>15.9056942321444</v>
      </c>
      <c r="U12" s="92">
        <v>7.7611699064571997</v>
      </c>
      <c r="V12" s="92">
        <v>0</v>
      </c>
      <c r="W12" s="62">
        <v>0</v>
      </c>
      <c r="X12" s="92">
        <v>101.30172352908301</v>
      </c>
      <c r="Y12" s="116">
        <v>14.507659801362299</v>
      </c>
      <c r="Z12" s="92">
        <v>11.6180458424316</v>
      </c>
      <c r="AA12" s="92">
        <v>0</v>
      </c>
      <c r="AB12" s="63">
        <v>0</v>
      </c>
    </row>
    <row r="13" spans="1:28">
      <c r="A13" s="30" t="s">
        <v>101</v>
      </c>
      <c r="B13" s="91" t="s">
        <v>627</v>
      </c>
      <c r="C13" s="89" t="s">
        <v>835</v>
      </c>
      <c r="D13" s="89" t="s">
        <v>640</v>
      </c>
      <c r="E13" s="89" t="s">
        <v>644</v>
      </c>
      <c r="F13" s="82" t="s">
        <v>102</v>
      </c>
      <c r="G13" s="60">
        <v>0.49</v>
      </c>
      <c r="H13" s="92">
        <v>98.891361628410607</v>
      </c>
      <c r="I13" s="92">
        <v>18.028293705911601</v>
      </c>
      <c r="J13" s="92">
        <v>80.863067922498999</v>
      </c>
      <c r="K13" s="92">
        <v>22.364526873642198</v>
      </c>
      <c r="L13" s="92">
        <v>74.798337828311602</v>
      </c>
      <c r="M13" s="29">
        <v>0</v>
      </c>
      <c r="N13" s="92">
        <v>17.314802157308101</v>
      </c>
      <c r="O13" s="92">
        <v>0.70063186278448097</v>
      </c>
      <c r="P13" s="92">
        <v>0</v>
      </c>
      <c r="Q13" s="92">
        <v>0</v>
      </c>
      <c r="R13" s="92">
        <v>0</v>
      </c>
      <c r="S13" s="122">
        <v>67.688200289296603</v>
      </c>
      <c r="T13" s="92">
        <v>13.1748676332024</v>
      </c>
      <c r="U13" s="92">
        <v>0</v>
      </c>
      <c r="V13" s="92">
        <v>0</v>
      </c>
      <c r="W13" s="62">
        <v>0</v>
      </c>
      <c r="X13" s="92">
        <v>85.003002446604697</v>
      </c>
      <c r="Y13" s="116">
        <v>13.875499495986899</v>
      </c>
      <c r="Z13" s="92">
        <v>0</v>
      </c>
      <c r="AA13" s="92">
        <v>0</v>
      </c>
      <c r="AB13" s="63">
        <v>0</v>
      </c>
    </row>
    <row r="14" spans="1:28">
      <c r="A14" s="30" t="s">
        <v>127</v>
      </c>
      <c r="B14" s="91" t="s">
        <v>628</v>
      </c>
      <c r="C14" s="89" t="s">
        <v>836</v>
      </c>
      <c r="D14" s="89" t="s">
        <v>640</v>
      </c>
      <c r="E14" s="89" t="s">
        <v>644</v>
      </c>
      <c r="F14" s="82" t="s">
        <v>128</v>
      </c>
      <c r="G14" s="60">
        <v>0.49</v>
      </c>
      <c r="H14" s="92">
        <v>87.339003033040498</v>
      </c>
      <c r="I14" s="92">
        <v>18.4623919760657</v>
      </c>
      <c r="J14" s="92">
        <v>68.876611056974795</v>
      </c>
      <c r="K14" s="92">
        <v>22.947403309033799</v>
      </c>
      <c r="L14" s="92">
        <v>63.710865227701703</v>
      </c>
      <c r="M14" s="29">
        <v>0</v>
      </c>
      <c r="N14" s="92">
        <v>18.016365737974098</v>
      </c>
      <c r="O14" s="92">
        <v>0.435072763257354</v>
      </c>
      <c r="P14" s="92">
        <v>0</v>
      </c>
      <c r="Q14" s="92">
        <v>0</v>
      </c>
      <c r="R14" s="92">
        <v>0</v>
      </c>
      <c r="S14" s="122">
        <v>59.673637116811598</v>
      </c>
      <c r="T14" s="92">
        <v>9.2029739401632096</v>
      </c>
      <c r="U14" s="92">
        <v>0</v>
      </c>
      <c r="V14" s="92">
        <v>0</v>
      </c>
      <c r="W14" s="62">
        <v>0</v>
      </c>
      <c r="X14" s="92">
        <v>77.690002854785703</v>
      </c>
      <c r="Y14" s="116">
        <v>9.6380467034205601</v>
      </c>
      <c r="Z14" s="92">
        <v>0</v>
      </c>
      <c r="AA14" s="92">
        <v>0</v>
      </c>
      <c r="AB14" s="63">
        <v>0</v>
      </c>
    </row>
    <row r="15" spans="1:28">
      <c r="A15" s="30" t="s">
        <v>162</v>
      </c>
      <c r="B15" s="91" t="s">
        <v>609</v>
      </c>
      <c r="C15" s="89" t="s">
        <v>814</v>
      </c>
      <c r="D15" s="89" t="s">
        <v>14</v>
      </c>
      <c r="E15" s="89" t="s">
        <v>813</v>
      </c>
      <c r="F15" s="82" t="s">
        <v>163</v>
      </c>
      <c r="G15" s="60">
        <v>0.2</v>
      </c>
      <c r="H15" s="92">
        <v>1214.7370519311301</v>
      </c>
      <c r="I15" s="92">
        <v>134.695670521979</v>
      </c>
      <c r="J15" s="92">
        <v>1080.0413814091501</v>
      </c>
      <c r="K15" s="92">
        <v>-559.44720849427495</v>
      </c>
      <c r="L15" s="92">
        <v>999.03827780346398</v>
      </c>
      <c r="M15" s="29">
        <v>0.34123275510397399</v>
      </c>
      <c r="N15" s="92">
        <v>0</v>
      </c>
      <c r="O15" s="92">
        <v>0</v>
      </c>
      <c r="P15" s="92">
        <v>82.330773728537906</v>
      </c>
      <c r="Q15" s="92">
        <v>21.738625343373599</v>
      </c>
      <c r="R15" s="92">
        <v>30.542269474937001</v>
      </c>
      <c r="S15" s="122">
        <v>0</v>
      </c>
      <c r="T15" s="92">
        <v>0</v>
      </c>
      <c r="U15" s="92">
        <v>131.35392617310299</v>
      </c>
      <c r="V15" s="92">
        <v>941.13080865560403</v>
      </c>
      <c r="W15" s="62">
        <v>7.5566465804460696</v>
      </c>
      <c r="X15" s="92">
        <v>0</v>
      </c>
      <c r="Y15" s="116">
        <v>0</v>
      </c>
      <c r="Z15" s="92">
        <v>213.68469990164101</v>
      </c>
      <c r="AA15" s="92">
        <v>962.86943399897802</v>
      </c>
      <c r="AB15" s="63">
        <v>38.0989160553831</v>
      </c>
    </row>
    <row r="16" spans="1:28">
      <c r="A16" s="30" t="s">
        <v>516</v>
      </c>
      <c r="B16" s="91" t="s">
        <v>967</v>
      </c>
      <c r="C16" s="89" t="s">
        <v>1206</v>
      </c>
      <c r="D16" s="89" t="s">
        <v>797</v>
      </c>
      <c r="E16" s="89" t="s">
        <v>641</v>
      </c>
      <c r="F16" s="82" t="s">
        <v>1204</v>
      </c>
      <c r="G16" s="60">
        <v>0.01</v>
      </c>
      <c r="H16" s="92">
        <v>51.260504680787498</v>
      </c>
      <c r="I16" s="92">
        <v>19.223933947997502</v>
      </c>
      <c r="J16" s="92">
        <v>32.036570732789997</v>
      </c>
      <c r="K16" s="92">
        <v>21.6981013126756</v>
      </c>
      <c r="L16" s="92">
        <v>29.633827927830701</v>
      </c>
      <c r="M16" s="29">
        <v>0</v>
      </c>
      <c r="N16" s="92">
        <v>0</v>
      </c>
      <c r="O16" s="92">
        <v>0</v>
      </c>
      <c r="P16" s="92">
        <v>19.2188391594633</v>
      </c>
      <c r="Q16" s="92">
        <v>0</v>
      </c>
      <c r="R16" s="92">
        <v>0</v>
      </c>
      <c r="S16" s="122">
        <v>0</v>
      </c>
      <c r="T16" s="92">
        <v>0</v>
      </c>
      <c r="U16" s="92">
        <v>32.036570732789997</v>
      </c>
      <c r="V16" s="92">
        <v>0</v>
      </c>
      <c r="W16" s="62">
        <v>0</v>
      </c>
      <c r="X16" s="92">
        <v>0</v>
      </c>
      <c r="Y16" s="116">
        <v>0</v>
      </c>
      <c r="Z16" s="92">
        <v>51.255409892253297</v>
      </c>
      <c r="AA16" s="92">
        <v>0</v>
      </c>
      <c r="AB16" s="63">
        <v>0</v>
      </c>
    </row>
    <row r="17" spans="1:28">
      <c r="A17" s="30" t="s">
        <v>178</v>
      </c>
      <c r="B17" s="91" t="s">
        <v>620</v>
      </c>
      <c r="C17" s="89" t="s">
        <v>828</v>
      </c>
      <c r="D17" s="89" t="s">
        <v>642</v>
      </c>
      <c r="E17" s="89" t="s">
        <v>643</v>
      </c>
      <c r="F17" s="82" t="s">
        <v>179</v>
      </c>
      <c r="G17" s="60">
        <v>0.49</v>
      </c>
      <c r="H17" s="92">
        <v>45.9420630498741</v>
      </c>
      <c r="I17" s="92">
        <v>9.8382458004909594</v>
      </c>
      <c r="J17" s="92">
        <v>36.103817249383098</v>
      </c>
      <c r="K17" s="92">
        <v>12.9118055011606</v>
      </c>
      <c r="L17" s="92">
        <v>33.3960309556794</v>
      </c>
      <c r="M17" s="29">
        <v>0</v>
      </c>
      <c r="N17" s="92">
        <v>9.5455989587384895</v>
      </c>
      <c r="O17" s="92">
        <v>0.28690523734301199</v>
      </c>
      <c r="P17" s="92">
        <v>0</v>
      </c>
      <c r="Q17" s="92">
        <v>0</v>
      </c>
      <c r="R17" s="92">
        <v>0</v>
      </c>
      <c r="S17" s="122">
        <v>31.4012770191603</v>
      </c>
      <c r="T17" s="92">
        <v>4.7025402302227697</v>
      </c>
      <c r="U17" s="92">
        <v>0</v>
      </c>
      <c r="V17" s="92">
        <v>0</v>
      </c>
      <c r="W17" s="62">
        <v>0</v>
      </c>
      <c r="X17" s="92">
        <v>40.946875977898799</v>
      </c>
      <c r="Y17" s="116">
        <v>4.9894454675657798</v>
      </c>
      <c r="Z17" s="92">
        <v>0</v>
      </c>
      <c r="AA17" s="92">
        <v>0</v>
      </c>
      <c r="AB17" s="63">
        <v>0</v>
      </c>
    </row>
    <row r="18" spans="1:28">
      <c r="A18" s="30" t="s">
        <v>232</v>
      </c>
      <c r="B18" s="91" t="s">
        <v>621</v>
      </c>
      <c r="C18" s="89" t="s">
        <v>829</v>
      </c>
      <c r="D18" s="89" t="s">
        <v>640</v>
      </c>
      <c r="E18" s="89" t="s">
        <v>643</v>
      </c>
      <c r="F18" s="82" t="s">
        <v>233</v>
      </c>
      <c r="G18" s="60">
        <v>0.49</v>
      </c>
      <c r="H18" s="92">
        <v>84.841200069654704</v>
      </c>
      <c r="I18" s="92">
        <v>22.453681468875601</v>
      </c>
      <c r="J18" s="92">
        <v>62.387518600779103</v>
      </c>
      <c r="K18" s="92">
        <v>41.366345105724498</v>
      </c>
      <c r="L18" s="92">
        <v>57.708454705720698</v>
      </c>
      <c r="M18" s="29">
        <v>0</v>
      </c>
      <c r="N18" s="92">
        <v>21.107968437303501</v>
      </c>
      <c r="O18" s="92">
        <v>1.3357915196585399</v>
      </c>
      <c r="P18" s="92">
        <v>0</v>
      </c>
      <c r="Q18" s="92">
        <v>0</v>
      </c>
      <c r="R18" s="92">
        <v>0</v>
      </c>
      <c r="S18" s="122">
        <v>54.878008740411701</v>
      </c>
      <c r="T18" s="92">
        <v>7.5095098603673902</v>
      </c>
      <c r="U18" s="92">
        <v>0</v>
      </c>
      <c r="V18" s="92">
        <v>0</v>
      </c>
      <c r="W18" s="62">
        <v>0</v>
      </c>
      <c r="X18" s="92">
        <v>75.985977177715199</v>
      </c>
      <c r="Y18" s="116">
        <v>8.8453013800259299</v>
      </c>
      <c r="Z18" s="92">
        <v>0</v>
      </c>
      <c r="AA18" s="92">
        <v>0</v>
      </c>
      <c r="AB18" s="63">
        <v>0</v>
      </c>
    </row>
    <row r="19" spans="1:28">
      <c r="A19" s="30" t="s">
        <v>256</v>
      </c>
      <c r="B19" s="91" t="s">
        <v>622</v>
      </c>
      <c r="C19" s="89" t="s">
        <v>830</v>
      </c>
      <c r="D19" s="89" t="s">
        <v>640</v>
      </c>
      <c r="E19" s="89" t="s">
        <v>643</v>
      </c>
      <c r="F19" s="82" t="s">
        <v>257</v>
      </c>
      <c r="G19" s="60">
        <v>0.49</v>
      </c>
      <c r="H19" s="92">
        <v>231.80413404185299</v>
      </c>
      <c r="I19" s="92">
        <v>55.097346514309798</v>
      </c>
      <c r="J19" s="92">
        <v>176.70678752754301</v>
      </c>
      <c r="K19" s="92">
        <v>78.169107448985201</v>
      </c>
      <c r="L19" s="92">
        <v>163.453778462977</v>
      </c>
      <c r="M19" s="29">
        <v>0</v>
      </c>
      <c r="N19" s="92">
        <v>51.235401496721799</v>
      </c>
      <c r="O19" s="92">
        <v>3.8338432668848998</v>
      </c>
      <c r="P19" s="92">
        <v>0</v>
      </c>
      <c r="Q19" s="92">
        <v>0</v>
      </c>
      <c r="R19" s="92">
        <v>0</v>
      </c>
      <c r="S19" s="122">
        <v>149.425998823296</v>
      </c>
      <c r="T19" s="92">
        <v>27.280788704246302</v>
      </c>
      <c r="U19" s="92">
        <v>0</v>
      </c>
      <c r="V19" s="92">
        <v>0</v>
      </c>
      <c r="W19" s="62">
        <v>0</v>
      </c>
      <c r="X19" s="92">
        <v>200.661400320018</v>
      </c>
      <c r="Y19" s="116">
        <v>31.1146319711312</v>
      </c>
      <c r="Z19" s="92">
        <v>0</v>
      </c>
      <c r="AA19" s="92">
        <v>0</v>
      </c>
      <c r="AB19" s="63">
        <v>0</v>
      </c>
    </row>
    <row r="20" spans="1:28">
      <c r="A20" s="30" t="s">
        <v>262</v>
      </c>
      <c r="B20" s="91" t="s">
        <v>612</v>
      </c>
      <c r="C20" s="89" t="s">
        <v>820</v>
      </c>
      <c r="D20" s="89" t="s">
        <v>640</v>
      </c>
      <c r="E20" s="89" t="s">
        <v>641</v>
      </c>
      <c r="F20" s="82" t="s">
        <v>263</v>
      </c>
      <c r="G20" s="60">
        <v>0.49</v>
      </c>
      <c r="H20" s="92">
        <v>238.85008329331399</v>
      </c>
      <c r="I20" s="92">
        <v>60.082641188534197</v>
      </c>
      <c r="J20" s="92">
        <v>178.76744210478</v>
      </c>
      <c r="K20" s="92">
        <v>15.865510174726399</v>
      </c>
      <c r="L20" s="92">
        <v>165.359883946922</v>
      </c>
      <c r="M20" s="29">
        <v>0</v>
      </c>
      <c r="N20" s="92">
        <v>54.921363625016603</v>
      </c>
      <c r="O20" s="92">
        <v>5.1328481060788498</v>
      </c>
      <c r="P20" s="92">
        <v>0</v>
      </c>
      <c r="Q20" s="92">
        <v>0</v>
      </c>
      <c r="R20" s="92">
        <v>0</v>
      </c>
      <c r="S20" s="122">
        <v>149.74078548156501</v>
      </c>
      <c r="T20" s="92">
        <v>29.026656623214699</v>
      </c>
      <c r="U20" s="92">
        <v>0</v>
      </c>
      <c r="V20" s="92">
        <v>0</v>
      </c>
      <c r="W20" s="62">
        <v>0</v>
      </c>
      <c r="X20" s="92">
        <v>204.66214910658201</v>
      </c>
      <c r="Y20" s="116">
        <v>34.159504729293502</v>
      </c>
      <c r="Z20" s="92">
        <v>0</v>
      </c>
      <c r="AA20" s="92">
        <v>0</v>
      </c>
      <c r="AB20" s="63">
        <v>0</v>
      </c>
    </row>
    <row r="21" spans="1:28">
      <c r="A21" s="30" t="s">
        <v>315</v>
      </c>
      <c r="B21" s="91" t="s">
        <v>613</v>
      </c>
      <c r="C21" s="89" t="s">
        <v>821</v>
      </c>
      <c r="D21" s="89" t="s">
        <v>640</v>
      </c>
      <c r="E21" s="89" t="s">
        <v>641</v>
      </c>
      <c r="F21" s="82" t="s">
        <v>316</v>
      </c>
      <c r="G21" s="60">
        <v>0.49</v>
      </c>
      <c r="H21" s="92">
        <v>82.385229188967699</v>
      </c>
      <c r="I21" s="92">
        <v>17.593000633021401</v>
      </c>
      <c r="J21" s="92">
        <v>64.792228555946295</v>
      </c>
      <c r="K21" s="92">
        <v>36.499967027477403</v>
      </c>
      <c r="L21" s="92">
        <v>59.932811414250303</v>
      </c>
      <c r="M21" s="29">
        <v>0</v>
      </c>
      <c r="N21" s="92">
        <v>16.8513032222526</v>
      </c>
      <c r="O21" s="92">
        <v>0.73139347685326495</v>
      </c>
      <c r="P21" s="92">
        <v>0</v>
      </c>
      <c r="Q21" s="92">
        <v>0</v>
      </c>
      <c r="R21" s="92">
        <v>0</v>
      </c>
      <c r="S21" s="122">
        <v>55.245922305188699</v>
      </c>
      <c r="T21" s="92">
        <v>9.5463062507575795</v>
      </c>
      <c r="U21" s="92">
        <v>0</v>
      </c>
      <c r="V21" s="92">
        <v>0</v>
      </c>
      <c r="W21" s="62">
        <v>0</v>
      </c>
      <c r="X21" s="92">
        <v>72.097225527441296</v>
      </c>
      <c r="Y21" s="116">
        <v>10.2776997276108</v>
      </c>
      <c r="Z21" s="92">
        <v>0</v>
      </c>
      <c r="AA21" s="92">
        <v>0</v>
      </c>
      <c r="AB21" s="63">
        <v>0</v>
      </c>
    </row>
    <row r="22" spans="1:28">
      <c r="A22" s="30" t="s">
        <v>339</v>
      </c>
      <c r="B22" s="91" t="s">
        <v>614</v>
      </c>
      <c r="C22" s="89" t="s">
        <v>822</v>
      </c>
      <c r="D22" s="89" t="s">
        <v>640</v>
      </c>
      <c r="E22" s="89" t="s">
        <v>641</v>
      </c>
      <c r="F22" s="82" t="s">
        <v>340</v>
      </c>
      <c r="G22" s="60">
        <v>0.49</v>
      </c>
      <c r="H22" s="92">
        <v>79.208718887828596</v>
      </c>
      <c r="I22" s="92">
        <v>17.8511248828944</v>
      </c>
      <c r="J22" s="92">
        <v>61.357594004934199</v>
      </c>
      <c r="K22" s="92">
        <v>32.176614999641302</v>
      </c>
      <c r="L22" s="92">
        <v>56.755774454564097</v>
      </c>
      <c r="M22" s="29">
        <v>0</v>
      </c>
      <c r="N22" s="92">
        <v>17.129207953088301</v>
      </c>
      <c r="O22" s="92">
        <v>0.71215920718865799</v>
      </c>
      <c r="P22" s="92">
        <v>0</v>
      </c>
      <c r="Q22" s="92">
        <v>0</v>
      </c>
      <c r="R22" s="92">
        <v>0</v>
      </c>
      <c r="S22" s="122">
        <v>52.855300282315397</v>
      </c>
      <c r="T22" s="92">
        <v>8.5022937226187807</v>
      </c>
      <c r="U22" s="92">
        <v>0</v>
      </c>
      <c r="V22" s="92">
        <v>0</v>
      </c>
      <c r="W22" s="62">
        <v>0</v>
      </c>
      <c r="X22" s="92">
        <v>69.984508235403695</v>
      </c>
      <c r="Y22" s="116">
        <v>9.2144529298074396</v>
      </c>
      <c r="Z22" s="92">
        <v>0</v>
      </c>
      <c r="AA22" s="92">
        <v>0</v>
      </c>
      <c r="AB22" s="63">
        <v>0</v>
      </c>
    </row>
    <row r="23" spans="1:28">
      <c r="A23" s="30" t="s">
        <v>349</v>
      </c>
      <c r="B23" s="91" t="s">
        <v>615</v>
      </c>
      <c r="C23" s="89" t="s">
        <v>823</v>
      </c>
      <c r="D23" s="89" t="s">
        <v>640</v>
      </c>
      <c r="E23" s="89" t="s">
        <v>641</v>
      </c>
      <c r="F23" s="82" t="s">
        <v>350</v>
      </c>
      <c r="G23" s="60">
        <v>0.49</v>
      </c>
      <c r="H23" s="92">
        <v>94.202528182900707</v>
      </c>
      <c r="I23" s="92">
        <v>21.569999079631302</v>
      </c>
      <c r="J23" s="92">
        <v>72.632529103269405</v>
      </c>
      <c r="K23" s="92">
        <v>34.104364689371998</v>
      </c>
      <c r="L23" s="92">
        <v>67.185089420524207</v>
      </c>
      <c r="M23" s="29">
        <v>0</v>
      </c>
      <c r="N23" s="92">
        <v>20.520123312553501</v>
      </c>
      <c r="O23" s="92">
        <v>1.03832498707078</v>
      </c>
      <c r="P23" s="92">
        <v>0</v>
      </c>
      <c r="Q23" s="92">
        <v>0</v>
      </c>
      <c r="R23" s="92">
        <v>0</v>
      </c>
      <c r="S23" s="122">
        <v>62.466866720934398</v>
      </c>
      <c r="T23" s="92">
        <v>10.165662382335</v>
      </c>
      <c r="U23" s="92">
        <v>0</v>
      </c>
      <c r="V23" s="92">
        <v>0</v>
      </c>
      <c r="W23" s="62">
        <v>0</v>
      </c>
      <c r="X23" s="92">
        <v>82.986990033487899</v>
      </c>
      <c r="Y23" s="116">
        <v>11.2039873694058</v>
      </c>
      <c r="Z23" s="92">
        <v>0</v>
      </c>
      <c r="AA23" s="92">
        <v>0</v>
      </c>
      <c r="AB23" s="63">
        <v>0</v>
      </c>
    </row>
    <row r="24" spans="1:28">
      <c r="A24" s="30" t="s">
        <v>351</v>
      </c>
      <c r="B24" s="91" t="s">
        <v>629</v>
      </c>
      <c r="C24" s="89" t="s">
        <v>837</v>
      </c>
      <c r="D24" s="89" t="s">
        <v>640</v>
      </c>
      <c r="E24" s="89" t="s">
        <v>644</v>
      </c>
      <c r="F24" s="82" t="s">
        <v>352</v>
      </c>
      <c r="G24" s="60">
        <v>0.49</v>
      </c>
      <c r="H24" s="92">
        <v>137.21062783817499</v>
      </c>
      <c r="I24" s="92">
        <v>35.449657973948497</v>
      </c>
      <c r="J24" s="92">
        <v>101.76096986422699</v>
      </c>
      <c r="K24" s="92">
        <v>55.045966365654799</v>
      </c>
      <c r="L24" s="92">
        <v>94.128897124410003</v>
      </c>
      <c r="M24" s="29">
        <v>0</v>
      </c>
      <c r="N24" s="92">
        <v>33.402380980780997</v>
      </c>
      <c r="O24" s="92">
        <v>2.0310939056716499</v>
      </c>
      <c r="P24" s="92">
        <v>0</v>
      </c>
      <c r="Q24" s="92">
        <v>0</v>
      </c>
      <c r="R24" s="92">
        <v>0</v>
      </c>
      <c r="S24" s="122">
        <v>88.4665283701448</v>
      </c>
      <c r="T24" s="92">
        <v>13.2944414940819</v>
      </c>
      <c r="U24" s="92">
        <v>0</v>
      </c>
      <c r="V24" s="92">
        <v>0</v>
      </c>
      <c r="W24" s="62">
        <v>0</v>
      </c>
      <c r="X24" s="92">
        <v>121.868909350926</v>
      </c>
      <c r="Y24" s="116">
        <v>15.3255353997535</v>
      </c>
      <c r="Z24" s="92">
        <v>0</v>
      </c>
      <c r="AA24" s="92">
        <v>0</v>
      </c>
      <c r="AB24" s="63">
        <v>0</v>
      </c>
    </row>
    <row r="25" spans="1:28">
      <c r="A25" s="30" t="s">
        <v>357</v>
      </c>
      <c r="B25" s="91" t="s">
        <v>623</v>
      </c>
      <c r="C25" s="89" t="s">
        <v>831</v>
      </c>
      <c r="D25" s="89" t="s">
        <v>640</v>
      </c>
      <c r="E25" s="89" t="s">
        <v>643</v>
      </c>
      <c r="F25" s="82" t="s">
        <v>358</v>
      </c>
      <c r="G25" s="60">
        <v>0.49</v>
      </c>
      <c r="H25" s="92">
        <v>77.333656536317605</v>
      </c>
      <c r="I25" s="92">
        <v>12.394040825767499</v>
      </c>
      <c r="J25" s="92">
        <v>64.9396157105501</v>
      </c>
      <c r="K25" s="92">
        <v>29.843570507974601</v>
      </c>
      <c r="L25" s="92">
        <v>60.069144532258797</v>
      </c>
      <c r="M25" s="29">
        <v>0</v>
      </c>
      <c r="N25" s="92">
        <v>12.527881104032399</v>
      </c>
      <c r="O25" s="92">
        <v>-0.14416765119080199</v>
      </c>
      <c r="P25" s="92">
        <v>0</v>
      </c>
      <c r="Q25" s="92">
        <v>0</v>
      </c>
      <c r="R25" s="92">
        <v>0</v>
      </c>
      <c r="S25" s="122">
        <v>54.845711825473998</v>
      </c>
      <c r="T25" s="92">
        <v>10.0939038850761</v>
      </c>
      <c r="U25" s="92">
        <v>0</v>
      </c>
      <c r="V25" s="92">
        <v>0</v>
      </c>
      <c r="W25" s="62">
        <v>0</v>
      </c>
      <c r="X25" s="92">
        <v>67.373592929506401</v>
      </c>
      <c r="Y25" s="116">
        <v>9.9497362338853002</v>
      </c>
      <c r="Z25" s="92">
        <v>0</v>
      </c>
      <c r="AA25" s="92">
        <v>0</v>
      </c>
      <c r="AB25" s="63">
        <v>0</v>
      </c>
    </row>
    <row r="26" spans="1:28">
      <c r="A26" s="30" t="s">
        <v>366</v>
      </c>
      <c r="B26" s="91" t="s">
        <v>630</v>
      </c>
      <c r="C26" s="89" t="s">
        <v>838</v>
      </c>
      <c r="D26" s="89" t="s">
        <v>640</v>
      </c>
      <c r="E26" s="89" t="s">
        <v>644</v>
      </c>
      <c r="F26" s="82" t="s">
        <v>367</v>
      </c>
      <c r="G26" s="60">
        <v>0.49</v>
      </c>
      <c r="H26" s="92">
        <v>32.918364875687999</v>
      </c>
      <c r="I26" s="92">
        <v>2.7050845049369499</v>
      </c>
      <c r="J26" s="92">
        <v>30.213280370751001</v>
      </c>
      <c r="K26" s="92">
        <v>-21.456897086582298</v>
      </c>
      <c r="L26" s="92">
        <v>27.947284342944702</v>
      </c>
      <c r="M26" s="29">
        <v>0.41526656463102601</v>
      </c>
      <c r="N26" s="92">
        <v>3.6067514553842499</v>
      </c>
      <c r="O26" s="92">
        <v>-0.906471780462063</v>
      </c>
      <c r="P26" s="92">
        <v>0</v>
      </c>
      <c r="Q26" s="92">
        <v>0</v>
      </c>
      <c r="R26" s="92">
        <v>0</v>
      </c>
      <c r="S26" s="122">
        <v>25.726247302736301</v>
      </c>
      <c r="T26" s="92">
        <v>4.48703306801462</v>
      </c>
      <c r="U26" s="92">
        <v>0</v>
      </c>
      <c r="V26" s="92">
        <v>0</v>
      </c>
      <c r="W26" s="62">
        <v>0</v>
      </c>
      <c r="X26" s="92">
        <v>29.332998758120599</v>
      </c>
      <c r="Y26" s="116">
        <v>3.5805612875525599</v>
      </c>
      <c r="Z26" s="92">
        <v>0</v>
      </c>
      <c r="AA26" s="92">
        <v>0</v>
      </c>
      <c r="AB26" s="63">
        <v>0</v>
      </c>
    </row>
    <row r="27" spans="1:28">
      <c r="A27" s="30" t="s">
        <v>374</v>
      </c>
      <c r="B27" s="91" t="s">
        <v>635</v>
      </c>
      <c r="C27" s="89" t="s">
        <v>843</v>
      </c>
      <c r="D27" s="89" t="s">
        <v>642</v>
      </c>
      <c r="E27" s="89" t="s">
        <v>645</v>
      </c>
      <c r="F27" s="82" t="s">
        <v>375</v>
      </c>
      <c r="G27" s="60">
        <v>0.49</v>
      </c>
      <c r="H27" s="92">
        <v>41.794229421844598</v>
      </c>
      <c r="I27" s="92">
        <v>4.12816886330498</v>
      </c>
      <c r="J27" s="92">
        <v>37.666060558539598</v>
      </c>
      <c r="K27" s="92">
        <v>-27.193482558653301</v>
      </c>
      <c r="L27" s="92">
        <v>34.8411060166491</v>
      </c>
      <c r="M27" s="29">
        <v>0.41926725431164602</v>
      </c>
      <c r="N27" s="92">
        <v>6.18333934578102</v>
      </c>
      <c r="O27" s="92">
        <v>-2.06116053107265</v>
      </c>
      <c r="P27" s="92">
        <v>0</v>
      </c>
      <c r="Q27" s="92">
        <v>0</v>
      </c>
      <c r="R27" s="92">
        <v>0</v>
      </c>
      <c r="S27" s="122">
        <v>31.374004572120899</v>
      </c>
      <c r="T27" s="92">
        <v>6.2920559864186298</v>
      </c>
      <c r="U27" s="92">
        <v>0</v>
      </c>
      <c r="V27" s="92">
        <v>0</v>
      </c>
      <c r="W27" s="62">
        <v>0</v>
      </c>
      <c r="X27" s="92">
        <v>37.557343917901903</v>
      </c>
      <c r="Y27" s="116">
        <v>4.2308954553459799</v>
      </c>
      <c r="Z27" s="92">
        <v>0</v>
      </c>
      <c r="AA27" s="92">
        <v>0</v>
      </c>
      <c r="AB27" s="63">
        <v>0</v>
      </c>
    </row>
    <row r="28" spans="1:28">
      <c r="A28" s="30" t="s">
        <v>402</v>
      </c>
      <c r="B28" s="91" t="s">
        <v>624</v>
      </c>
      <c r="C28" s="89" t="s">
        <v>832</v>
      </c>
      <c r="D28" s="89" t="s">
        <v>640</v>
      </c>
      <c r="E28" s="89" t="s">
        <v>643</v>
      </c>
      <c r="F28" s="82" t="s">
        <v>1203</v>
      </c>
      <c r="G28" s="60">
        <v>0.49</v>
      </c>
      <c r="H28" s="92">
        <v>57.4244642924264</v>
      </c>
      <c r="I28" s="92">
        <v>11.2039434068235</v>
      </c>
      <c r="J28" s="92">
        <v>46.220520885602802</v>
      </c>
      <c r="K28" s="92">
        <v>23.0357447719101</v>
      </c>
      <c r="L28" s="92">
        <v>42.753981819182599</v>
      </c>
      <c r="M28" s="29">
        <v>0</v>
      </c>
      <c r="N28" s="92">
        <v>10.9044163513638</v>
      </c>
      <c r="O28" s="92">
        <v>0.29217658762006998</v>
      </c>
      <c r="P28" s="92">
        <v>0</v>
      </c>
      <c r="Q28" s="92">
        <v>0</v>
      </c>
      <c r="R28" s="92">
        <v>0</v>
      </c>
      <c r="S28" s="122">
        <v>39.860452051740502</v>
      </c>
      <c r="T28" s="92">
        <v>6.36006883386223</v>
      </c>
      <c r="U28" s="92">
        <v>0</v>
      </c>
      <c r="V28" s="92">
        <v>0</v>
      </c>
      <c r="W28" s="62">
        <v>0</v>
      </c>
      <c r="X28" s="92">
        <v>50.764868403104302</v>
      </c>
      <c r="Y28" s="116">
        <v>6.6522454214823004</v>
      </c>
      <c r="Z28" s="92">
        <v>0</v>
      </c>
      <c r="AA28" s="92">
        <v>0</v>
      </c>
      <c r="AB28" s="63">
        <v>0</v>
      </c>
    </row>
    <row r="29" spans="1:28">
      <c r="A29" s="30" t="s">
        <v>412</v>
      </c>
      <c r="B29" s="91" t="s">
        <v>616</v>
      </c>
      <c r="C29" s="89" t="s">
        <v>824</v>
      </c>
      <c r="D29" s="89" t="s">
        <v>640</v>
      </c>
      <c r="E29" s="89" t="s">
        <v>641</v>
      </c>
      <c r="F29" s="82" t="s">
        <v>413</v>
      </c>
      <c r="G29" s="60">
        <v>0.49</v>
      </c>
      <c r="H29" s="92">
        <v>51.282793502422201</v>
      </c>
      <c r="I29" s="92">
        <v>3.3671753305943701</v>
      </c>
      <c r="J29" s="92">
        <v>47.915618171827802</v>
      </c>
      <c r="K29" s="92">
        <v>6.3189918435696901</v>
      </c>
      <c r="L29" s="92">
        <v>44.321946808940702</v>
      </c>
      <c r="M29" s="29">
        <v>0</v>
      </c>
      <c r="N29" s="92">
        <v>4.8258686526209296</v>
      </c>
      <c r="O29" s="92">
        <v>-1.46631336190405</v>
      </c>
      <c r="P29" s="92">
        <v>0</v>
      </c>
      <c r="Q29" s="92">
        <v>0</v>
      </c>
      <c r="R29" s="92">
        <v>0</v>
      </c>
      <c r="S29" s="122">
        <v>40.468689202262901</v>
      </c>
      <c r="T29" s="92">
        <v>7.4469289695648699</v>
      </c>
      <c r="U29" s="92">
        <v>0</v>
      </c>
      <c r="V29" s="92">
        <v>0</v>
      </c>
      <c r="W29" s="62">
        <v>0</v>
      </c>
      <c r="X29" s="92">
        <v>45.294557854883799</v>
      </c>
      <c r="Y29" s="116">
        <v>5.9806156076608197</v>
      </c>
      <c r="Z29" s="92">
        <v>0</v>
      </c>
      <c r="AA29" s="92">
        <v>0</v>
      </c>
      <c r="AB29" s="63">
        <v>0</v>
      </c>
    </row>
    <row r="30" spans="1:28">
      <c r="A30" s="30" t="s">
        <v>430</v>
      </c>
      <c r="B30" s="91" t="s">
        <v>617</v>
      </c>
      <c r="C30" s="89" t="s">
        <v>825</v>
      </c>
      <c r="D30" s="89" t="s">
        <v>640</v>
      </c>
      <c r="E30" s="89" t="s">
        <v>641</v>
      </c>
      <c r="F30" s="82" t="s">
        <v>431</v>
      </c>
      <c r="G30" s="60">
        <v>0.49</v>
      </c>
      <c r="H30" s="92">
        <v>70.243526315816098</v>
      </c>
      <c r="I30" s="92">
        <v>13.9453713564893</v>
      </c>
      <c r="J30" s="92">
        <v>56.298154959326801</v>
      </c>
      <c r="K30" s="92">
        <v>29.621852324668598</v>
      </c>
      <c r="L30" s="92">
        <v>52.075793337377299</v>
      </c>
      <c r="M30" s="29">
        <v>0</v>
      </c>
      <c r="N30" s="92">
        <v>13.5755785318837</v>
      </c>
      <c r="O30" s="92">
        <v>0.36083970668205101</v>
      </c>
      <c r="P30" s="92">
        <v>0</v>
      </c>
      <c r="Q30" s="92">
        <v>0</v>
      </c>
      <c r="R30" s="92">
        <v>0</v>
      </c>
      <c r="S30" s="122">
        <v>48.078582822491299</v>
      </c>
      <c r="T30" s="92">
        <v>8.2195721368355805</v>
      </c>
      <c r="U30" s="92">
        <v>0</v>
      </c>
      <c r="V30" s="92">
        <v>0</v>
      </c>
      <c r="W30" s="62">
        <v>0</v>
      </c>
      <c r="X30" s="92">
        <v>61.654161354374999</v>
      </c>
      <c r="Y30" s="116">
        <v>8.5804118435176306</v>
      </c>
      <c r="Z30" s="92">
        <v>0</v>
      </c>
      <c r="AA30" s="92">
        <v>0</v>
      </c>
      <c r="AB30" s="63">
        <v>0</v>
      </c>
    </row>
    <row r="31" spans="1:28">
      <c r="A31" s="30" t="s">
        <v>452</v>
      </c>
      <c r="B31" s="91" t="s">
        <v>618</v>
      </c>
      <c r="C31" s="89" t="s">
        <v>826</v>
      </c>
      <c r="D31" s="89" t="s">
        <v>640</v>
      </c>
      <c r="E31" s="89" t="s">
        <v>641</v>
      </c>
      <c r="F31" s="82" t="s">
        <v>453</v>
      </c>
      <c r="G31" s="60">
        <v>0.49</v>
      </c>
      <c r="H31" s="92">
        <v>42.002416779505403</v>
      </c>
      <c r="I31" s="92">
        <v>5.5842838005683202</v>
      </c>
      <c r="J31" s="92">
        <v>36.418132978937102</v>
      </c>
      <c r="K31" s="92">
        <v>-37.920706219657198</v>
      </c>
      <c r="L31" s="92">
        <v>33.686773005516798</v>
      </c>
      <c r="M31" s="29">
        <v>0.5</v>
      </c>
      <c r="N31" s="92">
        <v>6.2641549030763803</v>
      </c>
      <c r="O31" s="92">
        <v>-0.68566269266614799</v>
      </c>
      <c r="P31" s="92">
        <v>0</v>
      </c>
      <c r="Q31" s="92">
        <v>0</v>
      </c>
      <c r="R31" s="92">
        <v>0</v>
      </c>
      <c r="S31" s="122">
        <v>30.1762340706515</v>
      </c>
      <c r="T31" s="92">
        <v>6.24189890828558</v>
      </c>
      <c r="U31" s="92">
        <v>0</v>
      </c>
      <c r="V31" s="92">
        <v>0</v>
      </c>
      <c r="W31" s="62">
        <v>0</v>
      </c>
      <c r="X31" s="92">
        <v>36.440388973727899</v>
      </c>
      <c r="Y31" s="116">
        <v>5.55623621561943</v>
      </c>
      <c r="Z31" s="92">
        <v>0</v>
      </c>
      <c r="AA31" s="92">
        <v>0</v>
      </c>
      <c r="AB31" s="63">
        <v>0</v>
      </c>
    </row>
    <row r="32" spans="1:28">
      <c r="A32" s="30" t="s">
        <v>458</v>
      </c>
      <c r="B32" s="91" t="s">
        <v>631</v>
      </c>
      <c r="C32" s="89" t="s">
        <v>839</v>
      </c>
      <c r="D32" s="89" t="s">
        <v>640</v>
      </c>
      <c r="E32" s="89" t="s">
        <v>644</v>
      </c>
      <c r="F32" s="82" t="s">
        <v>459</v>
      </c>
      <c r="G32" s="60">
        <v>0.49</v>
      </c>
      <c r="H32" s="92">
        <v>93.252189992217197</v>
      </c>
      <c r="I32" s="92">
        <v>18.490415026319699</v>
      </c>
      <c r="J32" s="92">
        <v>74.761774965897501</v>
      </c>
      <c r="K32" s="92">
        <v>37.831719052917997</v>
      </c>
      <c r="L32" s="92">
        <v>69.154641843455195</v>
      </c>
      <c r="M32" s="29">
        <v>0</v>
      </c>
      <c r="N32" s="92">
        <v>17.976014832872</v>
      </c>
      <c r="O32" s="92">
        <v>0.50251079860384096</v>
      </c>
      <c r="P32" s="92">
        <v>0</v>
      </c>
      <c r="Q32" s="92">
        <v>0</v>
      </c>
      <c r="R32" s="92">
        <v>0</v>
      </c>
      <c r="S32" s="122">
        <v>64.454560187600507</v>
      </c>
      <c r="T32" s="92">
        <v>10.307214778297</v>
      </c>
      <c r="U32" s="92">
        <v>0</v>
      </c>
      <c r="V32" s="92">
        <v>0</v>
      </c>
      <c r="W32" s="62">
        <v>0</v>
      </c>
      <c r="X32" s="92">
        <v>82.430575020472503</v>
      </c>
      <c r="Y32" s="116">
        <v>10.809725576900799</v>
      </c>
      <c r="Z32" s="92">
        <v>0</v>
      </c>
      <c r="AA32" s="92">
        <v>0</v>
      </c>
      <c r="AB32" s="63">
        <v>0</v>
      </c>
    </row>
    <row r="33" spans="1:28">
      <c r="A33" s="30" t="s">
        <v>488</v>
      </c>
      <c r="B33" s="91" t="s">
        <v>619</v>
      </c>
      <c r="C33" s="89" t="s">
        <v>827</v>
      </c>
      <c r="D33" s="89" t="s">
        <v>640</v>
      </c>
      <c r="E33" s="89" t="s">
        <v>641</v>
      </c>
      <c r="F33" s="82" t="s">
        <v>489</v>
      </c>
      <c r="G33" s="60">
        <v>0.49</v>
      </c>
      <c r="H33" s="92">
        <v>87.205845735144607</v>
      </c>
      <c r="I33" s="92">
        <v>16.6125039807558</v>
      </c>
      <c r="J33" s="92">
        <v>70.593341754388803</v>
      </c>
      <c r="K33" s="92">
        <v>32.639998480480998</v>
      </c>
      <c r="L33" s="92">
        <v>65.298841122809606</v>
      </c>
      <c r="M33" s="29">
        <v>0</v>
      </c>
      <c r="N33" s="92">
        <v>16.3674377259122</v>
      </c>
      <c r="O33" s="92">
        <v>0.233839767595131</v>
      </c>
      <c r="P33" s="92">
        <v>0</v>
      </c>
      <c r="Q33" s="92">
        <v>0</v>
      </c>
      <c r="R33" s="92">
        <v>0</v>
      </c>
      <c r="S33" s="122">
        <v>59.776962395706697</v>
      </c>
      <c r="T33" s="92">
        <v>10.8163793586822</v>
      </c>
      <c r="U33" s="92">
        <v>0</v>
      </c>
      <c r="V33" s="92">
        <v>0</v>
      </c>
      <c r="W33" s="62">
        <v>0</v>
      </c>
      <c r="X33" s="92">
        <v>76.144400121618901</v>
      </c>
      <c r="Y33" s="116">
        <v>11.0502191262773</v>
      </c>
      <c r="Z33" s="92">
        <v>0</v>
      </c>
      <c r="AA33" s="92">
        <v>0</v>
      </c>
      <c r="AB33" s="63">
        <v>0</v>
      </c>
    </row>
    <row r="34" spans="1:28">
      <c r="A34" s="30" t="s">
        <v>492</v>
      </c>
      <c r="B34" s="91" t="s">
        <v>625</v>
      </c>
      <c r="C34" s="89" t="s">
        <v>833</v>
      </c>
      <c r="D34" s="89" t="s">
        <v>640</v>
      </c>
      <c r="E34" s="89" t="s">
        <v>643</v>
      </c>
      <c r="F34" s="82" t="s">
        <v>493</v>
      </c>
      <c r="G34" s="60">
        <v>0.49</v>
      </c>
      <c r="H34" s="92">
        <v>101.018396903641</v>
      </c>
      <c r="I34" s="92">
        <v>19.5582633177108</v>
      </c>
      <c r="J34" s="92">
        <v>81.460133585929896</v>
      </c>
      <c r="K34" s="92">
        <v>48.809442157783799</v>
      </c>
      <c r="L34" s="92">
        <v>75.350623566985107</v>
      </c>
      <c r="M34" s="29">
        <v>0</v>
      </c>
      <c r="N34" s="92">
        <v>19.165475406554101</v>
      </c>
      <c r="O34" s="92">
        <v>0.379833273753027</v>
      </c>
      <c r="P34" s="92">
        <v>0</v>
      </c>
      <c r="Q34" s="92">
        <v>0</v>
      </c>
      <c r="R34" s="92">
        <v>0</v>
      </c>
      <c r="S34" s="122">
        <v>70.095290647967701</v>
      </c>
      <c r="T34" s="92">
        <v>11.3648429379622</v>
      </c>
      <c r="U34" s="92">
        <v>0</v>
      </c>
      <c r="V34" s="92">
        <v>0</v>
      </c>
      <c r="W34" s="62">
        <v>0</v>
      </c>
      <c r="X34" s="92">
        <v>89.260766054521795</v>
      </c>
      <c r="Y34" s="116">
        <v>11.7446762117152</v>
      </c>
      <c r="Z34" s="92">
        <v>0</v>
      </c>
      <c r="AA34" s="92">
        <v>0</v>
      </c>
      <c r="AB34" s="63">
        <v>0</v>
      </c>
    </row>
    <row r="35" spans="1:28" ht="15" thickBot="1">
      <c r="A35" s="64" t="s">
        <v>498</v>
      </c>
      <c r="B35" s="93" t="s">
        <v>632</v>
      </c>
      <c r="C35" s="87" t="s">
        <v>840</v>
      </c>
      <c r="D35" s="87" t="s">
        <v>640</v>
      </c>
      <c r="E35" s="87" t="s">
        <v>644</v>
      </c>
      <c r="F35" s="74" t="s">
        <v>499</v>
      </c>
      <c r="G35" s="67">
        <v>0.49</v>
      </c>
      <c r="H35" s="88">
        <v>102.97966888565099</v>
      </c>
      <c r="I35" s="88">
        <v>23.305297309600299</v>
      </c>
      <c r="J35" s="88">
        <v>79.674371576050902</v>
      </c>
      <c r="K35" s="88">
        <v>42.265687269535</v>
      </c>
      <c r="L35" s="88">
        <v>73.698793707847102</v>
      </c>
      <c r="M35" s="31">
        <v>0</v>
      </c>
      <c r="N35" s="88">
        <v>22.325503041178798</v>
      </c>
      <c r="O35" s="88">
        <v>0.967123621423015</v>
      </c>
      <c r="P35" s="88">
        <v>0</v>
      </c>
      <c r="Q35" s="88">
        <v>0</v>
      </c>
      <c r="R35" s="88">
        <v>0</v>
      </c>
      <c r="S35" s="75">
        <v>69.021273801378101</v>
      </c>
      <c r="T35" s="88">
        <v>10.6530977746728</v>
      </c>
      <c r="U35" s="88">
        <v>0</v>
      </c>
      <c r="V35" s="88">
        <v>0</v>
      </c>
      <c r="W35" s="69">
        <v>0</v>
      </c>
      <c r="X35" s="88">
        <v>91.346776842556906</v>
      </c>
      <c r="Y35" s="117">
        <v>11.620221396095801</v>
      </c>
      <c r="Z35" s="88">
        <v>0</v>
      </c>
      <c r="AA35" s="88">
        <v>0</v>
      </c>
      <c r="AB35" s="70">
        <v>0</v>
      </c>
    </row>
    <row r="38" spans="1:28" s="84" customFormat="1">
      <c r="A38" s="4"/>
      <c r="B38" s="4"/>
      <c r="C38" s="4"/>
      <c r="D38" s="4"/>
      <c r="E38" s="4"/>
      <c r="F38" s="4"/>
      <c r="H38" s="32"/>
      <c r="I38" s="32"/>
      <c r="J38" s="32"/>
      <c r="K38" s="32"/>
      <c r="L38" s="32"/>
      <c r="M38" s="33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84" customFormat="1">
      <c r="A39" s="4"/>
      <c r="B39" s="4"/>
      <c r="C39" s="4"/>
      <c r="D39" s="4"/>
      <c r="E39" s="4"/>
      <c r="F39" s="4"/>
      <c r="H39" s="32"/>
      <c r="I39" s="32"/>
      <c r="J39" s="32"/>
      <c r="K39" s="32"/>
      <c r="L39" s="32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84" customFormat="1">
      <c r="A40" s="4"/>
      <c r="B40" s="4"/>
      <c r="C40" s="4"/>
      <c r="D40" s="4"/>
      <c r="E40" s="4"/>
      <c r="F40" s="4"/>
      <c r="H40" s="32"/>
      <c r="I40" s="32"/>
      <c r="J40" s="32"/>
      <c r="K40" s="32"/>
      <c r="L40" s="32"/>
      <c r="M40" s="33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84" customFormat="1">
      <c r="A41" s="4"/>
      <c r="B41" s="4"/>
      <c r="C41" s="4"/>
      <c r="D41" s="4"/>
      <c r="E41" s="4"/>
      <c r="F41" s="4"/>
      <c r="H41" s="32"/>
      <c r="I41" s="32"/>
      <c r="J41" s="32"/>
      <c r="K41" s="32"/>
      <c r="L41" s="32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0AB3-90FF-49B9-9FA4-39643080619A}">
  <sheetPr>
    <pageSetUpPr autoPageBreaks="0"/>
  </sheetPr>
  <dimension ref="A1:AD41"/>
  <sheetViews>
    <sheetView zoomScaleNormal="100" workbookViewId="0">
      <pane xSplit="5" ySplit="6" topLeftCell="F7" activePane="bottomRight" state="frozen"/>
      <selection activeCell="D9" sqref="D9"/>
      <selection pane="topRight" activeCell="D9" sqref="D9"/>
      <selection pane="bottomLeft" activeCell="D9" sqref="D9"/>
      <selection pane="bottomRight" activeCell="E1" sqref="E1"/>
    </sheetView>
  </sheetViews>
  <sheetFormatPr defaultColWidth="8.84375" defaultRowHeight="14.5" outlineLevelCol="1"/>
  <cols>
    <col min="1" max="1" width="5" style="4" hidden="1" customWidth="1" outlineLevel="1"/>
    <col min="2" max="2" width="7.765625" style="4" hidden="1" customWidth="1" outlineLevel="1"/>
    <col min="3" max="3" width="6.53515625" style="4" hidden="1" customWidth="1" outlineLevel="1"/>
    <col min="4" max="4" width="13.84375" style="4" hidden="1" customWidth="1" outlineLevel="1"/>
    <col min="5" max="5" width="35.23046875" style="4" customWidth="1" collapsed="1"/>
    <col min="6" max="6" width="6.765625" style="84" bestFit="1" customWidth="1"/>
    <col min="7" max="7" width="12.765625" style="32" bestFit="1" customWidth="1"/>
    <col min="8" max="8" width="12" style="32" bestFit="1" customWidth="1"/>
    <col min="9" max="9" width="12.765625" style="32" bestFit="1" customWidth="1"/>
    <col min="10" max="10" width="11.3046875" style="32" bestFit="1" customWidth="1"/>
    <col min="11" max="11" width="12" style="32" bestFit="1" customWidth="1"/>
    <col min="12" max="14" width="8.69140625" style="33" customWidth="1"/>
    <col min="15" max="15" width="10" style="33" customWidth="1"/>
    <col min="16" max="16" width="12" style="32" bestFit="1" customWidth="1"/>
    <col min="17" max="17" width="9.84375" style="32" bestFit="1" customWidth="1"/>
    <col min="18" max="18" width="10.765625" style="32" customWidth="1"/>
    <col min="19" max="20" width="9" style="32" customWidth="1"/>
    <col min="21" max="21" width="12.765625" style="32" bestFit="1" customWidth="1"/>
    <col min="22" max="22" width="12" style="32" bestFit="1" customWidth="1"/>
    <col min="23" max="24" width="10.765625" style="32" customWidth="1"/>
    <col min="25" max="25" width="9.84375" style="32" bestFit="1" customWidth="1"/>
    <col min="26" max="26" width="12.765625" style="32" bestFit="1" customWidth="1"/>
    <col min="27" max="28" width="12" style="32" bestFit="1" customWidth="1"/>
    <col min="29" max="29" width="10.765625" style="32" customWidth="1"/>
    <col min="30" max="30" width="9.84375" style="32" bestFit="1" customWidth="1"/>
    <col min="31" max="16384" width="8.84375" style="4"/>
  </cols>
  <sheetData>
    <row r="1" spans="1:30">
      <c r="E1" s="6" t="s">
        <v>1268</v>
      </c>
      <c r="F1" s="71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5" customHeight="1">
      <c r="E2" s="35" t="s">
        <v>531</v>
      </c>
      <c r="F2" s="71"/>
      <c r="G2" s="36"/>
      <c r="H2" s="36"/>
      <c r="I2" s="36"/>
      <c r="J2" s="36"/>
      <c r="K2" s="36"/>
      <c r="L2" s="37"/>
      <c r="M2" s="37"/>
      <c r="N2" s="37"/>
      <c r="O2" s="37"/>
      <c r="P2" s="36"/>
      <c r="Q2" s="36"/>
      <c r="R2" s="72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8" customFormat="1" ht="30" hidden="1" customHeight="1">
      <c r="A3" s="38" t="s">
        <v>4</v>
      </c>
      <c r="B3" s="38" t="s">
        <v>539</v>
      </c>
      <c r="C3" s="102" t="s">
        <v>1176</v>
      </c>
      <c r="D3" s="102" t="s">
        <v>1177</v>
      </c>
      <c r="E3" s="38" t="s">
        <v>540</v>
      </c>
      <c r="F3" s="101" t="s">
        <v>1493</v>
      </c>
      <c r="G3" s="41" t="s">
        <v>1494</v>
      </c>
      <c r="H3" s="41" t="s">
        <v>1495</v>
      </c>
      <c r="I3" s="41" t="s">
        <v>1496</v>
      </c>
      <c r="J3" s="41" t="s">
        <v>1497</v>
      </c>
      <c r="K3" s="41" t="s">
        <v>1498</v>
      </c>
      <c r="L3" s="41" t="s">
        <v>1499</v>
      </c>
      <c r="M3" s="161" t="s">
        <v>1516</v>
      </c>
      <c r="N3" s="161" t="s">
        <v>1517</v>
      </c>
      <c r="O3" s="161" t="s">
        <v>1523</v>
      </c>
      <c r="P3" s="41" t="s">
        <v>1500</v>
      </c>
      <c r="Q3" s="41" t="s">
        <v>1501</v>
      </c>
      <c r="R3" s="41" t="s">
        <v>1502</v>
      </c>
      <c r="S3" s="41" t="s">
        <v>1503</v>
      </c>
      <c r="T3" s="41" t="s">
        <v>1504</v>
      </c>
      <c r="U3" s="39" t="s">
        <v>1505</v>
      </c>
      <c r="V3" s="39" t="s">
        <v>1506</v>
      </c>
      <c r="W3" s="39" t="s">
        <v>1507</v>
      </c>
      <c r="X3" s="39" t="s">
        <v>1508</v>
      </c>
      <c r="Y3" s="39" t="s">
        <v>1509</v>
      </c>
      <c r="Z3" s="39" t="s">
        <v>1510</v>
      </c>
      <c r="AA3" s="39" t="s">
        <v>1511</v>
      </c>
      <c r="AB3" s="39" t="s">
        <v>1512</v>
      </c>
      <c r="AC3" s="39" t="s">
        <v>1513</v>
      </c>
      <c r="AD3" s="39" t="s">
        <v>1514</v>
      </c>
    </row>
    <row r="4" spans="1:30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2"/>
      <c r="N4" s="162"/>
      <c r="O4" s="162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>
      <c r="A5" s="43"/>
      <c r="B5" s="43"/>
      <c r="C5" s="43"/>
      <c r="D5" s="43"/>
      <c r="E5" s="95"/>
      <c r="F5" s="85"/>
      <c r="G5" s="182" t="s">
        <v>518</v>
      </c>
      <c r="H5" s="177"/>
      <c r="I5" s="177"/>
      <c r="J5" s="177"/>
      <c r="K5" s="183"/>
      <c r="L5" s="86"/>
      <c r="M5" s="185" t="s">
        <v>1624</v>
      </c>
      <c r="N5" s="186"/>
      <c r="O5" s="187"/>
      <c r="P5" s="182" t="s">
        <v>0</v>
      </c>
      <c r="Q5" s="177"/>
      <c r="R5" s="177"/>
      <c r="S5" s="177"/>
      <c r="T5" s="183"/>
      <c r="U5" s="182" t="s">
        <v>1</v>
      </c>
      <c r="V5" s="177"/>
      <c r="W5" s="177"/>
      <c r="X5" s="177"/>
      <c r="Y5" s="183"/>
      <c r="Z5" s="182" t="s">
        <v>2</v>
      </c>
      <c r="AA5" s="177"/>
      <c r="AB5" s="177"/>
      <c r="AC5" s="177"/>
      <c r="AD5" s="184"/>
    </row>
    <row r="6" spans="1:30" ht="61.5" customHeight="1" thickBot="1">
      <c r="A6" s="87" t="s">
        <v>4</v>
      </c>
      <c r="B6" s="87" t="s">
        <v>536</v>
      </c>
      <c r="C6" s="87" t="s">
        <v>637</v>
      </c>
      <c r="D6" s="103" t="s">
        <v>1209</v>
      </c>
      <c r="E6" s="74" t="s">
        <v>5</v>
      </c>
      <c r="F6" s="148" t="s">
        <v>517</v>
      </c>
      <c r="G6" s="155" t="s">
        <v>6</v>
      </c>
      <c r="H6" s="155" t="s">
        <v>7</v>
      </c>
      <c r="I6" s="155" t="s">
        <v>8</v>
      </c>
      <c r="J6" s="156" t="s">
        <v>1243</v>
      </c>
      <c r="K6" s="157" t="s">
        <v>9</v>
      </c>
      <c r="L6" s="158" t="s">
        <v>10</v>
      </c>
      <c r="M6" s="165" t="s">
        <v>1518</v>
      </c>
      <c r="N6" s="160" t="s">
        <v>1519</v>
      </c>
      <c r="O6" s="168" t="s">
        <v>1524</v>
      </c>
      <c r="P6" s="150" t="s">
        <v>11</v>
      </c>
      <c r="Q6" s="159" t="s">
        <v>12</v>
      </c>
      <c r="R6" s="159" t="s">
        <v>13</v>
      </c>
      <c r="S6" s="159" t="s">
        <v>14</v>
      </c>
      <c r="T6" s="151" t="s">
        <v>15</v>
      </c>
      <c r="U6" s="150" t="s">
        <v>11</v>
      </c>
      <c r="V6" s="159" t="s">
        <v>12</v>
      </c>
      <c r="W6" s="159" t="s">
        <v>13</v>
      </c>
      <c r="X6" s="159" t="s">
        <v>14</v>
      </c>
      <c r="Y6" s="151" t="s">
        <v>15</v>
      </c>
      <c r="Z6" s="150" t="s">
        <v>11</v>
      </c>
      <c r="AA6" s="159" t="s">
        <v>12</v>
      </c>
      <c r="AB6" s="159" t="s">
        <v>13</v>
      </c>
      <c r="AC6" s="159" t="s">
        <v>14</v>
      </c>
      <c r="AD6" s="152" t="s">
        <v>15</v>
      </c>
    </row>
    <row r="7" spans="1:30">
      <c r="A7" s="91" t="s">
        <v>633</v>
      </c>
      <c r="B7" s="89" t="s">
        <v>841</v>
      </c>
      <c r="C7" s="89" t="s">
        <v>642</v>
      </c>
      <c r="D7" s="89" t="s">
        <v>645</v>
      </c>
      <c r="E7" s="82" t="s">
        <v>1202</v>
      </c>
      <c r="F7" s="60">
        <v>0.49</v>
      </c>
      <c r="G7" s="92">
        <v>25.354585242715199</v>
      </c>
      <c r="H7" s="92">
        <v>0.77942611315545396</v>
      </c>
      <c r="I7" s="92">
        <v>24.575159129559701</v>
      </c>
      <c r="J7" s="92">
        <v>-10.246002969370201</v>
      </c>
      <c r="K7" s="92">
        <v>22.732022194842699</v>
      </c>
      <c r="L7" s="29">
        <v>0.29424643957201702</v>
      </c>
      <c r="M7" s="116">
        <v>3.1628999999999997E-2</v>
      </c>
      <c r="N7" s="116">
        <v>0.17243700000000001</v>
      </c>
      <c r="O7" s="163">
        <v>5.6509500000000001E-3</v>
      </c>
      <c r="P7" s="92">
        <v>1.96084460208238</v>
      </c>
      <c r="Q7" s="92">
        <v>-1.3952847438297</v>
      </c>
      <c r="R7" s="92">
        <v>0</v>
      </c>
      <c r="S7" s="92">
        <v>0</v>
      </c>
      <c r="T7" s="92">
        <v>0</v>
      </c>
      <c r="U7" s="122">
        <v>19.838407102271798</v>
      </c>
      <c r="V7" s="92">
        <v>4.7367520272878902</v>
      </c>
      <c r="W7" s="92">
        <v>0</v>
      </c>
      <c r="X7" s="92">
        <v>0</v>
      </c>
      <c r="Y7" s="62">
        <v>0</v>
      </c>
      <c r="Z7" s="92">
        <v>21.799251704354202</v>
      </c>
      <c r="AA7" s="116">
        <v>3.34146728345819</v>
      </c>
      <c r="AB7" s="92">
        <v>0</v>
      </c>
      <c r="AC7" s="92">
        <v>0</v>
      </c>
      <c r="AD7" s="63">
        <v>0</v>
      </c>
    </row>
    <row r="8" spans="1:30">
      <c r="A8" s="91" t="s">
        <v>626</v>
      </c>
      <c r="B8" s="89" t="s">
        <v>834</v>
      </c>
      <c r="C8" s="89" t="s">
        <v>640</v>
      </c>
      <c r="D8" s="89" t="s">
        <v>644</v>
      </c>
      <c r="E8" s="82" t="s">
        <v>38</v>
      </c>
      <c r="F8" s="60">
        <v>0.49</v>
      </c>
      <c r="G8" s="92">
        <v>501.05168107998401</v>
      </c>
      <c r="H8" s="92">
        <v>129.434229425349</v>
      </c>
      <c r="I8" s="92">
        <v>371.61745165463498</v>
      </c>
      <c r="J8" s="92">
        <v>157.92333639915199</v>
      </c>
      <c r="K8" s="92">
        <v>343.74614278053798</v>
      </c>
      <c r="L8" s="29">
        <v>0</v>
      </c>
      <c r="M8" s="116">
        <v>0</v>
      </c>
      <c r="N8" s="116">
        <v>2.0853259999999998</v>
      </c>
      <c r="O8" s="163">
        <v>2.7955790000000001E-2</v>
      </c>
      <c r="P8" s="92">
        <v>118.805233865779</v>
      </c>
      <c r="Q8" s="92">
        <v>8.4529693495316405</v>
      </c>
      <c r="R8" s="92">
        <v>0</v>
      </c>
      <c r="S8" s="92">
        <v>0</v>
      </c>
      <c r="T8" s="92">
        <v>0</v>
      </c>
      <c r="U8" s="122">
        <v>316.929905745952</v>
      </c>
      <c r="V8" s="92">
        <v>54.687545908682999</v>
      </c>
      <c r="W8" s="92">
        <v>0</v>
      </c>
      <c r="X8" s="92">
        <v>0</v>
      </c>
      <c r="Y8" s="62">
        <v>0</v>
      </c>
      <c r="Z8" s="92">
        <v>435.73513961173097</v>
      </c>
      <c r="AA8" s="116">
        <v>63.140515258214599</v>
      </c>
      <c r="AB8" s="92">
        <v>0</v>
      </c>
      <c r="AC8" s="92">
        <v>0</v>
      </c>
      <c r="AD8" s="63">
        <v>0</v>
      </c>
    </row>
    <row r="9" spans="1:30">
      <c r="A9" s="91" t="s">
        <v>610</v>
      </c>
      <c r="B9" s="89" t="s">
        <v>818</v>
      </c>
      <c r="C9" s="89" t="s">
        <v>640</v>
      </c>
      <c r="D9" s="89" t="s">
        <v>641</v>
      </c>
      <c r="E9" s="82" t="s">
        <v>48</v>
      </c>
      <c r="F9" s="60">
        <v>0.49</v>
      </c>
      <c r="G9" s="92">
        <v>89.411952310394497</v>
      </c>
      <c r="H9" s="92">
        <v>18.702997851715502</v>
      </c>
      <c r="I9" s="92">
        <v>70.708954458679003</v>
      </c>
      <c r="J9" s="92">
        <v>27.2449928064724</v>
      </c>
      <c r="K9" s="92">
        <v>65.405782874278103</v>
      </c>
      <c r="L9" s="29">
        <v>0</v>
      </c>
      <c r="M9" s="116">
        <v>8.2740000000000001E-3</v>
      </c>
      <c r="N9" s="116">
        <v>0.40902699999999997</v>
      </c>
      <c r="O9" s="163">
        <v>6.3559300000000001E-3</v>
      </c>
      <c r="P9" s="92">
        <v>17.916962346833699</v>
      </c>
      <c r="Q9" s="92">
        <v>0.35043997428606999</v>
      </c>
      <c r="R9" s="92">
        <v>0</v>
      </c>
      <c r="S9" s="92">
        <v>0</v>
      </c>
      <c r="T9" s="92">
        <v>0</v>
      </c>
      <c r="U9" s="122">
        <v>60.136396141175602</v>
      </c>
      <c r="V9" s="92">
        <v>10.5725583175034</v>
      </c>
      <c r="W9" s="92">
        <v>0</v>
      </c>
      <c r="X9" s="92">
        <v>0</v>
      </c>
      <c r="Y9" s="62">
        <v>0</v>
      </c>
      <c r="Z9" s="92">
        <v>78.053358488009295</v>
      </c>
      <c r="AA9" s="116">
        <v>10.9229982917894</v>
      </c>
      <c r="AB9" s="92">
        <v>0</v>
      </c>
      <c r="AC9" s="92">
        <v>0</v>
      </c>
      <c r="AD9" s="63">
        <v>0</v>
      </c>
    </row>
    <row r="10" spans="1:30">
      <c r="A10" s="91" t="s">
        <v>634</v>
      </c>
      <c r="B10" s="89" t="s">
        <v>842</v>
      </c>
      <c r="C10" s="89" t="s">
        <v>642</v>
      </c>
      <c r="D10" s="89" t="s">
        <v>645</v>
      </c>
      <c r="E10" s="82" t="s">
        <v>60</v>
      </c>
      <c r="F10" s="60">
        <v>0.49</v>
      </c>
      <c r="G10" s="92">
        <v>126.56089634144899</v>
      </c>
      <c r="H10" s="92">
        <v>20.745264674916299</v>
      </c>
      <c r="I10" s="92">
        <v>105.81563166653299</v>
      </c>
      <c r="J10" s="92">
        <v>-8.3066686950502397</v>
      </c>
      <c r="K10" s="92">
        <v>97.879459291543199</v>
      </c>
      <c r="L10" s="29">
        <v>7.2787427774690203E-2</v>
      </c>
      <c r="M10" s="116">
        <v>8.0540000000000004E-3</v>
      </c>
      <c r="N10" s="116">
        <v>0.62134599999999995</v>
      </c>
      <c r="O10" s="163">
        <v>1.2036170000000001E-2</v>
      </c>
      <c r="P10" s="92">
        <v>21.1851807888286</v>
      </c>
      <c r="Q10" s="92">
        <v>-1.0992183459801099</v>
      </c>
      <c r="R10" s="92">
        <v>0</v>
      </c>
      <c r="S10" s="92">
        <v>0</v>
      </c>
      <c r="T10" s="92">
        <v>0</v>
      </c>
      <c r="U10" s="122">
        <v>86.992160316878</v>
      </c>
      <c r="V10" s="92">
        <v>18.823471349654898</v>
      </c>
      <c r="W10" s="92">
        <v>0</v>
      </c>
      <c r="X10" s="92">
        <v>0</v>
      </c>
      <c r="Y10" s="62">
        <v>0</v>
      </c>
      <c r="Z10" s="92">
        <v>108.177341105707</v>
      </c>
      <c r="AA10" s="116">
        <v>17.724253003674701</v>
      </c>
      <c r="AB10" s="92">
        <v>0</v>
      </c>
      <c r="AC10" s="92">
        <v>0</v>
      </c>
      <c r="AD10" s="63">
        <v>0</v>
      </c>
    </row>
    <row r="11" spans="1:30">
      <c r="A11" s="91" t="s">
        <v>611</v>
      </c>
      <c r="B11" s="89" t="s">
        <v>819</v>
      </c>
      <c r="C11" s="89" t="s">
        <v>640</v>
      </c>
      <c r="D11" s="89" t="s">
        <v>641</v>
      </c>
      <c r="E11" s="82" t="s">
        <v>74</v>
      </c>
      <c r="F11" s="60">
        <v>0.49</v>
      </c>
      <c r="G11" s="92">
        <v>44.806388274887297</v>
      </c>
      <c r="H11" s="92">
        <v>7.44991793134872</v>
      </c>
      <c r="I11" s="92">
        <v>37.356470343538597</v>
      </c>
      <c r="J11" s="92">
        <v>11.9302143449772</v>
      </c>
      <c r="K11" s="92">
        <v>34.554735067773201</v>
      </c>
      <c r="L11" s="29">
        <v>0</v>
      </c>
      <c r="M11" s="116">
        <v>6.9099999999999999E-4</v>
      </c>
      <c r="N11" s="116">
        <v>0.23031299999999999</v>
      </c>
      <c r="O11" s="163">
        <v>4.7591200000000004E-3</v>
      </c>
      <c r="P11" s="92">
        <v>7.4351897718092204</v>
      </c>
      <c r="Q11" s="92">
        <v>-0.227342280184472</v>
      </c>
      <c r="R11" s="92">
        <v>0</v>
      </c>
      <c r="S11" s="92">
        <v>0</v>
      </c>
      <c r="T11" s="92">
        <v>0</v>
      </c>
      <c r="U11" s="122">
        <v>31.2104408218229</v>
      </c>
      <c r="V11" s="92">
        <v>6.1460295217156604</v>
      </c>
      <c r="W11" s="92">
        <v>0</v>
      </c>
      <c r="X11" s="92">
        <v>0</v>
      </c>
      <c r="Y11" s="62">
        <v>0</v>
      </c>
      <c r="Z11" s="92">
        <v>38.645630593632099</v>
      </c>
      <c r="AA11" s="116">
        <v>5.91868724153119</v>
      </c>
      <c r="AB11" s="92">
        <v>0</v>
      </c>
      <c r="AC11" s="92">
        <v>0</v>
      </c>
      <c r="AD11" s="63">
        <v>0</v>
      </c>
    </row>
    <row r="12" spans="1:30">
      <c r="A12" s="91" t="s">
        <v>636</v>
      </c>
      <c r="B12" s="89" t="s">
        <v>844</v>
      </c>
      <c r="C12" s="89" t="s">
        <v>646</v>
      </c>
      <c r="D12" s="89" t="s">
        <v>647</v>
      </c>
      <c r="E12" s="82" t="s">
        <v>98</v>
      </c>
      <c r="F12" s="60">
        <v>0.5</v>
      </c>
      <c r="G12" s="92">
        <v>134.416915405765</v>
      </c>
      <c r="H12" s="92">
        <v>18.084775573722801</v>
      </c>
      <c r="I12" s="92">
        <v>116.332139832042</v>
      </c>
      <c r="J12" s="92">
        <v>29.212204944781298</v>
      </c>
      <c r="K12" s="92">
        <v>107.60722934463899</v>
      </c>
      <c r="L12" s="29">
        <v>0</v>
      </c>
      <c r="M12" s="116">
        <v>0.53802499999999998</v>
      </c>
      <c r="N12" s="116">
        <v>0.66409099999999999</v>
      </c>
      <c r="O12" s="163">
        <v>2.0447449999999999E-2</v>
      </c>
      <c r="P12" s="92">
        <v>14.1343446534693</v>
      </c>
      <c r="Q12" s="92">
        <v>-1.53982795845932</v>
      </c>
      <c r="R12" s="92">
        <v>4.2480537444273399</v>
      </c>
      <c r="S12" s="92">
        <v>0</v>
      </c>
      <c r="T12" s="92">
        <v>0</v>
      </c>
      <c r="U12" s="122">
        <v>91.779613417984095</v>
      </c>
      <c r="V12" s="92">
        <v>16.500917716923201</v>
      </c>
      <c r="W12" s="92">
        <v>8.0516086971354301</v>
      </c>
      <c r="X12" s="92">
        <v>0</v>
      </c>
      <c r="Y12" s="62">
        <v>0</v>
      </c>
      <c r="Z12" s="92">
        <v>105.913958071453</v>
      </c>
      <c r="AA12" s="116">
        <v>14.961089758463901</v>
      </c>
      <c r="AB12" s="92">
        <v>12.2996624415628</v>
      </c>
      <c r="AC12" s="92">
        <v>0</v>
      </c>
      <c r="AD12" s="63">
        <v>0</v>
      </c>
    </row>
    <row r="13" spans="1:30">
      <c r="A13" s="91" t="s">
        <v>627</v>
      </c>
      <c r="B13" s="89" t="s">
        <v>835</v>
      </c>
      <c r="C13" s="89" t="s">
        <v>640</v>
      </c>
      <c r="D13" s="89" t="s">
        <v>644</v>
      </c>
      <c r="E13" s="82" t="s">
        <v>102</v>
      </c>
      <c r="F13" s="60">
        <v>0.49</v>
      </c>
      <c r="G13" s="92">
        <v>104.233560734397</v>
      </c>
      <c r="H13" s="92">
        <v>20.344432058041399</v>
      </c>
      <c r="I13" s="92">
        <v>83.889128676355497</v>
      </c>
      <c r="J13" s="92">
        <v>22.146910565289801</v>
      </c>
      <c r="K13" s="92">
        <v>77.597444025628903</v>
      </c>
      <c r="L13" s="29">
        <v>0</v>
      </c>
      <c r="M13" s="116">
        <v>2.7680000000000001E-3</v>
      </c>
      <c r="N13" s="116">
        <v>0.47751199999999999</v>
      </c>
      <c r="O13" s="163">
        <v>7.3659299999999997E-3</v>
      </c>
      <c r="P13" s="92">
        <v>19.070929778244999</v>
      </c>
      <c r="Q13" s="92">
        <v>0.77169238979287103</v>
      </c>
      <c r="R13" s="92">
        <v>0</v>
      </c>
      <c r="S13" s="92">
        <v>0</v>
      </c>
      <c r="T13" s="92">
        <v>0</v>
      </c>
      <c r="U13" s="122">
        <v>70.221230653552993</v>
      </c>
      <c r="V13" s="92">
        <v>13.6678980228025</v>
      </c>
      <c r="W13" s="92">
        <v>0</v>
      </c>
      <c r="X13" s="92">
        <v>0</v>
      </c>
      <c r="Y13" s="62">
        <v>0</v>
      </c>
      <c r="Z13" s="92">
        <v>89.292160431798095</v>
      </c>
      <c r="AA13" s="116">
        <v>14.4395904125954</v>
      </c>
      <c r="AB13" s="92">
        <v>0</v>
      </c>
      <c r="AC13" s="92">
        <v>0</v>
      </c>
      <c r="AD13" s="63">
        <v>0</v>
      </c>
    </row>
    <row r="14" spans="1:30">
      <c r="A14" s="91" t="s">
        <v>628</v>
      </c>
      <c r="B14" s="89" t="s">
        <v>836</v>
      </c>
      <c r="C14" s="89" t="s">
        <v>640</v>
      </c>
      <c r="D14" s="89" t="s">
        <v>644</v>
      </c>
      <c r="E14" s="82" t="s">
        <v>128</v>
      </c>
      <c r="F14" s="60">
        <v>0.49</v>
      </c>
      <c r="G14" s="92">
        <v>92.219507792143602</v>
      </c>
      <c r="H14" s="92">
        <v>20.765393618691601</v>
      </c>
      <c r="I14" s="92">
        <v>71.454114173451998</v>
      </c>
      <c r="J14" s="92">
        <v>25.415302116847101</v>
      </c>
      <c r="K14" s="92">
        <v>66.095055610443097</v>
      </c>
      <c r="L14" s="29">
        <v>0</v>
      </c>
      <c r="M14" s="116">
        <v>4.738E-3</v>
      </c>
      <c r="N14" s="116">
        <v>0.41872799999999999</v>
      </c>
      <c r="O14" s="163">
        <v>7.0154600000000003E-3</v>
      </c>
      <c r="P14" s="92">
        <v>19.843648383996399</v>
      </c>
      <c r="Q14" s="92">
        <v>0.47919936024253001</v>
      </c>
      <c r="R14" s="92">
        <v>0</v>
      </c>
      <c r="S14" s="92">
        <v>0</v>
      </c>
      <c r="T14" s="92">
        <v>0</v>
      </c>
      <c r="U14" s="122">
        <v>61.906746198105999</v>
      </c>
      <c r="V14" s="92">
        <v>9.5473679753460292</v>
      </c>
      <c r="W14" s="92">
        <v>0</v>
      </c>
      <c r="X14" s="92">
        <v>0</v>
      </c>
      <c r="Y14" s="62">
        <v>0</v>
      </c>
      <c r="Z14" s="92">
        <v>81.750394582102402</v>
      </c>
      <c r="AA14" s="116">
        <v>10.0265673355886</v>
      </c>
      <c r="AB14" s="92">
        <v>0</v>
      </c>
      <c r="AC14" s="92">
        <v>0</v>
      </c>
      <c r="AD14" s="63">
        <v>0</v>
      </c>
    </row>
    <row r="15" spans="1:30">
      <c r="A15" s="91" t="s">
        <v>609</v>
      </c>
      <c r="B15" s="89" t="s">
        <v>1515</v>
      </c>
      <c r="C15" s="89" t="s">
        <v>14</v>
      </c>
      <c r="D15" s="89" t="s">
        <v>813</v>
      </c>
      <c r="E15" s="82" t="s">
        <v>163</v>
      </c>
      <c r="F15" s="60">
        <v>0.2</v>
      </c>
      <c r="G15" s="92">
        <v>1268.81570558505</v>
      </c>
      <c r="H15" s="92">
        <v>148.356975183461</v>
      </c>
      <c r="I15" s="92">
        <v>1120.4587304015899</v>
      </c>
      <c r="J15" s="92">
        <v>-541.26569790781002</v>
      </c>
      <c r="K15" s="92">
        <v>1036.42432562147</v>
      </c>
      <c r="L15" s="29">
        <v>0.32572530600544902</v>
      </c>
      <c r="M15" s="116">
        <v>0</v>
      </c>
      <c r="N15" s="116">
        <v>0</v>
      </c>
      <c r="O15" s="163">
        <v>0</v>
      </c>
      <c r="P15" s="92">
        <v>0</v>
      </c>
      <c r="Q15" s="92">
        <v>0</v>
      </c>
      <c r="R15" s="92">
        <v>90.681047932322002</v>
      </c>
      <c r="S15" s="92">
        <v>23.943432540121499</v>
      </c>
      <c r="T15" s="92">
        <v>33.639972962608503</v>
      </c>
      <c r="U15" s="122">
        <v>0</v>
      </c>
      <c r="V15" s="92">
        <v>0</v>
      </c>
      <c r="W15" s="92">
        <v>136.26945771388401</v>
      </c>
      <c r="X15" s="92">
        <v>976.34984099614599</v>
      </c>
      <c r="Y15" s="62">
        <v>7.8394316915646396</v>
      </c>
      <c r="Z15" s="92">
        <v>0</v>
      </c>
      <c r="AA15" s="116">
        <v>0</v>
      </c>
      <c r="AB15" s="92">
        <v>226.95050564620601</v>
      </c>
      <c r="AC15" s="92">
        <v>1000.29327353627</v>
      </c>
      <c r="AD15" s="63">
        <v>41.479404654173202</v>
      </c>
    </row>
    <row r="16" spans="1:30">
      <c r="A16" s="91" t="s">
        <v>967</v>
      </c>
      <c r="B16" s="89" t="s">
        <v>1206</v>
      </c>
      <c r="C16" s="89" t="s">
        <v>797</v>
      </c>
      <c r="D16" s="89" t="s">
        <v>641</v>
      </c>
      <c r="E16" s="82" t="s">
        <v>1204</v>
      </c>
      <c r="F16" s="60">
        <v>0.01</v>
      </c>
      <c r="G16" s="92">
        <v>54.409136854954397</v>
      </c>
      <c r="H16" s="92">
        <v>21.173692373328201</v>
      </c>
      <c r="I16" s="92">
        <v>33.235444481626203</v>
      </c>
      <c r="J16" s="92">
        <v>22.101420785666999</v>
      </c>
      <c r="K16" s="92">
        <v>30.742786145504301</v>
      </c>
      <c r="L16" s="29">
        <v>0</v>
      </c>
      <c r="M16" s="116">
        <v>0</v>
      </c>
      <c r="N16" s="116">
        <v>0</v>
      </c>
      <c r="O16" s="163">
        <v>0</v>
      </c>
      <c r="P16" s="92">
        <v>0</v>
      </c>
      <c r="Q16" s="92">
        <v>0</v>
      </c>
      <c r="R16" s="92">
        <v>21.168080853572601</v>
      </c>
      <c r="S16" s="92">
        <v>0</v>
      </c>
      <c r="T16" s="92">
        <v>0</v>
      </c>
      <c r="U16" s="122">
        <v>0</v>
      </c>
      <c r="V16" s="92">
        <v>0</v>
      </c>
      <c r="W16" s="92">
        <v>33.235444481626203</v>
      </c>
      <c r="X16" s="92">
        <v>0</v>
      </c>
      <c r="Y16" s="62">
        <v>0</v>
      </c>
      <c r="Z16" s="92">
        <v>0</v>
      </c>
      <c r="AA16" s="116">
        <v>0</v>
      </c>
      <c r="AB16" s="92">
        <v>54.4035253351988</v>
      </c>
      <c r="AC16" s="92">
        <v>0</v>
      </c>
      <c r="AD16" s="63">
        <v>0</v>
      </c>
    </row>
    <row r="17" spans="1:30">
      <c r="A17" s="91" t="s">
        <v>620</v>
      </c>
      <c r="B17" s="89" t="s">
        <v>828</v>
      </c>
      <c r="C17" s="89" t="s">
        <v>642</v>
      </c>
      <c r="D17" s="89" t="s">
        <v>643</v>
      </c>
      <c r="E17" s="82" t="s">
        <v>179</v>
      </c>
      <c r="F17" s="60">
        <v>0.49</v>
      </c>
      <c r="G17" s="92">
        <v>48.505993920464498</v>
      </c>
      <c r="H17" s="92">
        <v>11.051098270896601</v>
      </c>
      <c r="I17" s="92">
        <v>37.454895649567902</v>
      </c>
      <c r="J17" s="92">
        <v>11.6337138638124</v>
      </c>
      <c r="K17" s="92">
        <v>34.6457784758503</v>
      </c>
      <c r="L17" s="29">
        <v>0</v>
      </c>
      <c r="M17" s="116">
        <v>1.9369999999999999E-3</v>
      </c>
      <c r="N17" s="116">
        <v>0.210837</v>
      </c>
      <c r="O17" s="163">
        <v>2.2492699999999998E-3</v>
      </c>
      <c r="P17" s="92">
        <v>10.5137468958347</v>
      </c>
      <c r="Q17" s="92">
        <v>0.31600416710911799</v>
      </c>
      <c r="R17" s="92">
        <v>0</v>
      </c>
      <c r="S17" s="92">
        <v>0</v>
      </c>
      <c r="T17" s="92">
        <v>0</v>
      </c>
      <c r="U17" s="122">
        <v>32.576376782871101</v>
      </c>
      <c r="V17" s="92">
        <v>4.8785188666968002</v>
      </c>
      <c r="W17" s="92">
        <v>0</v>
      </c>
      <c r="X17" s="92">
        <v>0</v>
      </c>
      <c r="Y17" s="62">
        <v>0</v>
      </c>
      <c r="Z17" s="92">
        <v>43.090123678705801</v>
      </c>
      <c r="AA17" s="116">
        <v>5.1945230338059201</v>
      </c>
      <c r="AB17" s="92">
        <v>0</v>
      </c>
      <c r="AC17" s="92">
        <v>0</v>
      </c>
      <c r="AD17" s="63">
        <v>0</v>
      </c>
    </row>
    <row r="18" spans="1:30">
      <c r="A18" s="91" t="s">
        <v>621</v>
      </c>
      <c r="B18" s="89" t="s">
        <v>829</v>
      </c>
      <c r="C18" s="89" t="s">
        <v>640</v>
      </c>
      <c r="D18" s="89" t="s">
        <v>643</v>
      </c>
      <c r="E18" s="82" t="s">
        <v>233</v>
      </c>
      <c r="F18" s="60">
        <v>0.49</v>
      </c>
      <c r="G18" s="92">
        <v>89.780752898187401</v>
      </c>
      <c r="H18" s="92">
        <v>25.0585662416619</v>
      </c>
      <c r="I18" s="92">
        <v>64.722186656525494</v>
      </c>
      <c r="J18" s="92">
        <v>42.380192496901998</v>
      </c>
      <c r="K18" s="92">
        <v>59.868022657286097</v>
      </c>
      <c r="L18" s="29">
        <v>0</v>
      </c>
      <c r="M18" s="116">
        <v>1.5920000000000001E-3</v>
      </c>
      <c r="N18" s="116">
        <v>0.32413500000000001</v>
      </c>
      <c r="O18" s="163">
        <v>1.82709E-3</v>
      </c>
      <c r="P18" s="92">
        <v>23.248812211193702</v>
      </c>
      <c r="Q18" s="92">
        <v>1.4712721542146601</v>
      </c>
      <c r="R18" s="92">
        <v>0</v>
      </c>
      <c r="S18" s="92">
        <v>0</v>
      </c>
      <c r="T18" s="92">
        <v>0</v>
      </c>
      <c r="U18" s="122">
        <v>56.931655637142299</v>
      </c>
      <c r="V18" s="92">
        <v>7.79053101938322</v>
      </c>
      <c r="W18" s="92">
        <v>0</v>
      </c>
      <c r="X18" s="92">
        <v>0</v>
      </c>
      <c r="Y18" s="62">
        <v>0</v>
      </c>
      <c r="Z18" s="92">
        <v>80.180467848335994</v>
      </c>
      <c r="AA18" s="116">
        <v>9.2618031735978708</v>
      </c>
      <c r="AB18" s="92">
        <v>0</v>
      </c>
      <c r="AC18" s="92">
        <v>0</v>
      </c>
      <c r="AD18" s="63">
        <v>0</v>
      </c>
    </row>
    <row r="19" spans="1:30">
      <c r="A19" s="91" t="s">
        <v>622</v>
      </c>
      <c r="B19" s="89" t="s">
        <v>830</v>
      </c>
      <c r="C19" s="89" t="s">
        <v>640</v>
      </c>
      <c r="D19" s="89" t="s">
        <v>643</v>
      </c>
      <c r="E19" s="82" t="s">
        <v>257</v>
      </c>
      <c r="F19" s="60">
        <v>0.49</v>
      </c>
      <c r="G19" s="92">
        <v>245.20797696536499</v>
      </c>
      <c r="H19" s="92">
        <v>61.888461422238002</v>
      </c>
      <c r="I19" s="92">
        <v>183.31951554312701</v>
      </c>
      <c r="J19" s="92">
        <v>81.579446038892797</v>
      </c>
      <c r="K19" s="92">
        <v>169.57055187739201</v>
      </c>
      <c r="L19" s="29">
        <v>0</v>
      </c>
      <c r="M19" s="116">
        <v>6.097E-3</v>
      </c>
      <c r="N19" s="116">
        <v>1.1827259999999999</v>
      </c>
      <c r="O19" s="163">
        <v>1.412687E-2</v>
      </c>
      <c r="P19" s="92">
        <v>56.431874602261203</v>
      </c>
      <c r="Q19" s="92">
        <v>4.2226850217112997</v>
      </c>
      <c r="R19" s="92">
        <v>0</v>
      </c>
      <c r="S19" s="92">
        <v>0</v>
      </c>
      <c r="T19" s="92">
        <v>0</v>
      </c>
      <c r="U19" s="122">
        <v>155.01782414308701</v>
      </c>
      <c r="V19" s="92">
        <v>28.301691400039299</v>
      </c>
      <c r="W19" s="92">
        <v>0</v>
      </c>
      <c r="X19" s="92">
        <v>0</v>
      </c>
      <c r="Y19" s="62">
        <v>0</v>
      </c>
      <c r="Z19" s="92">
        <v>211.449698745348</v>
      </c>
      <c r="AA19" s="116">
        <v>32.524376421750603</v>
      </c>
      <c r="AB19" s="92">
        <v>0</v>
      </c>
      <c r="AC19" s="92">
        <v>0</v>
      </c>
      <c r="AD19" s="63">
        <v>0</v>
      </c>
    </row>
    <row r="20" spans="1:30">
      <c r="A20" s="91" t="s">
        <v>612</v>
      </c>
      <c r="B20" s="89" t="s">
        <v>820</v>
      </c>
      <c r="C20" s="89" t="s">
        <v>640</v>
      </c>
      <c r="D20" s="89" t="s">
        <v>641</v>
      </c>
      <c r="E20" s="82" t="s">
        <v>263</v>
      </c>
      <c r="F20" s="60">
        <v>0.49</v>
      </c>
      <c r="G20" s="92">
        <v>252.578626081826</v>
      </c>
      <c r="H20" s="92">
        <v>67.121342068759205</v>
      </c>
      <c r="I20" s="92">
        <v>185.45728401306701</v>
      </c>
      <c r="J20" s="92">
        <v>6.9792640273346302</v>
      </c>
      <c r="K20" s="92">
        <v>171.54798771208701</v>
      </c>
      <c r="L20" s="29">
        <v>0</v>
      </c>
      <c r="M20" s="116">
        <v>0</v>
      </c>
      <c r="N20" s="116">
        <v>0.91866300000000001</v>
      </c>
      <c r="O20" s="163">
        <v>2.6246869999999999E-2</v>
      </c>
      <c r="P20" s="92">
        <v>60.491679864564503</v>
      </c>
      <c r="Q20" s="92">
        <v>5.6534394620334698</v>
      </c>
      <c r="R20" s="92">
        <v>0</v>
      </c>
      <c r="S20" s="92">
        <v>0</v>
      </c>
      <c r="T20" s="92">
        <v>0</v>
      </c>
      <c r="U20" s="122">
        <v>155.34439075946099</v>
      </c>
      <c r="V20" s="92">
        <v>30.1128932536053</v>
      </c>
      <c r="W20" s="92">
        <v>0</v>
      </c>
      <c r="X20" s="92">
        <v>0</v>
      </c>
      <c r="Y20" s="62">
        <v>0</v>
      </c>
      <c r="Z20" s="92">
        <v>215.83607062402601</v>
      </c>
      <c r="AA20" s="116">
        <v>35.766332715638697</v>
      </c>
      <c r="AB20" s="92">
        <v>0</v>
      </c>
      <c r="AC20" s="92">
        <v>0</v>
      </c>
      <c r="AD20" s="63">
        <v>0</v>
      </c>
    </row>
    <row r="21" spans="1:30">
      <c r="A21" s="91" t="s">
        <v>613</v>
      </c>
      <c r="B21" s="89" t="s">
        <v>821</v>
      </c>
      <c r="C21" s="89" t="s">
        <v>640</v>
      </c>
      <c r="D21" s="89" t="s">
        <v>641</v>
      </c>
      <c r="E21" s="82" t="s">
        <v>316</v>
      </c>
      <c r="F21" s="60">
        <v>0.49</v>
      </c>
      <c r="G21" s="92">
        <v>86.964429931218902</v>
      </c>
      <c r="H21" s="92">
        <v>19.747544173594701</v>
      </c>
      <c r="I21" s="92">
        <v>67.216885757624098</v>
      </c>
      <c r="J21" s="92">
        <v>38.189383261069601</v>
      </c>
      <c r="K21" s="92">
        <v>62.175619325802302</v>
      </c>
      <c r="L21" s="29">
        <v>0</v>
      </c>
      <c r="M21" s="116">
        <v>3.9020000000000001E-3</v>
      </c>
      <c r="N21" s="116">
        <v>0.36134300000000003</v>
      </c>
      <c r="O21" s="163">
        <v>4.9550599999999998E-3</v>
      </c>
      <c r="P21" s="92">
        <v>18.560421164723099</v>
      </c>
      <c r="Q21" s="92">
        <v>0.80557395404300902</v>
      </c>
      <c r="R21" s="92">
        <v>0</v>
      </c>
      <c r="S21" s="92">
        <v>0</v>
      </c>
      <c r="T21" s="92">
        <v>0</v>
      </c>
      <c r="U21" s="122">
        <v>57.313337277108502</v>
      </c>
      <c r="V21" s="92">
        <v>9.9035484805156599</v>
      </c>
      <c r="W21" s="92">
        <v>0</v>
      </c>
      <c r="X21" s="92">
        <v>0</v>
      </c>
      <c r="Y21" s="62">
        <v>0</v>
      </c>
      <c r="Z21" s="92">
        <v>75.873758441831498</v>
      </c>
      <c r="AA21" s="116">
        <v>10.709122434558701</v>
      </c>
      <c r="AB21" s="92">
        <v>0</v>
      </c>
      <c r="AC21" s="92">
        <v>0</v>
      </c>
      <c r="AD21" s="63">
        <v>0</v>
      </c>
    </row>
    <row r="22" spans="1:30">
      <c r="A22" s="91" t="s">
        <v>614</v>
      </c>
      <c r="B22" s="89" t="s">
        <v>822</v>
      </c>
      <c r="C22" s="89" t="s">
        <v>640</v>
      </c>
      <c r="D22" s="89" t="s">
        <v>641</v>
      </c>
      <c r="E22" s="82" t="s">
        <v>340</v>
      </c>
      <c r="F22" s="60">
        <v>0.49</v>
      </c>
      <c r="G22" s="92">
        <v>83.6861500490227</v>
      </c>
      <c r="H22" s="92">
        <v>20.032429865109702</v>
      </c>
      <c r="I22" s="92">
        <v>63.653720183913002</v>
      </c>
      <c r="J22" s="92">
        <v>30.236557975364601</v>
      </c>
      <c r="K22" s="92">
        <v>58.8796911701196</v>
      </c>
      <c r="L22" s="29">
        <v>0</v>
      </c>
      <c r="M22" s="116">
        <v>3.728E-3</v>
      </c>
      <c r="N22" s="116">
        <v>0.36254500000000001</v>
      </c>
      <c r="O22" s="163">
        <v>4.5086400000000004E-3</v>
      </c>
      <c r="P22" s="92">
        <v>18.866511962565198</v>
      </c>
      <c r="Q22" s="92">
        <v>0.78438887766864596</v>
      </c>
      <c r="R22" s="92">
        <v>0</v>
      </c>
      <c r="S22" s="92">
        <v>0</v>
      </c>
      <c r="T22" s="92">
        <v>0</v>
      </c>
      <c r="U22" s="122">
        <v>54.833253307433203</v>
      </c>
      <c r="V22" s="92">
        <v>8.8204668764797791</v>
      </c>
      <c r="W22" s="92">
        <v>0</v>
      </c>
      <c r="X22" s="92">
        <v>0</v>
      </c>
      <c r="Y22" s="62">
        <v>0</v>
      </c>
      <c r="Z22" s="92">
        <v>73.699765269998494</v>
      </c>
      <c r="AA22" s="116">
        <v>9.6048557541484207</v>
      </c>
      <c r="AB22" s="92">
        <v>0</v>
      </c>
      <c r="AC22" s="92">
        <v>0</v>
      </c>
      <c r="AD22" s="63">
        <v>0</v>
      </c>
    </row>
    <row r="23" spans="1:30">
      <c r="A23" s="91" t="s">
        <v>615</v>
      </c>
      <c r="B23" s="89" t="s">
        <v>823</v>
      </c>
      <c r="C23" s="89" t="s">
        <v>640</v>
      </c>
      <c r="D23" s="89" t="s">
        <v>641</v>
      </c>
      <c r="E23" s="82" t="s">
        <v>350</v>
      </c>
      <c r="F23" s="60">
        <v>0.49</v>
      </c>
      <c r="G23" s="92">
        <v>99.582932218048001</v>
      </c>
      <c r="H23" s="92">
        <v>24.232345892618799</v>
      </c>
      <c r="I23" s="92">
        <v>75.350586325429205</v>
      </c>
      <c r="J23" s="92">
        <v>30.114193279259499</v>
      </c>
      <c r="K23" s="92">
        <v>69.699292351021995</v>
      </c>
      <c r="L23" s="29">
        <v>0</v>
      </c>
      <c r="M23" s="116">
        <v>0</v>
      </c>
      <c r="N23" s="116">
        <v>0.46794799999999998</v>
      </c>
      <c r="O23" s="163">
        <v>6.6942800000000004E-3</v>
      </c>
      <c r="P23" s="92">
        <v>22.601345783755502</v>
      </c>
      <c r="Q23" s="92">
        <v>1.14363552846408</v>
      </c>
      <c r="R23" s="92">
        <v>0</v>
      </c>
      <c r="S23" s="92">
        <v>0</v>
      </c>
      <c r="T23" s="92">
        <v>0</v>
      </c>
      <c r="U23" s="122">
        <v>64.804504145002596</v>
      </c>
      <c r="V23" s="92">
        <v>10.546082180426501</v>
      </c>
      <c r="W23" s="92">
        <v>0</v>
      </c>
      <c r="X23" s="92">
        <v>0</v>
      </c>
      <c r="Y23" s="62">
        <v>0</v>
      </c>
      <c r="Z23" s="92">
        <v>87.405849928758201</v>
      </c>
      <c r="AA23" s="116">
        <v>11.689717708890599</v>
      </c>
      <c r="AB23" s="92">
        <v>0</v>
      </c>
      <c r="AC23" s="92">
        <v>0</v>
      </c>
      <c r="AD23" s="63">
        <v>0</v>
      </c>
    </row>
    <row r="24" spans="1:30">
      <c r="A24" s="91" t="s">
        <v>629</v>
      </c>
      <c r="B24" s="89" t="s">
        <v>837</v>
      </c>
      <c r="C24" s="89" t="s">
        <v>640</v>
      </c>
      <c r="D24" s="89" t="s">
        <v>644</v>
      </c>
      <c r="E24" s="82" t="s">
        <v>352</v>
      </c>
      <c r="F24" s="60">
        <v>0.49</v>
      </c>
      <c r="G24" s="92">
        <v>145.15070049451401</v>
      </c>
      <c r="H24" s="92">
        <v>39.5816278079255</v>
      </c>
      <c r="I24" s="92">
        <v>105.569072686589</v>
      </c>
      <c r="J24" s="92">
        <v>52.881831444859202</v>
      </c>
      <c r="K24" s="92">
        <v>97.651392235094804</v>
      </c>
      <c r="L24" s="29">
        <v>0</v>
      </c>
      <c r="M24" s="116">
        <v>0</v>
      </c>
      <c r="N24" s="116">
        <v>0.52958400000000005</v>
      </c>
      <c r="O24" s="163">
        <v>6.9578900000000004E-3</v>
      </c>
      <c r="P24" s="92">
        <v>36.790166952141298</v>
      </c>
      <c r="Q24" s="92">
        <v>2.2370945331152199</v>
      </c>
      <c r="R24" s="92">
        <v>0</v>
      </c>
      <c r="S24" s="92">
        <v>0</v>
      </c>
      <c r="T24" s="92">
        <v>0</v>
      </c>
      <c r="U24" s="122">
        <v>91.777126105410105</v>
      </c>
      <c r="V24" s="92">
        <v>13.7919465811785</v>
      </c>
      <c r="W24" s="92">
        <v>0</v>
      </c>
      <c r="X24" s="92">
        <v>0</v>
      </c>
      <c r="Y24" s="62">
        <v>0</v>
      </c>
      <c r="Z24" s="92">
        <v>128.56729305755101</v>
      </c>
      <c r="AA24" s="116">
        <v>16.029041114293701</v>
      </c>
      <c r="AB24" s="92">
        <v>0</v>
      </c>
      <c r="AC24" s="92">
        <v>0</v>
      </c>
      <c r="AD24" s="63">
        <v>0</v>
      </c>
    </row>
    <row r="25" spans="1:30">
      <c r="A25" s="91" t="s">
        <v>623</v>
      </c>
      <c r="B25" s="89" t="s">
        <v>831</v>
      </c>
      <c r="C25" s="89" t="s">
        <v>640</v>
      </c>
      <c r="D25" s="89" t="s">
        <v>643</v>
      </c>
      <c r="E25" s="82" t="s">
        <v>358</v>
      </c>
      <c r="F25" s="60">
        <v>0.49</v>
      </c>
      <c r="G25" s="92">
        <v>81.449491620928598</v>
      </c>
      <c r="H25" s="92">
        <v>14.0797031810856</v>
      </c>
      <c r="I25" s="92">
        <v>67.369788439843006</v>
      </c>
      <c r="J25" s="92">
        <v>31.110665338192799</v>
      </c>
      <c r="K25" s="92">
        <v>62.3170543068548</v>
      </c>
      <c r="L25" s="29">
        <v>0</v>
      </c>
      <c r="M25" s="116">
        <v>4.5970000000000004E-3</v>
      </c>
      <c r="N25" s="116">
        <v>0.41800799999999999</v>
      </c>
      <c r="O25" s="163">
        <v>6.0105100000000002E-3</v>
      </c>
      <c r="P25" s="92">
        <v>13.798502497146</v>
      </c>
      <c r="Q25" s="92">
        <v>-0.15878963716566999</v>
      </c>
      <c r="R25" s="92">
        <v>0</v>
      </c>
      <c r="S25" s="92">
        <v>0</v>
      </c>
      <c r="T25" s="92">
        <v>0</v>
      </c>
      <c r="U25" s="122">
        <v>56.898150105845197</v>
      </c>
      <c r="V25" s="92">
        <v>10.4716383339979</v>
      </c>
      <c r="W25" s="92">
        <v>0</v>
      </c>
      <c r="X25" s="92">
        <v>0</v>
      </c>
      <c r="Y25" s="62">
        <v>0</v>
      </c>
      <c r="Z25" s="92">
        <v>70.696652602991193</v>
      </c>
      <c r="AA25" s="116">
        <v>10.3128486968322</v>
      </c>
      <c r="AB25" s="92">
        <v>0</v>
      </c>
      <c r="AC25" s="92">
        <v>0</v>
      </c>
      <c r="AD25" s="63">
        <v>0</v>
      </c>
    </row>
    <row r="26" spans="1:30">
      <c r="A26" s="91" t="s">
        <v>630</v>
      </c>
      <c r="B26" s="89" t="s">
        <v>838</v>
      </c>
      <c r="C26" s="89" t="s">
        <v>640</v>
      </c>
      <c r="D26" s="89" t="s">
        <v>644</v>
      </c>
      <c r="E26" s="82" t="s">
        <v>367</v>
      </c>
      <c r="F26" s="60">
        <v>0.49</v>
      </c>
      <c r="G26" s="92">
        <v>34.589290128957998</v>
      </c>
      <c r="H26" s="92">
        <v>3.2453672495301999</v>
      </c>
      <c r="I26" s="92">
        <v>31.343922879427801</v>
      </c>
      <c r="J26" s="92">
        <v>-21.568127403323601</v>
      </c>
      <c r="K26" s="92">
        <v>28.993128663470699</v>
      </c>
      <c r="L26" s="29">
        <v>0.40762222004378701</v>
      </c>
      <c r="M26" s="116">
        <v>1.2045999999999999E-2</v>
      </c>
      <c r="N26" s="116">
        <v>0.248864</v>
      </c>
      <c r="O26" s="163">
        <v>5.0136399999999998E-3</v>
      </c>
      <c r="P26" s="92">
        <v>3.9725607666954601</v>
      </c>
      <c r="Q26" s="92">
        <v>-0.99840930979718301</v>
      </c>
      <c r="R26" s="92">
        <v>0</v>
      </c>
      <c r="S26" s="92">
        <v>0</v>
      </c>
      <c r="T26" s="92">
        <v>0</v>
      </c>
      <c r="U26" s="122">
        <v>26.688975892027901</v>
      </c>
      <c r="V26" s="92">
        <v>4.6549469873997804</v>
      </c>
      <c r="W26" s="92">
        <v>0</v>
      </c>
      <c r="X26" s="92">
        <v>0</v>
      </c>
      <c r="Y26" s="62">
        <v>0</v>
      </c>
      <c r="Z26" s="92">
        <v>30.661536658723399</v>
      </c>
      <c r="AA26" s="116">
        <v>3.6565376776026</v>
      </c>
      <c r="AB26" s="92">
        <v>0</v>
      </c>
      <c r="AC26" s="92">
        <v>0</v>
      </c>
      <c r="AD26" s="63">
        <v>0</v>
      </c>
    </row>
    <row r="27" spans="1:30">
      <c r="A27" s="91" t="s">
        <v>635</v>
      </c>
      <c r="B27" s="89" t="s">
        <v>843</v>
      </c>
      <c r="C27" s="89" t="s">
        <v>642</v>
      </c>
      <c r="D27" s="89" t="s">
        <v>645</v>
      </c>
      <c r="E27" s="82" t="s">
        <v>375</v>
      </c>
      <c r="F27" s="60">
        <v>0.49</v>
      </c>
      <c r="G27" s="92">
        <v>43.846301832895897</v>
      </c>
      <c r="H27" s="92">
        <v>4.7707005465939201</v>
      </c>
      <c r="I27" s="92">
        <v>39.075601286302003</v>
      </c>
      <c r="J27" s="92">
        <v>-29.246678824600998</v>
      </c>
      <c r="K27" s="92">
        <v>36.1449311898294</v>
      </c>
      <c r="L27" s="29">
        <v>0.428069420065121</v>
      </c>
      <c r="M27" s="116">
        <v>1.5970999999999999E-2</v>
      </c>
      <c r="N27" s="116">
        <v>0.20277700000000001</v>
      </c>
      <c r="O27" s="163">
        <v>5.0904000000000001E-3</v>
      </c>
      <c r="P27" s="92">
        <v>6.8104751869011597</v>
      </c>
      <c r="Q27" s="92">
        <v>-2.2702106205230801</v>
      </c>
      <c r="R27" s="92">
        <v>0</v>
      </c>
      <c r="S27" s="92">
        <v>0</v>
      </c>
      <c r="T27" s="92">
        <v>0</v>
      </c>
      <c r="U27" s="122">
        <v>32.548083745298001</v>
      </c>
      <c r="V27" s="92">
        <v>6.5275175410039399</v>
      </c>
      <c r="W27" s="92">
        <v>0</v>
      </c>
      <c r="X27" s="92">
        <v>0</v>
      </c>
      <c r="Y27" s="62">
        <v>0</v>
      </c>
      <c r="Z27" s="92">
        <v>39.358558932199102</v>
      </c>
      <c r="AA27" s="116">
        <v>4.2573069204808602</v>
      </c>
      <c r="AB27" s="92">
        <v>0</v>
      </c>
      <c r="AC27" s="92">
        <v>0</v>
      </c>
      <c r="AD27" s="63">
        <v>0</v>
      </c>
    </row>
    <row r="28" spans="1:30">
      <c r="A28" s="91" t="s">
        <v>624</v>
      </c>
      <c r="B28" s="89" t="s">
        <v>832</v>
      </c>
      <c r="C28" s="89" t="s">
        <v>640</v>
      </c>
      <c r="D28" s="89" t="s">
        <v>643</v>
      </c>
      <c r="E28" s="82" t="s">
        <v>1203</v>
      </c>
      <c r="F28" s="60">
        <v>0.49</v>
      </c>
      <c r="G28" s="92">
        <v>60.544521129244501</v>
      </c>
      <c r="H28" s="92">
        <v>12.594334181394601</v>
      </c>
      <c r="I28" s="92">
        <v>47.9501869478499</v>
      </c>
      <c r="J28" s="92">
        <v>22.332440065518799</v>
      </c>
      <c r="K28" s="92">
        <v>44.3539229267612</v>
      </c>
      <c r="L28" s="29">
        <v>0</v>
      </c>
      <c r="M28" s="116">
        <v>1.315E-3</v>
      </c>
      <c r="N28" s="116">
        <v>0.24932299999999999</v>
      </c>
      <c r="O28" s="163">
        <v>3.40976E-3</v>
      </c>
      <c r="P28" s="92">
        <v>12.010380287356201</v>
      </c>
      <c r="Q28" s="92">
        <v>0.32181015611534403</v>
      </c>
      <c r="R28" s="92">
        <v>0</v>
      </c>
      <c r="S28" s="92">
        <v>0</v>
      </c>
      <c r="T28" s="92">
        <v>0</v>
      </c>
      <c r="U28" s="122">
        <v>41.352111380080103</v>
      </c>
      <c r="V28" s="92">
        <v>6.5980755677697598</v>
      </c>
      <c r="W28" s="92">
        <v>0</v>
      </c>
      <c r="X28" s="92">
        <v>0</v>
      </c>
      <c r="Y28" s="62">
        <v>0</v>
      </c>
      <c r="Z28" s="92">
        <v>53.362491667436302</v>
      </c>
      <c r="AA28" s="116">
        <v>6.9198857238851001</v>
      </c>
      <c r="AB28" s="92">
        <v>0</v>
      </c>
      <c r="AC28" s="92">
        <v>0</v>
      </c>
      <c r="AD28" s="63">
        <v>0</v>
      </c>
    </row>
    <row r="29" spans="1:30">
      <c r="A29" s="91" t="s">
        <v>616</v>
      </c>
      <c r="B29" s="89" t="s">
        <v>824</v>
      </c>
      <c r="C29" s="89" t="s">
        <v>640</v>
      </c>
      <c r="D29" s="89" t="s">
        <v>641</v>
      </c>
      <c r="E29" s="82" t="s">
        <v>413</v>
      </c>
      <c r="F29" s="60">
        <v>0.49</v>
      </c>
      <c r="G29" s="92">
        <v>53.764440073951</v>
      </c>
      <c r="H29" s="92">
        <v>4.0557218457969997</v>
      </c>
      <c r="I29" s="92">
        <v>49.708718228153998</v>
      </c>
      <c r="J29" s="92">
        <v>4.4144216433336201</v>
      </c>
      <c r="K29" s="92">
        <v>45.980564361042497</v>
      </c>
      <c r="L29" s="29">
        <v>0</v>
      </c>
      <c r="M29" s="116">
        <v>3.6900000000000001E-3</v>
      </c>
      <c r="N29" s="116">
        <v>0.33639200000000002</v>
      </c>
      <c r="O29" s="163">
        <v>6.9538500000000001E-3</v>
      </c>
      <c r="P29" s="92">
        <v>5.3153250818013396</v>
      </c>
      <c r="Q29" s="92">
        <v>-1.6150319769014401</v>
      </c>
      <c r="R29" s="92">
        <v>0</v>
      </c>
      <c r="S29" s="92">
        <v>0</v>
      </c>
      <c r="T29" s="92">
        <v>0</v>
      </c>
      <c r="U29" s="122">
        <v>41.983110004010797</v>
      </c>
      <c r="V29" s="92">
        <v>7.7256082241431798</v>
      </c>
      <c r="W29" s="92">
        <v>0</v>
      </c>
      <c r="X29" s="92">
        <v>0</v>
      </c>
      <c r="Y29" s="62">
        <v>0</v>
      </c>
      <c r="Z29" s="92">
        <v>47.298435085812102</v>
      </c>
      <c r="AA29" s="116">
        <v>6.1105762472417497</v>
      </c>
      <c r="AB29" s="92">
        <v>0</v>
      </c>
      <c r="AC29" s="92">
        <v>0</v>
      </c>
      <c r="AD29" s="63">
        <v>0</v>
      </c>
    </row>
    <row r="30" spans="1:30">
      <c r="A30" s="91" t="s">
        <v>617</v>
      </c>
      <c r="B30" s="89" t="s">
        <v>825</v>
      </c>
      <c r="C30" s="89" t="s">
        <v>640</v>
      </c>
      <c r="D30" s="89" t="s">
        <v>641</v>
      </c>
      <c r="E30" s="82" t="s">
        <v>431</v>
      </c>
      <c r="F30" s="60">
        <v>0.49</v>
      </c>
      <c r="G30" s="92">
        <v>74.066472765573806</v>
      </c>
      <c r="H30" s="92">
        <v>15.6615261445674</v>
      </c>
      <c r="I30" s="92">
        <v>58.404946621006403</v>
      </c>
      <c r="J30" s="92">
        <v>29.516104257744399</v>
      </c>
      <c r="K30" s="92">
        <v>54.024575624430902</v>
      </c>
      <c r="L30" s="29">
        <v>0</v>
      </c>
      <c r="M30" s="116">
        <v>1.9840000000000001E-3</v>
      </c>
      <c r="N30" s="116">
        <v>0.295178</v>
      </c>
      <c r="O30" s="163">
        <v>4.6045900000000004E-3</v>
      </c>
      <c r="P30" s="92">
        <v>14.9524610520214</v>
      </c>
      <c r="Q30" s="92">
        <v>0.39743732817827299</v>
      </c>
      <c r="R30" s="92">
        <v>0</v>
      </c>
      <c r="S30" s="92">
        <v>0</v>
      </c>
      <c r="T30" s="92">
        <v>0</v>
      </c>
      <c r="U30" s="122">
        <v>49.8777813480731</v>
      </c>
      <c r="V30" s="92">
        <v>8.5271652729333791</v>
      </c>
      <c r="W30" s="92">
        <v>0</v>
      </c>
      <c r="X30" s="92">
        <v>0</v>
      </c>
      <c r="Y30" s="62">
        <v>0</v>
      </c>
      <c r="Z30" s="92">
        <v>64.830242400094505</v>
      </c>
      <c r="AA30" s="116">
        <v>8.9246026011116495</v>
      </c>
      <c r="AB30" s="92">
        <v>0</v>
      </c>
      <c r="AC30" s="92">
        <v>0</v>
      </c>
      <c r="AD30" s="63">
        <v>0</v>
      </c>
    </row>
    <row r="31" spans="1:30">
      <c r="A31" s="91" t="s">
        <v>618</v>
      </c>
      <c r="B31" s="89" t="s">
        <v>826</v>
      </c>
      <c r="C31" s="89" t="s">
        <v>640</v>
      </c>
      <c r="D31" s="89" t="s">
        <v>641</v>
      </c>
      <c r="E31" s="82" t="s">
        <v>453</v>
      </c>
      <c r="F31" s="60">
        <v>0.49</v>
      </c>
      <c r="G31" s="92">
        <v>44.181708133175697</v>
      </c>
      <c r="H31" s="92">
        <v>6.4007344190601199</v>
      </c>
      <c r="I31" s="92">
        <v>37.780973714115603</v>
      </c>
      <c r="J31" s="92">
        <v>-38.717303304621197</v>
      </c>
      <c r="K31" s="92">
        <v>34.947400685557</v>
      </c>
      <c r="L31" s="29">
        <v>0.5</v>
      </c>
      <c r="M31" s="116">
        <v>6.3090000000000004E-3</v>
      </c>
      <c r="N31" s="116">
        <v>0.23749400000000001</v>
      </c>
      <c r="O31" s="163">
        <v>6.2700799999999999E-3</v>
      </c>
      <c r="P31" s="92">
        <v>6.8994873398652699</v>
      </c>
      <c r="Q31" s="92">
        <v>-0.75520499423549003</v>
      </c>
      <c r="R31" s="92">
        <v>0</v>
      </c>
      <c r="S31" s="92">
        <v>0</v>
      </c>
      <c r="T31" s="92">
        <v>0</v>
      </c>
      <c r="U31" s="122">
        <v>31.305490231299601</v>
      </c>
      <c r="V31" s="92">
        <v>6.4754834828160197</v>
      </c>
      <c r="W31" s="92">
        <v>0</v>
      </c>
      <c r="X31" s="92">
        <v>0</v>
      </c>
      <c r="Y31" s="62">
        <v>0</v>
      </c>
      <c r="Z31" s="92">
        <v>38.204977571164797</v>
      </c>
      <c r="AA31" s="116">
        <v>5.7202784885805302</v>
      </c>
      <c r="AB31" s="92">
        <v>0</v>
      </c>
      <c r="AC31" s="92">
        <v>0</v>
      </c>
      <c r="AD31" s="63">
        <v>0</v>
      </c>
    </row>
    <row r="32" spans="1:30">
      <c r="A32" s="91" t="s">
        <v>631</v>
      </c>
      <c r="B32" s="89" t="s">
        <v>839</v>
      </c>
      <c r="C32" s="89" t="s">
        <v>640</v>
      </c>
      <c r="D32" s="89" t="s">
        <v>644</v>
      </c>
      <c r="E32" s="82" t="s">
        <v>459</v>
      </c>
      <c r="F32" s="60">
        <v>0.49</v>
      </c>
      <c r="G32" s="92">
        <v>98.411685390843203</v>
      </c>
      <c r="H32" s="92">
        <v>20.852172484434</v>
      </c>
      <c r="I32" s="92">
        <v>77.559512906409296</v>
      </c>
      <c r="J32" s="92">
        <v>38.971174291749897</v>
      </c>
      <c r="K32" s="92">
        <v>71.742549438428597</v>
      </c>
      <c r="L32" s="29">
        <v>0</v>
      </c>
      <c r="M32" s="116">
        <v>2.6199999999999999E-3</v>
      </c>
      <c r="N32" s="116">
        <v>0.47790899999999997</v>
      </c>
      <c r="O32" s="163">
        <v>5.8660800000000001E-3</v>
      </c>
      <c r="P32" s="92">
        <v>19.799204949373301</v>
      </c>
      <c r="Q32" s="92">
        <v>0.55347719632700598</v>
      </c>
      <c r="R32" s="92">
        <v>0</v>
      </c>
      <c r="S32" s="92">
        <v>0</v>
      </c>
      <c r="T32" s="92">
        <v>0</v>
      </c>
      <c r="U32" s="122">
        <v>66.866581150961906</v>
      </c>
      <c r="V32" s="92">
        <v>10.6929317554474</v>
      </c>
      <c r="W32" s="92">
        <v>0</v>
      </c>
      <c r="X32" s="92">
        <v>0</v>
      </c>
      <c r="Y32" s="62">
        <v>0</v>
      </c>
      <c r="Z32" s="92">
        <v>86.665786100335097</v>
      </c>
      <c r="AA32" s="116">
        <v>11.2464089517744</v>
      </c>
      <c r="AB32" s="92">
        <v>0</v>
      </c>
      <c r="AC32" s="92">
        <v>0</v>
      </c>
      <c r="AD32" s="63">
        <v>0</v>
      </c>
    </row>
    <row r="33" spans="1:30">
      <c r="A33" s="91" t="s">
        <v>619</v>
      </c>
      <c r="B33" s="89" t="s">
        <v>827</v>
      </c>
      <c r="C33" s="89" t="s">
        <v>640</v>
      </c>
      <c r="D33" s="89" t="s">
        <v>641</v>
      </c>
      <c r="E33" s="82" t="s">
        <v>489</v>
      </c>
      <c r="F33" s="60">
        <v>0.49</v>
      </c>
      <c r="G33" s="92">
        <v>91.979932452598902</v>
      </c>
      <c r="H33" s="92">
        <v>18.744844021330699</v>
      </c>
      <c r="I33" s="92">
        <v>73.235088431268196</v>
      </c>
      <c r="J33" s="92">
        <v>34.384660981800302</v>
      </c>
      <c r="K33" s="92">
        <v>67.742456798923101</v>
      </c>
      <c r="L33" s="29">
        <v>0</v>
      </c>
      <c r="M33" s="116">
        <v>5.8E-4</v>
      </c>
      <c r="N33" s="116">
        <v>0.44060500000000002</v>
      </c>
      <c r="O33" s="163">
        <v>6.2569499999999998E-3</v>
      </c>
      <c r="P33" s="92">
        <v>18.0274803422414</v>
      </c>
      <c r="Q33" s="92">
        <v>0.25755661235122101</v>
      </c>
      <c r="R33" s="92">
        <v>0</v>
      </c>
      <c r="S33" s="92">
        <v>0</v>
      </c>
      <c r="T33" s="92">
        <v>0</v>
      </c>
      <c r="U33" s="122">
        <v>62.0139381194546</v>
      </c>
      <c r="V33" s="92">
        <v>11.221150311813799</v>
      </c>
      <c r="W33" s="92">
        <v>0</v>
      </c>
      <c r="X33" s="92">
        <v>0</v>
      </c>
      <c r="Y33" s="62">
        <v>0</v>
      </c>
      <c r="Z33" s="92">
        <v>80.041418461695898</v>
      </c>
      <c r="AA33" s="116">
        <v>11.478706924164999</v>
      </c>
      <c r="AB33" s="92">
        <v>0</v>
      </c>
      <c r="AC33" s="92">
        <v>0</v>
      </c>
      <c r="AD33" s="63">
        <v>0</v>
      </c>
    </row>
    <row r="34" spans="1:30">
      <c r="A34" s="91" t="s">
        <v>625</v>
      </c>
      <c r="B34" s="89" t="s">
        <v>833</v>
      </c>
      <c r="C34" s="89" t="s">
        <v>640</v>
      </c>
      <c r="D34" s="89" t="s">
        <v>643</v>
      </c>
      <c r="E34" s="82" t="s">
        <v>493</v>
      </c>
      <c r="F34" s="60">
        <v>0.49</v>
      </c>
      <c r="G34" s="92">
        <v>106.570530937093</v>
      </c>
      <c r="H34" s="92">
        <v>22.061993183706399</v>
      </c>
      <c r="I34" s="92">
        <v>84.508537753386705</v>
      </c>
      <c r="J34" s="92">
        <v>51.559955041923502</v>
      </c>
      <c r="K34" s="92">
        <v>78.170397421882697</v>
      </c>
      <c r="L34" s="29">
        <v>0</v>
      </c>
      <c r="M34" s="116">
        <v>7.1339999999999997E-3</v>
      </c>
      <c r="N34" s="116">
        <v>0.50640499999999999</v>
      </c>
      <c r="O34" s="163">
        <v>6.5235900000000001E-3</v>
      </c>
      <c r="P34" s="92">
        <v>21.109304762734901</v>
      </c>
      <c r="Q34" s="92">
        <v>0.41835728906249797</v>
      </c>
      <c r="R34" s="92">
        <v>0</v>
      </c>
      <c r="S34" s="92">
        <v>0</v>
      </c>
      <c r="T34" s="92">
        <v>0</v>
      </c>
      <c r="U34" s="122">
        <v>72.718399237704503</v>
      </c>
      <c r="V34" s="92">
        <v>11.7901385156822</v>
      </c>
      <c r="W34" s="92">
        <v>0</v>
      </c>
      <c r="X34" s="92">
        <v>0</v>
      </c>
      <c r="Y34" s="62">
        <v>0</v>
      </c>
      <c r="Z34" s="92">
        <v>93.827704000439397</v>
      </c>
      <c r="AA34" s="116">
        <v>12.2084958047447</v>
      </c>
      <c r="AB34" s="92">
        <v>0</v>
      </c>
      <c r="AC34" s="92">
        <v>0</v>
      </c>
      <c r="AD34" s="63">
        <v>0</v>
      </c>
    </row>
    <row r="35" spans="1:30" ht="15" thickBot="1">
      <c r="A35" s="93" t="s">
        <v>632</v>
      </c>
      <c r="B35" s="87" t="s">
        <v>840</v>
      </c>
      <c r="C35" s="87" t="s">
        <v>640</v>
      </c>
      <c r="D35" s="87" t="s">
        <v>644</v>
      </c>
      <c r="E35" s="74" t="s">
        <v>499</v>
      </c>
      <c r="F35" s="67">
        <v>0.49</v>
      </c>
      <c r="G35" s="88">
        <v>108.764841961748</v>
      </c>
      <c r="H35" s="88">
        <v>26.108893071000999</v>
      </c>
      <c r="I35" s="88">
        <v>82.655948890747197</v>
      </c>
      <c r="J35" s="88">
        <v>41.367390726058701</v>
      </c>
      <c r="K35" s="88">
        <v>76.456752723941193</v>
      </c>
      <c r="L35" s="31">
        <v>0</v>
      </c>
      <c r="M35" s="117">
        <v>2.7650000000000001E-3</v>
      </c>
      <c r="N35" s="117">
        <v>0.43104300000000001</v>
      </c>
      <c r="O35" s="164">
        <v>6.0832300000000002E-3</v>
      </c>
      <c r="P35" s="88">
        <v>24.589833420800101</v>
      </c>
      <c r="Q35" s="88">
        <v>1.06521267199439</v>
      </c>
      <c r="R35" s="88">
        <v>0</v>
      </c>
      <c r="S35" s="88">
        <v>0</v>
      </c>
      <c r="T35" s="88">
        <v>0</v>
      </c>
      <c r="U35" s="75">
        <v>71.604190492490005</v>
      </c>
      <c r="V35" s="88">
        <v>11.051758398257199</v>
      </c>
      <c r="W35" s="88">
        <v>0</v>
      </c>
      <c r="X35" s="88">
        <v>0</v>
      </c>
      <c r="Y35" s="69">
        <v>0</v>
      </c>
      <c r="Z35" s="88">
        <v>96.194023913290096</v>
      </c>
      <c r="AA35" s="117">
        <v>12.1169710702516</v>
      </c>
      <c r="AB35" s="88">
        <v>0</v>
      </c>
      <c r="AC35" s="88">
        <v>0</v>
      </c>
      <c r="AD35" s="70">
        <v>0</v>
      </c>
    </row>
    <row r="38" spans="1:30" s="84" customFormat="1">
      <c r="A38" s="4"/>
      <c r="B38" s="4"/>
      <c r="C38" s="4"/>
      <c r="D38" s="4"/>
      <c r="E38" s="4"/>
      <c r="G38" s="32"/>
      <c r="H38" s="32"/>
      <c r="I38" s="32"/>
      <c r="J38" s="32"/>
      <c r="K38" s="32"/>
      <c r="L38" s="33"/>
      <c r="M38" s="33"/>
      <c r="N38" s="33"/>
      <c r="O38" s="33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84" customFormat="1">
      <c r="A39" s="4"/>
      <c r="B39" s="4"/>
      <c r="C39" s="4"/>
      <c r="D39" s="4"/>
      <c r="E39" s="4"/>
      <c r="G39" s="32"/>
      <c r="H39" s="32"/>
      <c r="I39" s="32"/>
      <c r="J39" s="32"/>
      <c r="K39" s="32"/>
      <c r="L39" s="33"/>
      <c r="M39" s="33"/>
      <c r="N39" s="33"/>
      <c r="O39" s="33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84" customFormat="1">
      <c r="A40" s="4"/>
      <c r="B40" s="4"/>
      <c r="C40" s="4"/>
      <c r="D40" s="4"/>
      <c r="E40" s="4"/>
      <c r="G40" s="32"/>
      <c r="H40" s="32"/>
      <c r="I40" s="32"/>
      <c r="J40" s="32"/>
      <c r="K40" s="32"/>
      <c r="L40" s="33"/>
      <c r="M40" s="33"/>
      <c r="N40" s="33"/>
      <c r="O40" s="33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84" customFormat="1">
      <c r="A41" s="4"/>
      <c r="B41" s="4"/>
      <c r="C41" s="4"/>
      <c r="D41" s="4"/>
      <c r="E41" s="4"/>
      <c r="G41" s="32"/>
      <c r="H41" s="32"/>
      <c r="I41" s="32"/>
      <c r="J41" s="32"/>
      <c r="K41" s="32"/>
      <c r="L41" s="33"/>
      <c r="M41" s="33"/>
      <c r="N41" s="33"/>
      <c r="O41" s="3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</sheetData>
  <sheetProtection sheet="1" objects="1" scenarios="1"/>
  <mergeCells count="5">
    <mergeCell ref="G5:K5"/>
    <mergeCell ref="P5:T5"/>
    <mergeCell ref="U5:Y5"/>
    <mergeCell ref="Z5:AD5"/>
    <mergeCell ref="M5:O5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401"/>
  <sheetViews>
    <sheetView workbookViewId="0">
      <selection activeCell="C5" sqref="C5"/>
    </sheetView>
  </sheetViews>
  <sheetFormatPr defaultColWidth="8.84375" defaultRowHeight="14.5"/>
  <cols>
    <col min="1" max="1" width="35.23046875" style="27" customWidth="1"/>
    <col min="2" max="2" width="8.84375" style="25"/>
    <col min="3" max="3" width="123" style="14" bestFit="1" customWidth="1"/>
    <col min="4" max="16384" width="8.84375" style="14"/>
  </cols>
  <sheetData>
    <row r="1" spans="1:3">
      <c r="A1" s="104" t="s">
        <v>1210</v>
      </c>
      <c r="B1" s="25" t="s">
        <v>1279</v>
      </c>
      <c r="C1" s="105" t="s">
        <v>1525</v>
      </c>
    </row>
    <row r="2" spans="1:3">
      <c r="A2" s="28" t="s">
        <v>17</v>
      </c>
      <c r="B2" s="25" t="s">
        <v>1056</v>
      </c>
      <c r="C2" s="14" t="s">
        <v>1211</v>
      </c>
    </row>
    <row r="3" spans="1:3">
      <c r="A3" s="26" t="s">
        <v>1526</v>
      </c>
      <c r="B3" s="25" t="s">
        <v>1527</v>
      </c>
      <c r="C3" s="14" t="s">
        <v>1211</v>
      </c>
    </row>
    <row r="4" spans="1:3">
      <c r="A4" s="28" t="s">
        <v>19</v>
      </c>
      <c r="B4" s="25" t="s">
        <v>648</v>
      </c>
      <c r="C4" s="14" t="s">
        <v>1211</v>
      </c>
    </row>
    <row r="5" spans="1:3">
      <c r="A5" s="26" t="s">
        <v>21</v>
      </c>
      <c r="B5" s="25" t="s">
        <v>1058</v>
      </c>
      <c r="C5" s="14" t="s">
        <v>1211</v>
      </c>
    </row>
    <row r="6" spans="1:3">
      <c r="A6" s="26" t="s">
        <v>1280</v>
      </c>
      <c r="B6" s="25" t="s">
        <v>1373</v>
      </c>
      <c r="C6" s="14" t="s">
        <v>1211</v>
      </c>
    </row>
    <row r="7" spans="1:3">
      <c r="A7" s="26" t="s">
        <v>23</v>
      </c>
      <c r="B7" s="25" t="s">
        <v>649</v>
      </c>
      <c r="C7" s="14" t="s">
        <v>1211</v>
      </c>
    </row>
    <row r="8" spans="1:3">
      <c r="A8" s="26" t="s">
        <v>1528</v>
      </c>
      <c r="B8" s="25" t="s">
        <v>1374</v>
      </c>
      <c r="C8" s="14" t="s">
        <v>1211</v>
      </c>
    </row>
    <row r="9" spans="1:3">
      <c r="A9" s="25" t="s">
        <v>25</v>
      </c>
      <c r="B9" s="25" t="s">
        <v>1008</v>
      </c>
      <c r="C9" s="14" t="s">
        <v>1211</v>
      </c>
    </row>
    <row r="10" spans="1:3">
      <c r="A10" s="26" t="s">
        <v>27</v>
      </c>
      <c r="B10" s="25" t="s">
        <v>650</v>
      </c>
      <c r="C10" s="14" t="s">
        <v>1211</v>
      </c>
    </row>
    <row r="11" spans="1:3">
      <c r="A11" s="26" t="s">
        <v>29</v>
      </c>
      <c r="B11" s="25" t="s">
        <v>651</v>
      </c>
      <c r="C11" s="14" t="s">
        <v>1211</v>
      </c>
    </row>
    <row r="12" spans="1:3">
      <c r="A12" s="28" t="s">
        <v>31</v>
      </c>
      <c r="B12" s="25" t="s">
        <v>652</v>
      </c>
      <c r="C12" s="14" t="s">
        <v>1211</v>
      </c>
    </row>
    <row r="13" spans="1:3">
      <c r="A13" s="28" t="s">
        <v>1281</v>
      </c>
      <c r="B13" s="25" t="s">
        <v>1375</v>
      </c>
      <c r="C13" s="14" t="s">
        <v>1211</v>
      </c>
    </row>
    <row r="14" spans="1:3">
      <c r="A14" s="28" t="s">
        <v>1529</v>
      </c>
      <c r="B14" s="25" t="s">
        <v>1530</v>
      </c>
      <c r="C14" s="14" t="s">
        <v>1211</v>
      </c>
    </row>
    <row r="15" spans="1:3">
      <c r="A15" s="26" t="s">
        <v>1282</v>
      </c>
      <c r="B15" s="25" t="s">
        <v>1376</v>
      </c>
      <c r="C15" s="14" t="s">
        <v>1211</v>
      </c>
    </row>
    <row r="16" spans="1:3" ht="18" customHeight="1">
      <c r="A16" s="26" t="s">
        <v>1283</v>
      </c>
      <c r="B16" s="25" t="s">
        <v>1377</v>
      </c>
      <c r="C16" s="14" t="s">
        <v>1211</v>
      </c>
    </row>
    <row r="17" spans="1:3">
      <c r="A17" s="26" t="s">
        <v>1284</v>
      </c>
      <c r="B17" s="25" t="s">
        <v>1378</v>
      </c>
      <c r="C17" s="14" t="s">
        <v>1531</v>
      </c>
    </row>
    <row r="18" spans="1:3">
      <c r="A18" s="26" t="s">
        <v>33</v>
      </c>
      <c r="B18" s="25" t="s">
        <v>633</v>
      </c>
    </row>
    <row r="19" spans="1:3">
      <c r="A19" s="26" t="s">
        <v>1285</v>
      </c>
      <c r="B19" s="25" t="s">
        <v>1379</v>
      </c>
    </row>
    <row r="20" spans="1:3">
      <c r="A20" s="28" t="s">
        <v>1532</v>
      </c>
      <c r="B20" s="25" t="s">
        <v>1380</v>
      </c>
    </row>
    <row r="21" spans="1:3">
      <c r="A21" s="26" t="s">
        <v>1533</v>
      </c>
      <c r="B21" s="25" t="s">
        <v>816</v>
      </c>
    </row>
    <row r="22" spans="1:3">
      <c r="A22" s="26" t="s">
        <v>36</v>
      </c>
      <c r="B22" s="25" t="s">
        <v>653</v>
      </c>
    </row>
    <row r="23" spans="1:3">
      <c r="A23" s="28" t="s">
        <v>38</v>
      </c>
      <c r="B23" s="25" t="s">
        <v>626</v>
      </c>
    </row>
    <row r="24" spans="1:3">
      <c r="A24" s="26" t="s">
        <v>40</v>
      </c>
      <c r="B24" s="25" t="s">
        <v>1140</v>
      </c>
    </row>
    <row r="25" spans="1:3">
      <c r="A25" s="28" t="s">
        <v>42</v>
      </c>
      <c r="B25" s="25" t="s">
        <v>1072</v>
      </c>
    </row>
    <row r="26" spans="1:3">
      <c r="A26" s="28" t="s">
        <v>44</v>
      </c>
      <c r="B26" s="25" t="s">
        <v>1074</v>
      </c>
    </row>
    <row r="27" spans="1:3">
      <c r="A27" s="28" t="s">
        <v>46</v>
      </c>
      <c r="B27" s="25" t="s">
        <v>654</v>
      </c>
      <c r="C27" s="14" t="s">
        <v>1534</v>
      </c>
    </row>
    <row r="28" spans="1:3">
      <c r="A28" s="28" t="s">
        <v>48</v>
      </c>
      <c r="B28" s="25" t="s">
        <v>610</v>
      </c>
      <c r="C28" s="14" t="s">
        <v>1534</v>
      </c>
    </row>
    <row r="29" spans="1:3">
      <c r="A29" s="26" t="s">
        <v>50</v>
      </c>
      <c r="B29" s="25" t="s">
        <v>655</v>
      </c>
      <c r="C29" s="14" t="s">
        <v>1211</v>
      </c>
    </row>
    <row r="30" spans="1:3">
      <c r="A30" s="26" t="s">
        <v>1537</v>
      </c>
      <c r="B30" s="25" t="s">
        <v>1381</v>
      </c>
      <c r="C30" s="14" t="s">
        <v>1211</v>
      </c>
    </row>
    <row r="31" spans="1:3">
      <c r="A31" s="26" t="s">
        <v>1535</v>
      </c>
      <c r="B31" s="25" t="s">
        <v>1536</v>
      </c>
      <c r="C31" s="14" t="s">
        <v>1211</v>
      </c>
    </row>
    <row r="32" spans="1:3">
      <c r="A32" s="28" t="s">
        <v>52</v>
      </c>
      <c r="B32" s="25" t="s">
        <v>656</v>
      </c>
      <c r="C32" s="14" t="s">
        <v>1211</v>
      </c>
    </row>
    <row r="33" spans="1:3">
      <c r="A33" s="26" t="s">
        <v>54</v>
      </c>
      <c r="B33" s="25" t="s">
        <v>657</v>
      </c>
      <c r="C33" s="14" t="s">
        <v>1211</v>
      </c>
    </row>
    <row r="34" spans="1:3">
      <c r="A34" s="28" t="s">
        <v>1286</v>
      </c>
      <c r="B34" s="25" t="s">
        <v>1382</v>
      </c>
      <c r="C34" s="14" t="s">
        <v>1211</v>
      </c>
    </row>
    <row r="35" spans="1:3">
      <c r="A35" s="26" t="s">
        <v>56</v>
      </c>
      <c r="B35" s="25" t="s">
        <v>1102</v>
      </c>
      <c r="C35" s="14" t="s">
        <v>1211</v>
      </c>
    </row>
    <row r="36" spans="1:3">
      <c r="A36" s="26" t="s">
        <v>58</v>
      </c>
      <c r="B36" s="25" t="s">
        <v>658</v>
      </c>
      <c r="C36" s="14" t="s">
        <v>1211</v>
      </c>
    </row>
    <row r="37" spans="1:3">
      <c r="A37" s="28" t="s">
        <v>1287</v>
      </c>
      <c r="B37" s="25" t="s">
        <v>1383</v>
      </c>
      <c r="C37" s="14" t="s">
        <v>1211</v>
      </c>
    </row>
    <row r="38" spans="1:3">
      <c r="A38" s="28" t="s">
        <v>1538</v>
      </c>
      <c r="B38" s="25" t="s">
        <v>1384</v>
      </c>
      <c r="C38" s="14" t="s">
        <v>1211</v>
      </c>
    </row>
    <row r="39" spans="1:3">
      <c r="A39" s="28" t="s">
        <v>60</v>
      </c>
      <c r="B39" s="25" t="s">
        <v>634</v>
      </c>
      <c r="C39" s="14" t="s">
        <v>1211</v>
      </c>
    </row>
    <row r="40" spans="1:3">
      <c r="A40" s="26" t="s">
        <v>62</v>
      </c>
      <c r="B40" s="25" t="s">
        <v>1104</v>
      </c>
      <c r="C40" s="14" t="s">
        <v>1211</v>
      </c>
    </row>
    <row r="41" spans="1:3">
      <c r="A41" s="28" t="s">
        <v>64</v>
      </c>
      <c r="B41" s="25" t="s">
        <v>659</v>
      </c>
      <c r="C41" s="14" t="s">
        <v>1539</v>
      </c>
    </row>
    <row r="42" spans="1:3">
      <c r="A42" s="26" t="s">
        <v>66</v>
      </c>
      <c r="B42" s="25" t="s">
        <v>968</v>
      </c>
      <c r="C42" s="14" t="s">
        <v>1539</v>
      </c>
    </row>
    <row r="43" spans="1:3">
      <c r="A43" s="26" t="s">
        <v>68</v>
      </c>
      <c r="B43" s="25" t="s">
        <v>1018</v>
      </c>
      <c r="C43" s="14" t="s">
        <v>1211</v>
      </c>
    </row>
    <row r="44" spans="1:3">
      <c r="A44" s="26" t="s">
        <v>1288</v>
      </c>
      <c r="B44" s="25" t="s">
        <v>1385</v>
      </c>
      <c r="C44" s="14" t="s">
        <v>1211</v>
      </c>
    </row>
    <row r="45" spans="1:3">
      <c r="A45" s="28" t="s">
        <v>1541</v>
      </c>
      <c r="B45" s="25" t="s">
        <v>1386</v>
      </c>
      <c r="C45" s="14" t="s">
        <v>1211</v>
      </c>
    </row>
    <row r="46" spans="1:3">
      <c r="A46" s="28" t="s">
        <v>1542</v>
      </c>
      <c r="B46" s="25" t="s">
        <v>1387</v>
      </c>
      <c r="C46" s="14" t="s">
        <v>1211</v>
      </c>
    </row>
    <row r="47" spans="1:3">
      <c r="A47" s="26" t="s">
        <v>1540</v>
      </c>
      <c r="B47" s="25" t="s">
        <v>1010</v>
      </c>
      <c r="C47" s="14" t="s">
        <v>1211</v>
      </c>
    </row>
    <row r="48" spans="1:3">
      <c r="A48" s="28" t="s">
        <v>72</v>
      </c>
      <c r="B48" s="25" t="s">
        <v>1076</v>
      </c>
      <c r="C48" s="14" t="s">
        <v>1211</v>
      </c>
    </row>
    <row r="49" spans="1:3">
      <c r="A49" s="26" t="s">
        <v>74</v>
      </c>
      <c r="B49" s="25" t="s">
        <v>611</v>
      </c>
      <c r="C49" s="14" t="s">
        <v>1211</v>
      </c>
    </row>
    <row r="50" spans="1:3">
      <c r="A50" s="28" t="s">
        <v>76</v>
      </c>
      <c r="B50" s="25" t="s">
        <v>660</v>
      </c>
      <c r="C50" s="14" t="s">
        <v>1211</v>
      </c>
    </row>
    <row r="51" spans="1:3">
      <c r="A51" s="26" t="s">
        <v>1289</v>
      </c>
      <c r="B51" s="25" t="s">
        <v>1388</v>
      </c>
      <c r="C51" s="14" t="s">
        <v>1211</v>
      </c>
    </row>
    <row r="52" spans="1:3">
      <c r="A52" s="26" t="s">
        <v>1290</v>
      </c>
      <c r="B52" s="25" t="s">
        <v>1389</v>
      </c>
      <c r="C52" s="14" t="s">
        <v>1211</v>
      </c>
    </row>
    <row r="53" spans="1:3">
      <c r="A53" s="26" t="s">
        <v>1543</v>
      </c>
      <c r="B53" s="25" t="s">
        <v>1390</v>
      </c>
      <c r="C53" s="14" t="s">
        <v>1211</v>
      </c>
    </row>
    <row r="54" spans="1:3">
      <c r="A54" s="26" t="s">
        <v>78</v>
      </c>
      <c r="B54" s="25" t="s">
        <v>661</v>
      </c>
      <c r="C54" s="14" t="s">
        <v>1211</v>
      </c>
    </row>
    <row r="55" spans="1:3">
      <c r="A55" s="26" t="s">
        <v>80</v>
      </c>
      <c r="B55" s="25" t="s">
        <v>982</v>
      </c>
      <c r="C55" s="14" t="s">
        <v>1211</v>
      </c>
    </row>
    <row r="56" spans="1:3">
      <c r="A56" s="26" t="s">
        <v>82</v>
      </c>
      <c r="B56" s="25" t="s">
        <v>662</v>
      </c>
      <c r="C56" s="14" t="s">
        <v>1211</v>
      </c>
    </row>
    <row r="57" spans="1:3">
      <c r="A57" s="26" t="s">
        <v>1544</v>
      </c>
      <c r="B57" s="25" t="s">
        <v>1545</v>
      </c>
      <c r="C57" s="14" t="s">
        <v>1211</v>
      </c>
    </row>
    <row r="58" spans="1:3">
      <c r="A58" s="26" t="s">
        <v>1291</v>
      </c>
      <c r="B58" s="25" t="s">
        <v>1391</v>
      </c>
      <c r="C58" s="14" t="s">
        <v>1211</v>
      </c>
    </row>
    <row r="59" spans="1:3">
      <c r="A59" s="26" t="s">
        <v>1292</v>
      </c>
      <c r="B59" s="25" t="s">
        <v>1392</v>
      </c>
      <c r="C59" s="14" t="s">
        <v>1211</v>
      </c>
    </row>
    <row r="60" spans="1:3">
      <c r="A60" s="28" t="s">
        <v>84</v>
      </c>
      <c r="B60" s="25" t="s">
        <v>1142</v>
      </c>
      <c r="C60" s="14" t="s">
        <v>1211</v>
      </c>
    </row>
    <row r="61" spans="1:3">
      <c r="A61" s="26" t="s">
        <v>1293</v>
      </c>
      <c r="B61" s="25" t="s">
        <v>1393</v>
      </c>
      <c r="C61" s="14" t="s">
        <v>1211</v>
      </c>
    </row>
    <row r="62" spans="1:3">
      <c r="A62" s="28" t="s">
        <v>86</v>
      </c>
      <c r="B62" s="25" t="s">
        <v>663</v>
      </c>
      <c r="C62" s="14" t="s">
        <v>1211</v>
      </c>
    </row>
    <row r="63" spans="1:3">
      <c r="A63" s="28" t="s">
        <v>1294</v>
      </c>
      <c r="B63" s="25" t="s">
        <v>1394</v>
      </c>
      <c r="C63" s="14" t="s">
        <v>1211</v>
      </c>
    </row>
    <row r="64" spans="1:3">
      <c r="A64" s="28" t="s">
        <v>1295</v>
      </c>
      <c r="B64" s="25" t="s">
        <v>1395</v>
      </c>
      <c r="C64" s="14" t="s">
        <v>1211</v>
      </c>
    </row>
    <row r="65" spans="1:3">
      <c r="A65" s="28" t="s">
        <v>1546</v>
      </c>
      <c r="B65" s="25" t="s">
        <v>1396</v>
      </c>
      <c r="C65" s="14" t="s">
        <v>1211</v>
      </c>
    </row>
    <row r="66" spans="1:3">
      <c r="A66" s="28" t="s">
        <v>1296</v>
      </c>
      <c r="B66" s="25" t="s">
        <v>1397</v>
      </c>
      <c r="C66" s="14" t="s">
        <v>1211</v>
      </c>
    </row>
    <row r="67" spans="1:3">
      <c r="A67" s="26" t="s">
        <v>88</v>
      </c>
      <c r="B67" s="25" t="s">
        <v>664</v>
      </c>
      <c r="C67" s="14" t="s">
        <v>1534</v>
      </c>
    </row>
    <row r="68" spans="1:3">
      <c r="A68" s="26" t="s">
        <v>90</v>
      </c>
      <c r="B68" s="25" t="s">
        <v>1060</v>
      </c>
      <c r="C68" s="14" t="s">
        <v>1211</v>
      </c>
    </row>
    <row r="69" spans="1:3">
      <c r="A69" s="26" t="s">
        <v>535</v>
      </c>
      <c r="B69" s="25" t="s">
        <v>1012</v>
      </c>
      <c r="C69" s="14" t="s">
        <v>1211</v>
      </c>
    </row>
    <row r="70" spans="1:3">
      <c r="A70" s="26" t="s">
        <v>92</v>
      </c>
      <c r="B70" s="25" t="s">
        <v>1078</v>
      </c>
      <c r="C70" s="14" t="s">
        <v>1211</v>
      </c>
    </row>
    <row r="71" spans="1:3">
      <c r="A71" s="26" t="s">
        <v>1547</v>
      </c>
      <c r="B71" s="25" t="s">
        <v>1548</v>
      </c>
      <c r="C71" s="14" t="s">
        <v>1211</v>
      </c>
    </row>
    <row r="72" spans="1:3">
      <c r="A72" s="26" t="s">
        <v>94</v>
      </c>
      <c r="B72" s="25" t="s">
        <v>665</v>
      </c>
      <c r="C72" s="14" t="s">
        <v>1211</v>
      </c>
    </row>
    <row r="73" spans="1:3">
      <c r="A73" s="26" t="s">
        <v>1549</v>
      </c>
      <c r="B73" s="25" t="s">
        <v>1398</v>
      </c>
      <c r="C73" s="14" t="s">
        <v>1211</v>
      </c>
    </row>
    <row r="74" spans="1:3">
      <c r="A74" s="26" t="s">
        <v>1297</v>
      </c>
      <c r="B74" s="25" t="s">
        <v>1399</v>
      </c>
      <c r="C74" s="14" t="s">
        <v>1211</v>
      </c>
    </row>
    <row r="75" spans="1:3">
      <c r="A75" s="28" t="s">
        <v>1550</v>
      </c>
      <c r="B75" s="25" t="s">
        <v>1551</v>
      </c>
      <c r="C75" s="14" t="s">
        <v>1211</v>
      </c>
    </row>
    <row r="76" spans="1:3">
      <c r="A76" s="26" t="s">
        <v>96</v>
      </c>
      <c r="B76" s="25" t="s">
        <v>1040</v>
      </c>
      <c r="C76" s="14" t="s">
        <v>1211</v>
      </c>
    </row>
    <row r="77" spans="1:3">
      <c r="A77" s="26" t="s">
        <v>98</v>
      </c>
      <c r="B77" s="25" t="s">
        <v>636</v>
      </c>
      <c r="C77" s="14" t="s">
        <v>1211</v>
      </c>
    </row>
    <row r="78" spans="1:3">
      <c r="A78" s="26" t="s">
        <v>100</v>
      </c>
      <c r="B78" s="25" t="s">
        <v>666</v>
      </c>
      <c r="C78" s="14" t="s">
        <v>1211</v>
      </c>
    </row>
    <row r="79" spans="1:3">
      <c r="A79" s="28" t="s">
        <v>102</v>
      </c>
      <c r="B79" s="25" t="s">
        <v>627</v>
      </c>
      <c r="C79" s="14" t="s">
        <v>1211</v>
      </c>
    </row>
    <row r="80" spans="1:3">
      <c r="A80" s="26" t="s">
        <v>104</v>
      </c>
      <c r="B80" s="25" t="s">
        <v>1126</v>
      </c>
      <c r="C80" s="14" t="s">
        <v>1211</v>
      </c>
    </row>
    <row r="81" spans="1:3">
      <c r="A81" s="28" t="s">
        <v>106</v>
      </c>
      <c r="B81" s="25" t="s">
        <v>1062</v>
      </c>
      <c r="C81" s="130" t="s">
        <v>1211</v>
      </c>
    </row>
    <row r="82" spans="1:3">
      <c r="A82" s="26" t="s">
        <v>108</v>
      </c>
      <c r="B82" s="25" t="s">
        <v>667</v>
      </c>
      <c r="C82" s="105" t="s">
        <v>1211</v>
      </c>
    </row>
    <row r="83" spans="1:3">
      <c r="A83" s="26" t="s">
        <v>1298</v>
      </c>
      <c r="B83" s="25" t="s">
        <v>1400</v>
      </c>
    </row>
    <row r="84" spans="1:3">
      <c r="A84" s="26" t="s">
        <v>1552</v>
      </c>
      <c r="B84" s="25" t="s">
        <v>1553</v>
      </c>
      <c r="C84" s="14" t="s">
        <v>1211</v>
      </c>
    </row>
    <row r="85" spans="1:3">
      <c r="A85" s="26" t="s">
        <v>1299</v>
      </c>
      <c r="B85" s="25" t="s">
        <v>1401</v>
      </c>
    </row>
    <row r="86" spans="1:3">
      <c r="A86" s="28" t="s">
        <v>110</v>
      </c>
      <c r="B86" s="25" t="s">
        <v>1020</v>
      </c>
      <c r="C86" s="14" t="s">
        <v>1211</v>
      </c>
    </row>
    <row r="87" spans="1:3">
      <c r="A87" s="26" t="s">
        <v>1300</v>
      </c>
      <c r="B87" s="25" t="s">
        <v>1402</v>
      </c>
      <c r="C87" s="14" t="s">
        <v>1211</v>
      </c>
    </row>
    <row r="88" spans="1:3">
      <c r="A88" s="28" t="s">
        <v>112</v>
      </c>
      <c r="B88" s="25" t="s">
        <v>668</v>
      </c>
      <c r="C88" s="14" t="s">
        <v>1211</v>
      </c>
    </row>
    <row r="89" spans="1:3">
      <c r="A89" s="26" t="s">
        <v>114</v>
      </c>
      <c r="B89" s="25" t="s">
        <v>1042</v>
      </c>
      <c r="C89" s="14" t="s">
        <v>1211</v>
      </c>
    </row>
    <row r="90" spans="1:3">
      <c r="A90" s="26" t="s">
        <v>116</v>
      </c>
      <c r="B90" s="25" t="s">
        <v>669</v>
      </c>
      <c r="C90" s="14" t="s">
        <v>1211</v>
      </c>
    </row>
    <row r="91" spans="1:3">
      <c r="A91" s="26" t="s">
        <v>118</v>
      </c>
      <c r="B91" s="25" t="s">
        <v>670</v>
      </c>
      <c r="C91" s="14" t="s">
        <v>1211</v>
      </c>
    </row>
    <row r="92" spans="1:3">
      <c r="A92" s="28" t="s">
        <v>120</v>
      </c>
      <c r="B92" s="25" t="s">
        <v>671</v>
      </c>
      <c r="C92" s="14" t="s">
        <v>1211</v>
      </c>
    </row>
    <row r="93" spans="1:3">
      <c r="A93" s="26" t="s">
        <v>122</v>
      </c>
      <c r="B93" s="25" t="s">
        <v>672</v>
      </c>
      <c r="C93" s="14" t="s">
        <v>1554</v>
      </c>
    </row>
    <row r="94" spans="1:3">
      <c r="A94" s="28" t="s">
        <v>124</v>
      </c>
      <c r="B94" s="25" t="s">
        <v>673</v>
      </c>
      <c r="C94" s="14" t="s">
        <v>1211</v>
      </c>
    </row>
    <row r="95" spans="1:3">
      <c r="A95" s="28" t="s">
        <v>1555</v>
      </c>
      <c r="B95" s="25" t="s">
        <v>1403</v>
      </c>
      <c r="C95" s="14" t="s">
        <v>1554</v>
      </c>
    </row>
    <row r="96" spans="1:3">
      <c r="A96" s="26" t="s">
        <v>1301</v>
      </c>
      <c r="B96" s="25" t="s">
        <v>1404</v>
      </c>
      <c r="C96" s="14" t="s">
        <v>1211</v>
      </c>
    </row>
    <row r="97" spans="1:3">
      <c r="A97" s="26" t="s">
        <v>1558</v>
      </c>
      <c r="B97" s="25" t="s">
        <v>1405</v>
      </c>
      <c r="C97" s="14" t="s">
        <v>1211</v>
      </c>
    </row>
    <row r="98" spans="1:3">
      <c r="A98" s="28" t="s">
        <v>1559</v>
      </c>
      <c r="B98" s="25" t="s">
        <v>1406</v>
      </c>
      <c r="C98" s="14" t="s">
        <v>1211</v>
      </c>
    </row>
    <row r="99" spans="1:3">
      <c r="A99" s="28" t="s">
        <v>1556</v>
      </c>
      <c r="B99" s="25" t="s">
        <v>1557</v>
      </c>
      <c r="C99" s="14" t="s">
        <v>1211</v>
      </c>
    </row>
    <row r="100" spans="1:3">
      <c r="A100" s="26" t="s">
        <v>126</v>
      </c>
      <c r="B100" s="25" t="s">
        <v>674</v>
      </c>
      <c r="C100" s="14" t="s">
        <v>1211</v>
      </c>
    </row>
    <row r="101" spans="1:3">
      <c r="A101" s="28" t="s">
        <v>128</v>
      </c>
      <c r="B101" s="25" t="s">
        <v>628</v>
      </c>
      <c r="C101" s="14" t="s">
        <v>1211</v>
      </c>
    </row>
    <row r="102" spans="1:3">
      <c r="A102" s="26" t="s">
        <v>1302</v>
      </c>
      <c r="B102" s="25" t="s">
        <v>1407</v>
      </c>
      <c r="C102" s="14" t="s">
        <v>1211</v>
      </c>
    </row>
    <row r="103" spans="1:3">
      <c r="A103" s="26" t="s">
        <v>1560</v>
      </c>
      <c r="B103" s="25" t="s">
        <v>1408</v>
      </c>
      <c r="C103" s="14" t="s">
        <v>1561</v>
      </c>
    </row>
    <row r="104" spans="1:3">
      <c r="A104" s="26" t="s">
        <v>130</v>
      </c>
      <c r="B104" s="25" t="s">
        <v>675</v>
      </c>
      <c r="C104" s="14" t="s">
        <v>1211</v>
      </c>
    </row>
    <row r="105" spans="1:3">
      <c r="A105" s="26" t="s">
        <v>1303</v>
      </c>
      <c r="B105" s="25" t="s">
        <v>1409</v>
      </c>
      <c r="C105" s="14" t="s">
        <v>1211</v>
      </c>
    </row>
    <row r="106" spans="1:3">
      <c r="A106" s="26" t="s">
        <v>132</v>
      </c>
      <c r="B106" s="25" t="s">
        <v>676</v>
      </c>
      <c r="C106" s="14" t="s">
        <v>1211</v>
      </c>
    </row>
    <row r="107" spans="1:3">
      <c r="A107" s="26" t="s">
        <v>1562</v>
      </c>
      <c r="B107" s="25" t="s">
        <v>1563</v>
      </c>
      <c r="C107" s="14" t="s">
        <v>1211</v>
      </c>
    </row>
    <row r="108" spans="1:3">
      <c r="A108" s="28" t="s">
        <v>1304</v>
      </c>
      <c r="B108" s="25" t="s">
        <v>1410</v>
      </c>
      <c r="C108" s="14" t="s">
        <v>1211</v>
      </c>
    </row>
    <row r="109" spans="1:3">
      <c r="A109" s="28" t="s">
        <v>134</v>
      </c>
      <c r="B109" s="25" t="s">
        <v>1022</v>
      </c>
      <c r="C109" s="14" t="s">
        <v>1211</v>
      </c>
    </row>
    <row r="110" spans="1:3">
      <c r="A110" s="26" t="s">
        <v>136</v>
      </c>
      <c r="B110" s="25" t="s">
        <v>677</v>
      </c>
      <c r="C110" s="14" t="s">
        <v>1564</v>
      </c>
    </row>
    <row r="111" spans="1:3">
      <c r="A111" s="26" t="s">
        <v>138</v>
      </c>
      <c r="B111" s="25" t="s">
        <v>1044</v>
      </c>
      <c r="C111" s="14" t="s">
        <v>1211</v>
      </c>
    </row>
    <row r="112" spans="1:3">
      <c r="A112" s="26" t="s">
        <v>1305</v>
      </c>
      <c r="B112" s="25" t="s">
        <v>1411</v>
      </c>
      <c r="C112" s="14" t="s">
        <v>1211</v>
      </c>
    </row>
    <row r="113" spans="1:3">
      <c r="A113" s="26" t="s">
        <v>140</v>
      </c>
      <c r="B113" s="25" t="s">
        <v>984</v>
      </c>
      <c r="C113" s="14" t="s">
        <v>1211</v>
      </c>
    </row>
    <row r="114" spans="1:3">
      <c r="A114" s="28" t="s">
        <v>1565</v>
      </c>
      <c r="B114" s="25" t="s">
        <v>1160</v>
      </c>
      <c r="C114" s="14" t="s">
        <v>1211</v>
      </c>
    </row>
    <row r="115" spans="1:3">
      <c r="A115" s="28" t="s">
        <v>142</v>
      </c>
      <c r="B115" s="25" t="s">
        <v>1160</v>
      </c>
      <c r="C115" s="14" t="s">
        <v>1211</v>
      </c>
    </row>
    <row r="116" spans="1:3">
      <c r="A116" s="26" t="s">
        <v>1566</v>
      </c>
      <c r="B116" s="25" t="s">
        <v>1162</v>
      </c>
      <c r="C116" s="14" t="s">
        <v>1211</v>
      </c>
    </row>
    <row r="117" spans="1:3">
      <c r="A117" s="28" t="s">
        <v>145</v>
      </c>
      <c r="B117" s="25" t="s">
        <v>1164</v>
      </c>
      <c r="C117" s="14" t="s">
        <v>1211</v>
      </c>
    </row>
    <row r="118" spans="1:3">
      <c r="A118" s="28" t="s">
        <v>1306</v>
      </c>
      <c r="B118" s="25" t="s">
        <v>1412</v>
      </c>
      <c r="C118" s="14" t="s">
        <v>1211</v>
      </c>
    </row>
    <row r="119" spans="1:3">
      <c r="A119" s="28" t="s">
        <v>1567</v>
      </c>
      <c r="B119" s="25" t="s">
        <v>1568</v>
      </c>
      <c r="C119" s="14" t="s">
        <v>1211</v>
      </c>
    </row>
    <row r="120" spans="1:3">
      <c r="A120" s="28" t="s">
        <v>147</v>
      </c>
      <c r="B120" s="25" t="s">
        <v>678</v>
      </c>
      <c r="C120" s="14" t="s">
        <v>1211</v>
      </c>
    </row>
    <row r="121" spans="1:3">
      <c r="A121" s="26" t="s">
        <v>149</v>
      </c>
      <c r="B121" s="25" t="s">
        <v>679</v>
      </c>
      <c r="C121" s="14" t="s">
        <v>1211</v>
      </c>
    </row>
    <row r="122" spans="1:3">
      <c r="A122" s="28" t="s">
        <v>1307</v>
      </c>
      <c r="B122" s="25" t="s">
        <v>1413</v>
      </c>
      <c r="C122" s="14" t="s">
        <v>1211</v>
      </c>
    </row>
    <row r="123" spans="1:3">
      <c r="A123" s="26" t="s">
        <v>151</v>
      </c>
      <c r="B123" s="25" t="s">
        <v>680</v>
      </c>
      <c r="C123" s="14" t="s">
        <v>1211</v>
      </c>
    </row>
    <row r="124" spans="1:3">
      <c r="A124" s="26" t="s">
        <v>153</v>
      </c>
      <c r="B124" s="25" t="s">
        <v>681</v>
      </c>
      <c r="C124" s="14" t="s">
        <v>1211</v>
      </c>
    </row>
    <row r="125" spans="1:3">
      <c r="A125" s="26" t="s">
        <v>1308</v>
      </c>
      <c r="B125" s="25" t="s">
        <v>1414</v>
      </c>
      <c r="C125" s="14" t="s">
        <v>1211</v>
      </c>
    </row>
    <row r="126" spans="1:3">
      <c r="A126" s="26" t="s">
        <v>1569</v>
      </c>
      <c r="B126" s="25" t="s">
        <v>1415</v>
      </c>
      <c r="C126" s="14" t="s">
        <v>1570</v>
      </c>
    </row>
    <row r="127" spans="1:3">
      <c r="A127" s="28" t="s">
        <v>155</v>
      </c>
      <c r="B127" s="25" t="s">
        <v>682</v>
      </c>
      <c r="C127" s="14" t="s">
        <v>1571</v>
      </c>
    </row>
    <row r="128" spans="1:3">
      <c r="A128" s="26" t="s">
        <v>1309</v>
      </c>
      <c r="B128" s="25" t="s">
        <v>1416</v>
      </c>
    </row>
    <row r="129" spans="1:3">
      <c r="A129" s="26" t="s">
        <v>1310</v>
      </c>
      <c r="B129" s="25" t="s">
        <v>1417</v>
      </c>
      <c r="C129" s="14" t="s">
        <v>1211</v>
      </c>
    </row>
    <row r="130" spans="1:3">
      <c r="A130" s="28" t="s">
        <v>1572</v>
      </c>
      <c r="B130" s="25" t="s">
        <v>731</v>
      </c>
      <c r="C130" s="14" t="s">
        <v>1211</v>
      </c>
    </row>
    <row r="131" spans="1:3">
      <c r="A131" s="28" t="s">
        <v>1573</v>
      </c>
      <c r="B131" s="25" t="s">
        <v>683</v>
      </c>
      <c r="C131" s="14" t="s">
        <v>1211</v>
      </c>
    </row>
    <row r="132" spans="1:3">
      <c r="A132" s="26" t="s">
        <v>159</v>
      </c>
      <c r="B132" s="25" t="s">
        <v>684</v>
      </c>
      <c r="C132" s="14" t="s">
        <v>1211</v>
      </c>
    </row>
    <row r="133" spans="1:3">
      <c r="A133" s="26" t="s">
        <v>161</v>
      </c>
      <c r="B133" s="25" t="s">
        <v>1080</v>
      </c>
      <c r="C133" s="14" t="s">
        <v>1211</v>
      </c>
    </row>
    <row r="134" spans="1:3">
      <c r="A134" s="26" t="s">
        <v>1311</v>
      </c>
      <c r="B134" s="25" t="s">
        <v>1418</v>
      </c>
      <c r="C134" s="14" t="s">
        <v>1211</v>
      </c>
    </row>
    <row r="135" spans="1:3">
      <c r="A135" s="28" t="s">
        <v>1312</v>
      </c>
      <c r="B135" s="25" t="s">
        <v>1419</v>
      </c>
      <c r="C135" s="14" t="s">
        <v>1211</v>
      </c>
    </row>
    <row r="136" spans="1:3">
      <c r="A136" s="26" t="s">
        <v>165</v>
      </c>
      <c r="B136" s="25" t="s">
        <v>685</v>
      </c>
      <c r="C136" s="14" t="s">
        <v>1211</v>
      </c>
    </row>
    <row r="137" spans="1:3">
      <c r="A137" s="28" t="s">
        <v>167</v>
      </c>
      <c r="B137" s="25" t="s">
        <v>686</v>
      </c>
      <c r="C137" s="14" t="s">
        <v>1211</v>
      </c>
    </row>
    <row r="138" spans="1:3">
      <c r="A138" s="28" t="s">
        <v>1313</v>
      </c>
      <c r="B138" s="25" t="s">
        <v>1420</v>
      </c>
      <c r="C138" s="14" t="s">
        <v>1574</v>
      </c>
    </row>
    <row r="139" spans="1:3">
      <c r="A139" s="26" t="s">
        <v>169</v>
      </c>
      <c r="B139" s="25" t="s">
        <v>687</v>
      </c>
      <c r="C139" s="14" t="s">
        <v>1574</v>
      </c>
    </row>
    <row r="140" spans="1:3">
      <c r="A140" s="28" t="s">
        <v>171</v>
      </c>
      <c r="B140" s="25" t="s">
        <v>1106</v>
      </c>
      <c r="C140" s="14" t="s">
        <v>1211</v>
      </c>
    </row>
    <row r="141" spans="1:3">
      <c r="A141" s="26" t="s">
        <v>163</v>
      </c>
      <c r="B141" s="25" t="s">
        <v>609</v>
      </c>
      <c r="C141" s="14" t="s">
        <v>1211</v>
      </c>
    </row>
    <row r="142" spans="1:3">
      <c r="A142" s="26" t="s">
        <v>1575</v>
      </c>
      <c r="B142" s="25" t="s">
        <v>967</v>
      </c>
      <c r="C142" s="14" t="s">
        <v>1211</v>
      </c>
    </row>
    <row r="143" spans="1:3">
      <c r="A143" s="28" t="s">
        <v>1576</v>
      </c>
      <c r="B143" s="25" t="s">
        <v>1577</v>
      </c>
      <c r="C143" s="14" t="s">
        <v>1211</v>
      </c>
    </row>
    <row r="144" spans="1:3">
      <c r="A144" s="26" t="s">
        <v>173</v>
      </c>
      <c r="B144" s="25" t="s">
        <v>688</v>
      </c>
      <c r="C144" s="14" t="s">
        <v>1211</v>
      </c>
    </row>
    <row r="145" spans="1:3">
      <c r="A145" s="26" t="s">
        <v>175</v>
      </c>
      <c r="B145" s="25" t="s">
        <v>689</v>
      </c>
      <c r="C145" s="14" t="s">
        <v>1211</v>
      </c>
    </row>
    <row r="146" spans="1:3">
      <c r="A146" s="28" t="s">
        <v>177</v>
      </c>
      <c r="B146" s="25" t="s">
        <v>690</v>
      </c>
      <c r="C146" s="14" t="s">
        <v>1211</v>
      </c>
    </row>
    <row r="147" spans="1:3">
      <c r="A147" s="28" t="s">
        <v>179</v>
      </c>
      <c r="B147" s="25" t="s">
        <v>620</v>
      </c>
      <c r="C147" s="14" t="s">
        <v>1578</v>
      </c>
    </row>
    <row r="148" spans="1:3">
      <c r="A148" s="28" t="s">
        <v>181</v>
      </c>
      <c r="B148" s="25" t="s">
        <v>1128</v>
      </c>
    </row>
    <row r="149" spans="1:3">
      <c r="A149" s="28" t="s">
        <v>183</v>
      </c>
      <c r="B149" s="25" t="s">
        <v>691</v>
      </c>
      <c r="C149" s="14" t="s">
        <v>1211</v>
      </c>
    </row>
    <row r="150" spans="1:3">
      <c r="A150" s="28" t="s">
        <v>1314</v>
      </c>
      <c r="B150" s="25" t="s">
        <v>1421</v>
      </c>
      <c r="C150" s="14" t="s">
        <v>1211</v>
      </c>
    </row>
    <row r="151" spans="1:3">
      <c r="A151" s="28" t="s">
        <v>1579</v>
      </c>
      <c r="B151" s="25" t="s">
        <v>1422</v>
      </c>
      <c r="C151" s="130" t="s">
        <v>1211</v>
      </c>
    </row>
    <row r="152" spans="1:3">
      <c r="A152" s="28" t="s">
        <v>1580</v>
      </c>
      <c r="B152" s="25" t="s">
        <v>1581</v>
      </c>
      <c r="C152" s="14" t="s">
        <v>1211</v>
      </c>
    </row>
    <row r="153" spans="1:3">
      <c r="A153" s="28" t="s">
        <v>185</v>
      </c>
      <c r="B153" s="25" t="s">
        <v>1144</v>
      </c>
      <c r="C153" s="14" t="s">
        <v>1211</v>
      </c>
    </row>
    <row r="154" spans="1:3">
      <c r="A154" s="28" t="s">
        <v>187</v>
      </c>
      <c r="B154" s="25" t="s">
        <v>692</v>
      </c>
      <c r="C154" s="14" t="s">
        <v>1211</v>
      </c>
    </row>
    <row r="155" spans="1:3">
      <c r="A155" s="26" t="s">
        <v>1315</v>
      </c>
      <c r="B155" s="25" t="s">
        <v>1423</v>
      </c>
      <c r="C155" s="14" t="s">
        <v>1211</v>
      </c>
    </row>
    <row r="156" spans="1:3">
      <c r="A156" s="28" t="s">
        <v>189</v>
      </c>
      <c r="B156" s="25" t="s">
        <v>693</v>
      </c>
      <c r="C156" s="14" t="s">
        <v>1211</v>
      </c>
    </row>
    <row r="157" spans="1:3">
      <c r="A157" s="26" t="s">
        <v>191</v>
      </c>
      <c r="B157" s="25" t="s">
        <v>694</v>
      </c>
      <c r="C157" s="14" t="s">
        <v>1211</v>
      </c>
    </row>
    <row r="158" spans="1:3">
      <c r="A158" s="26" t="s">
        <v>1316</v>
      </c>
      <c r="B158" s="25" t="s">
        <v>1424</v>
      </c>
      <c r="C158" s="14" t="s">
        <v>1211</v>
      </c>
    </row>
    <row r="159" spans="1:3">
      <c r="A159" s="28" t="s">
        <v>1317</v>
      </c>
      <c r="B159" s="25" t="s">
        <v>1425</v>
      </c>
      <c r="C159" s="14" t="s">
        <v>1211</v>
      </c>
    </row>
    <row r="160" spans="1:3">
      <c r="A160" s="26" t="s">
        <v>193</v>
      </c>
      <c r="B160" s="25" t="s">
        <v>1166</v>
      </c>
      <c r="C160" s="14" t="s">
        <v>1211</v>
      </c>
    </row>
    <row r="161" spans="1:3">
      <c r="A161" s="26" t="s">
        <v>1318</v>
      </c>
      <c r="B161" s="25" t="s">
        <v>1426</v>
      </c>
      <c r="C161" s="14" t="s">
        <v>1211</v>
      </c>
    </row>
    <row r="162" spans="1:3">
      <c r="A162" s="28" t="s">
        <v>195</v>
      </c>
      <c r="B162" s="25" t="s">
        <v>695</v>
      </c>
      <c r="C162" s="14" t="s">
        <v>1211</v>
      </c>
    </row>
    <row r="163" spans="1:3">
      <c r="A163" s="26" t="s">
        <v>1582</v>
      </c>
      <c r="B163" s="25" t="s">
        <v>1427</v>
      </c>
      <c r="C163" s="14" t="s">
        <v>1211</v>
      </c>
    </row>
    <row r="164" spans="1:3">
      <c r="A164" s="28" t="s">
        <v>1319</v>
      </c>
      <c r="B164" s="25" t="s">
        <v>1428</v>
      </c>
      <c r="C164" s="14" t="s">
        <v>1211</v>
      </c>
    </row>
    <row r="165" spans="1:3">
      <c r="A165" s="26" t="s">
        <v>197</v>
      </c>
      <c r="B165" s="25" t="s">
        <v>1024</v>
      </c>
      <c r="C165" s="14" t="s">
        <v>1211</v>
      </c>
    </row>
    <row r="166" spans="1:3">
      <c r="A166" s="28" t="s">
        <v>199</v>
      </c>
      <c r="B166" s="25" t="s">
        <v>1026</v>
      </c>
      <c r="C166" s="14" t="s">
        <v>1211</v>
      </c>
    </row>
    <row r="167" spans="1:3">
      <c r="A167" s="26" t="s">
        <v>201</v>
      </c>
      <c r="B167" s="25" t="s">
        <v>696</v>
      </c>
      <c r="C167" s="14" t="s">
        <v>1211</v>
      </c>
    </row>
    <row r="168" spans="1:3">
      <c r="A168" s="28" t="s">
        <v>203</v>
      </c>
      <c r="B168" s="25" t="s">
        <v>697</v>
      </c>
      <c r="C168" s="14" t="s">
        <v>1211</v>
      </c>
    </row>
    <row r="169" spans="1:3">
      <c r="A169" s="28" t="s">
        <v>205</v>
      </c>
      <c r="B169" s="25" t="s">
        <v>1146</v>
      </c>
      <c r="C169" s="14" t="s">
        <v>1211</v>
      </c>
    </row>
    <row r="170" spans="1:3">
      <c r="A170" s="26" t="s">
        <v>207</v>
      </c>
      <c r="B170" s="25" t="s">
        <v>1064</v>
      </c>
      <c r="C170" s="14" t="s">
        <v>1211</v>
      </c>
    </row>
    <row r="171" spans="1:3">
      <c r="A171" s="28" t="s">
        <v>209</v>
      </c>
      <c r="B171" s="25" t="s">
        <v>698</v>
      </c>
      <c r="C171" s="14" t="s">
        <v>1211</v>
      </c>
    </row>
    <row r="172" spans="1:3">
      <c r="A172" s="26" t="s">
        <v>1583</v>
      </c>
      <c r="B172" s="25" t="s">
        <v>1429</v>
      </c>
      <c r="C172" s="14" t="s">
        <v>1211</v>
      </c>
    </row>
    <row r="173" spans="1:3">
      <c r="A173" s="26" t="s">
        <v>1320</v>
      </c>
      <c r="B173" s="25" t="s">
        <v>1430</v>
      </c>
      <c r="C173" s="14" t="s">
        <v>1211</v>
      </c>
    </row>
    <row r="174" spans="1:3">
      <c r="A174" s="28" t="s">
        <v>211</v>
      </c>
      <c r="B174" s="25" t="s">
        <v>1082</v>
      </c>
      <c r="C174" s="14" t="s">
        <v>1211</v>
      </c>
    </row>
    <row r="175" spans="1:3">
      <c r="A175" s="28" t="s">
        <v>213</v>
      </c>
      <c r="B175" s="25" t="s">
        <v>699</v>
      </c>
      <c r="C175" s="14" t="s">
        <v>1211</v>
      </c>
    </row>
    <row r="176" spans="1:3">
      <c r="A176" s="26" t="s">
        <v>215</v>
      </c>
      <c r="B176" s="25" t="s">
        <v>700</v>
      </c>
      <c r="C176" s="14" t="s">
        <v>1211</v>
      </c>
    </row>
    <row r="177" spans="1:3">
      <c r="A177" s="28" t="s">
        <v>1321</v>
      </c>
      <c r="B177" s="25" t="s">
        <v>1431</v>
      </c>
      <c r="C177" s="14" t="s">
        <v>1211</v>
      </c>
    </row>
    <row r="178" spans="1:3">
      <c r="A178" s="26" t="s">
        <v>217</v>
      </c>
      <c r="B178" s="25" t="s">
        <v>701</v>
      </c>
      <c r="C178" s="14" t="s">
        <v>1211</v>
      </c>
    </row>
    <row r="179" spans="1:3">
      <c r="A179" s="26" t="s">
        <v>219</v>
      </c>
      <c r="B179" s="25" t="s">
        <v>702</v>
      </c>
      <c r="C179" s="14" t="s">
        <v>1211</v>
      </c>
    </row>
    <row r="180" spans="1:3">
      <c r="A180" s="26" t="s">
        <v>221</v>
      </c>
      <c r="B180" s="25" t="s">
        <v>703</v>
      </c>
      <c r="C180" s="14" t="s">
        <v>1211</v>
      </c>
    </row>
    <row r="181" spans="1:3">
      <c r="A181" s="28" t="s">
        <v>223</v>
      </c>
      <c r="B181" s="25" t="s">
        <v>704</v>
      </c>
      <c r="C181" s="14" t="s">
        <v>1211</v>
      </c>
    </row>
    <row r="182" spans="1:3">
      <c r="A182" s="28" t="s">
        <v>225</v>
      </c>
      <c r="B182" s="25" t="s">
        <v>1046</v>
      </c>
      <c r="C182" s="130" t="s">
        <v>1211</v>
      </c>
    </row>
    <row r="183" spans="1:3">
      <c r="A183" s="28" t="s">
        <v>227</v>
      </c>
      <c r="B183" s="25" t="s">
        <v>1108</v>
      </c>
      <c r="C183" s="14" t="s">
        <v>1211</v>
      </c>
    </row>
    <row r="184" spans="1:3">
      <c r="A184" s="26" t="s">
        <v>1322</v>
      </c>
      <c r="B184" s="25" t="s">
        <v>1432</v>
      </c>
      <c r="C184" s="14" t="s">
        <v>1211</v>
      </c>
    </row>
    <row r="185" spans="1:3">
      <c r="A185" s="26" t="s">
        <v>229</v>
      </c>
      <c r="B185" s="25" t="s">
        <v>705</v>
      </c>
      <c r="C185" s="14" t="s">
        <v>1211</v>
      </c>
    </row>
    <row r="186" spans="1:3">
      <c r="A186" s="26" t="s">
        <v>231</v>
      </c>
      <c r="B186" s="25" t="s">
        <v>706</v>
      </c>
      <c r="C186" s="14" t="s">
        <v>1211</v>
      </c>
    </row>
    <row r="187" spans="1:3">
      <c r="A187" s="26" t="s">
        <v>233</v>
      </c>
      <c r="B187" s="25" t="s">
        <v>621</v>
      </c>
      <c r="C187" s="14" t="s">
        <v>1211</v>
      </c>
    </row>
    <row r="188" spans="1:3">
      <c r="A188" s="26" t="s">
        <v>235</v>
      </c>
      <c r="B188" s="25" t="s">
        <v>707</v>
      </c>
      <c r="C188" s="14" t="s">
        <v>1211</v>
      </c>
    </row>
    <row r="189" spans="1:3">
      <c r="A189" s="28" t="s">
        <v>237</v>
      </c>
      <c r="B189" s="25" t="s">
        <v>1084</v>
      </c>
      <c r="C189" s="14" t="s">
        <v>1211</v>
      </c>
    </row>
    <row r="190" spans="1:3">
      <c r="A190" s="28" t="s">
        <v>1584</v>
      </c>
      <c r="B190" s="25" t="s">
        <v>1086</v>
      </c>
      <c r="C190" s="14" t="s">
        <v>1211</v>
      </c>
    </row>
    <row r="191" spans="1:3">
      <c r="A191" s="28" t="s">
        <v>1323</v>
      </c>
      <c r="B191" s="25" t="s">
        <v>1433</v>
      </c>
      <c r="C191" s="14" t="s">
        <v>1211</v>
      </c>
    </row>
    <row r="192" spans="1:3">
      <c r="A192" s="28" t="s">
        <v>240</v>
      </c>
      <c r="B192" s="25" t="s">
        <v>708</v>
      </c>
      <c r="C192" s="14" t="s">
        <v>1211</v>
      </c>
    </row>
    <row r="193" spans="1:3">
      <c r="A193" s="28" t="s">
        <v>242</v>
      </c>
      <c r="B193" s="25" t="s">
        <v>1148</v>
      </c>
      <c r="C193" s="14" t="s">
        <v>1211</v>
      </c>
    </row>
    <row r="194" spans="1:3">
      <c r="A194" s="26" t="s">
        <v>244</v>
      </c>
      <c r="B194" s="25" t="s">
        <v>1150</v>
      </c>
      <c r="C194" s="14" t="s">
        <v>1211</v>
      </c>
    </row>
    <row r="195" spans="1:3">
      <c r="A195" s="26" t="s">
        <v>1585</v>
      </c>
      <c r="B195" s="25" t="s">
        <v>1152</v>
      </c>
      <c r="C195" s="14" t="s">
        <v>1211</v>
      </c>
    </row>
    <row r="196" spans="1:3">
      <c r="A196" s="26" t="s">
        <v>247</v>
      </c>
      <c r="B196" s="25" t="s">
        <v>1168</v>
      </c>
      <c r="C196" s="14" t="s">
        <v>1211</v>
      </c>
    </row>
    <row r="197" spans="1:3">
      <c r="A197" s="28" t="s">
        <v>249</v>
      </c>
      <c r="B197" s="25" t="s">
        <v>709</v>
      </c>
      <c r="C197" s="14" t="s">
        <v>1211</v>
      </c>
    </row>
    <row r="198" spans="1:3">
      <c r="A198" s="26" t="s">
        <v>251</v>
      </c>
      <c r="B198" s="25" t="s">
        <v>986</v>
      </c>
      <c r="C198" s="14" t="s">
        <v>1211</v>
      </c>
    </row>
    <row r="199" spans="1:3">
      <c r="A199" s="26" t="s">
        <v>253</v>
      </c>
      <c r="B199" s="25" t="s">
        <v>710</v>
      </c>
      <c r="C199" s="14" t="s">
        <v>1211</v>
      </c>
    </row>
    <row r="200" spans="1:3">
      <c r="A200" s="28" t="s">
        <v>255</v>
      </c>
      <c r="B200" s="25" t="s">
        <v>711</v>
      </c>
      <c r="C200" s="14" t="s">
        <v>1211</v>
      </c>
    </row>
    <row r="201" spans="1:3">
      <c r="A201" s="28" t="s">
        <v>257</v>
      </c>
      <c r="B201" s="25" t="s">
        <v>622</v>
      </c>
      <c r="C201" s="14" t="s">
        <v>1211</v>
      </c>
    </row>
    <row r="202" spans="1:3">
      <c r="A202" s="28" t="s">
        <v>1324</v>
      </c>
      <c r="B202" s="25" t="s">
        <v>1434</v>
      </c>
      <c r="C202" s="14" t="s">
        <v>1211</v>
      </c>
    </row>
    <row r="203" spans="1:3">
      <c r="A203" s="28" t="s">
        <v>259</v>
      </c>
      <c r="B203" s="25" t="s">
        <v>712</v>
      </c>
      <c r="C203" s="14" t="s">
        <v>1211</v>
      </c>
    </row>
    <row r="204" spans="1:3">
      <c r="A204" s="28" t="s">
        <v>1325</v>
      </c>
      <c r="B204" s="25" t="s">
        <v>1435</v>
      </c>
      <c r="C204" s="14" t="s">
        <v>1211</v>
      </c>
    </row>
    <row r="205" spans="1:3">
      <c r="A205" s="26" t="s">
        <v>261</v>
      </c>
      <c r="B205" s="25" t="s">
        <v>970</v>
      </c>
      <c r="C205" s="14" t="s">
        <v>1211</v>
      </c>
    </row>
    <row r="206" spans="1:3">
      <c r="A206" s="28" t="s">
        <v>263</v>
      </c>
      <c r="B206" s="25" t="s">
        <v>612</v>
      </c>
      <c r="C206" s="14" t="s">
        <v>1211</v>
      </c>
    </row>
    <row r="207" spans="1:3">
      <c r="A207" s="26" t="s">
        <v>1326</v>
      </c>
      <c r="B207" s="25" t="s">
        <v>1436</v>
      </c>
      <c r="C207" s="14" t="s">
        <v>1211</v>
      </c>
    </row>
    <row r="208" spans="1:3">
      <c r="A208" s="26" t="s">
        <v>265</v>
      </c>
      <c r="B208" s="25" t="s">
        <v>713</v>
      </c>
      <c r="C208" s="14" t="s">
        <v>1211</v>
      </c>
    </row>
    <row r="209" spans="1:3">
      <c r="A209" s="26" t="s">
        <v>267</v>
      </c>
      <c r="B209" s="25" t="s">
        <v>1154</v>
      </c>
      <c r="C209" s="14" t="s">
        <v>1211</v>
      </c>
    </row>
    <row r="210" spans="1:3">
      <c r="A210" s="26" t="s">
        <v>269</v>
      </c>
      <c r="B210" s="25" t="s">
        <v>1118</v>
      </c>
      <c r="C210" s="14" t="s">
        <v>1211</v>
      </c>
    </row>
    <row r="211" spans="1:3">
      <c r="A211" s="26" t="s">
        <v>1327</v>
      </c>
      <c r="B211" s="25" t="s">
        <v>1437</v>
      </c>
      <c r="C211" s="14" t="s">
        <v>1211</v>
      </c>
    </row>
    <row r="212" spans="1:3">
      <c r="A212" s="26" t="s">
        <v>271</v>
      </c>
      <c r="B212" s="25" t="s">
        <v>714</v>
      </c>
      <c r="C212" s="14" t="s">
        <v>1211</v>
      </c>
    </row>
    <row r="213" spans="1:3">
      <c r="A213" s="26" t="s">
        <v>273</v>
      </c>
      <c r="B213" s="25" t="s">
        <v>715</v>
      </c>
      <c r="C213" s="14" t="s">
        <v>1211</v>
      </c>
    </row>
    <row r="214" spans="1:3">
      <c r="A214" s="26" t="s">
        <v>275</v>
      </c>
      <c r="B214" s="25" t="s">
        <v>716</v>
      </c>
      <c r="C214" s="14" t="s">
        <v>1211</v>
      </c>
    </row>
    <row r="215" spans="1:3">
      <c r="A215" s="28" t="s">
        <v>277</v>
      </c>
      <c r="B215" s="25" t="s">
        <v>1066</v>
      </c>
      <c r="C215" s="14" t="s">
        <v>1211</v>
      </c>
    </row>
    <row r="216" spans="1:3">
      <c r="A216" s="28" t="s">
        <v>1328</v>
      </c>
      <c r="B216" s="25" t="s">
        <v>1438</v>
      </c>
      <c r="C216" s="14" t="s">
        <v>1211</v>
      </c>
    </row>
    <row r="217" spans="1:3">
      <c r="A217" s="28" t="s">
        <v>1329</v>
      </c>
      <c r="B217" s="25" t="s">
        <v>1439</v>
      </c>
      <c r="C217" s="14" t="s">
        <v>1211</v>
      </c>
    </row>
    <row r="218" spans="1:3">
      <c r="A218" s="28" t="s">
        <v>279</v>
      </c>
      <c r="B218" s="25" t="s">
        <v>717</v>
      </c>
      <c r="C218" s="14" t="s">
        <v>1211</v>
      </c>
    </row>
    <row r="219" spans="1:3">
      <c r="A219" s="28" t="s">
        <v>1330</v>
      </c>
      <c r="B219" s="25" t="s">
        <v>1440</v>
      </c>
      <c r="C219" s="14" t="s">
        <v>1211</v>
      </c>
    </row>
    <row r="220" spans="1:3">
      <c r="A220" s="28" t="s">
        <v>1331</v>
      </c>
      <c r="B220" s="25" t="s">
        <v>1441</v>
      </c>
      <c r="C220" s="14" t="s">
        <v>1211</v>
      </c>
    </row>
    <row r="221" spans="1:3">
      <c r="A221" s="28" t="s">
        <v>281</v>
      </c>
      <c r="B221" s="25" t="s">
        <v>1002</v>
      </c>
      <c r="C221" s="14" t="s">
        <v>1211</v>
      </c>
    </row>
    <row r="222" spans="1:3">
      <c r="A222" s="28" t="s">
        <v>283</v>
      </c>
      <c r="B222" s="25" t="s">
        <v>988</v>
      </c>
      <c r="C222" s="14" t="s">
        <v>1561</v>
      </c>
    </row>
    <row r="223" spans="1:3">
      <c r="A223" s="28" t="s">
        <v>285</v>
      </c>
      <c r="B223" s="25" t="s">
        <v>718</v>
      </c>
      <c r="C223" s="14" t="s">
        <v>1211</v>
      </c>
    </row>
    <row r="224" spans="1:3">
      <c r="A224" s="28" t="s">
        <v>287</v>
      </c>
      <c r="B224" s="25" t="s">
        <v>1110</v>
      </c>
      <c r="C224" s="14" t="s">
        <v>1211</v>
      </c>
    </row>
    <row r="225" spans="1:3">
      <c r="A225" s="26" t="s">
        <v>289</v>
      </c>
      <c r="B225" s="25" t="s">
        <v>719</v>
      </c>
      <c r="C225" s="14" t="s">
        <v>1211</v>
      </c>
    </row>
    <row r="226" spans="1:3">
      <c r="A226" s="28" t="s">
        <v>1586</v>
      </c>
      <c r="B226" s="25" t="s">
        <v>1587</v>
      </c>
      <c r="C226" s="14" t="s">
        <v>1211</v>
      </c>
    </row>
    <row r="227" spans="1:3">
      <c r="A227" s="28" t="s">
        <v>291</v>
      </c>
      <c r="B227" s="25" t="s">
        <v>720</v>
      </c>
      <c r="C227" s="14" t="s">
        <v>1211</v>
      </c>
    </row>
    <row r="228" spans="1:3">
      <c r="A228" s="26" t="s">
        <v>1332</v>
      </c>
      <c r="B228" s="25" t="s">
        <v>1442</v>
      </c>
      <c r="C228" s="14" t="s">
        <v>1211</v>
      </c>
    </row>
    <row r="229" spans="1:3">
      <c r="A229" s="28" t="s">
        <v>293</v>
      </c>
      <c r="B229" s="25" t="s">
        <v>1028</v>
      </c>
      <c r="C229" s="14" t="s">
        <v>1588</v>
      </c>
    </row>
    <row r="230" spans="1:3">
      <c r="A230" s="28" t="s">
        <v>295</v>
      </c>
      <c r="B230" s="25" t="s">
        <v>721</v>
      </c>
      <c r="C230" s="14" t="s">
        <v>1211</v>
      </c>
    </row>
    <row r="231" spans="1:3">
      <c r="A231" s="28" t="s">
        <v>297</v>
      </c>
      <c r="B231" s="25" t="s">
        <v>722</v>
      </c>
      <c r="C231" s="14" t="s">
        <v>1211</v>
      </c>
    </row>
    <row r="232" spans="1:3">
      <c r="A232" s="28" t="s">
        <v>299</v>
      </c>
      <c r="B232" s="25" t="s">
        <v>1112</v>
      </c>
      <c r="C232" s="14" t="s">
        <v>1211</v>
      </c>
    </row>
    <row r="233" spans="1:3">
      <c r="A233" s="28" t="s">
        <v>1589</v>
      </c>
      <c r="B233" s="25" t="s">
        <v>1443</v>
      </c>
      <c r="C233" s="14" t="s">
        <v>1211</v>
      </c>
    </row>
    <row r="234" spans="1:3">
      <c r="A234" s="28" t="s">
        <v>1333</v>
      </c>
      <c r="B234" s="25" t="s">
        <v>1444</v>
      </c>
      <c r="C234" s="14" t="s">
        <v>1211</v>
      </c>
    </row>
    <row r="235" spans="1:3">
      <c r="A235" s="28" t="s">
        <v>301</v>
      </c>
      <c r="B235" s="25" t="s">
        <v>1004</v>
      </c>
      <c r="C235" s="14" t="s">
        <v>1590</v>
      </c>
    </row>
    <row r="236" spans="1:3">
      <c r="A236" s="28" t="s">
        <v>1334</v>
      </c>
      <c r="B236" s="25" t="s">
        <v>1445</v>
      </c>
      <c r="C236" s="14" t="s">
        <v>1211</v>
      </c>
    </row>
    <row r="237" spans="1:3">
      <c r="A237" s="28" t="s">
        <v>303</v>
      </c>
      <c r="B237" s="25" t="s">
        <v>1156</v>
      </c>
      <c r="C237" s="14" t="s">
        <v>1591</v>
      </c>
    </row>
    <row r="238" spans="1:3">
      <c r="A238" s="28" t="s">
        <v>305</v>
      </c>
      <c r="B238" s="25" t="s">
        <v>1130</v>
      </c>
      <c r="C238" s="14" t="s">
        <v>1591</v>
      </c>
    </row>
    <row r="239" spans="1:3">
      <c r="A239" s="28" t="s">
        <v>305</v>
      </c>
      <c r="B239" s="25" t="s">
        <v>1130</v>
      </c>
      <c r="C239" s="14" t="s">
        <v>1591</v>
      </c>
    </row>
    <row r="240" spans="1:3">
      <c r="A240" s="28" t="s">
        <v>1592</v>
      </c>
      <c r="B240" s="25" t="s">
        <v>1446</v>
      </c>
      <c r="C240" s="14" t="s">
        <v>1211</v>
      </c>
    </row>
    <row r="241" spans="1:3">
      <c r="A241" s="28" t="s">
        <v>307</v>
      </c>
      <c r="B241" s="25" t="s">
        <v>1048</v>
      </c>
      <c r="C241" s="14" t="s">
        <v>1211</v>
      </c>
    </row>
    <row r="242" spans="1:3">
      <c r="A242" s="28" t="s">
        <v>1594</v>
      </c>
      <c r="B242" s="25" t="s">
        <v>1447</v>
      </c>
    </row>
    <row r="243" spans="1:3">
      <c r="A243" s="26" t="s">
        <v>1593</v>
      </c>
      <c r="B243" s="25" t="s">
        <v>1050</v>
      </c>
      <c r="C243" s="14" t="s">
        <v>1211</v>
      </c>
    </row>
    <row r="244" spans="1:3">
      <c r="A244" s="28" t="s">
        <v>310</v>
      </c>
      <c r="B244" s="25" t="s">
        <v>1006</v>
      </c>
    </row>
    <row r="245" spans="1:3">
      <c r="A245" s="26" t="s">
        <v>312</v>
      </c>
      <c r="B245" s="25" t="s">
        <v>1114</v>
      </c>
      <c r="C245" s="14" t="s">
        <v>1211</v>
      </c>
    </row>
    <row r="246" spans="1:3">
      <c r="A246" s="28" t="s">
        <v>1335</v>
      </c>
      <c r="B246" s="25" t="s">
        <v>1448</v>
      </c>
      <c r="C246" s="14" t="s">
        <v>1211</v>
      </c>
    </row>
    <row r="247" spans="1:3">
      <c r="A247" s="28" t="s">
        <v>1336</v>
      </c>
      <c r="B247" s="25" t="s">
        <v>1449</v>
      </c>
      <c r="C247" s="14" t="s">
        <v>1211</v>
      </c>
    </row>
    <row r="248" spans="1:3">
      <c r="A248" s="26" t="s">
        <v>1595</v>
      </c>
      <c r="B248" s="25" t="s">
        <v>1450</v>
      </c>
      <c r="C248" s="14" t="s">
        <v>1211</v>
      </c>
    </row>
    <row r="249" spans="1:3">
      <c r="A249" s="28" t="s">
        <v>1337</v>
      </c>
      <c r="B249" s="25" t="s">
        <v>1451</v>
      </c>
      <c r="C249" s="14" t="s">
        <v>1211</v>
      </c>
    </row>
    <row r="250" spans="1:3">
      <c r="A250" s="28" t="s">
        <v>314</v>
      </c>
      <c r="B250" s="25" t="s">
        <v>1158</v>
      </c>
      <c r="C250" s="14" t="s">
        <v>1211</v>
      </c>
    </row>
    <row r="251" spans="1:3">
      <c r="A251" s="28" t="s">
        <v>316</v>
      </c>
      <c r="B251" s="25" t="s">
        <v>613</v>
      </c>
      <c r="C251" s="14" t="s">
        <v>1211</v>
      </c>
    </row>
    <row r="252" spans="1:3">
      <c r="A252" s="28" t="s">
        <v>1338</v>
      </c>
      <c r="B252" s="25" t="s">
        <v>1452</v>
      </c>
      <c r="C252" s="14" t="s">
        <v>1211</v>
      </c>
    </row>
    <row r="253" spans="1:3">
      <c r="A253" s="28" t="s">
        <v>1339</v>
      </c>
      <c r="B253" s="25" t="s">
        <v>1453</v>
      </c>
      <c r="C253" s="14" t="s">
        <v>1534</v>
      </c>
    </row>
    <row r="254" spans="1:3">
      <c r="A254" s="28" t="s">
        <v>318</v>
      </c>
      <c r="B254" s="25" t="s">
        <v>1088</v>
      </c>
      <c r="C254" s="14" t="s">
        <v>1211</v>
      </c>
    </row>
    <row r="255" spans="1:3">
      <c r="A255" s="28" t="s">
        <v>1340</v>
      </c>
      <c r="B255" s="25" t="s">
        <v>1454</v>
      </c>
      <c r="C255" s="14" t="s">
        <v>1211</v>
      </c>
    </row>
    <row r="256" spans="1:3">
      <c r="A256" s="28" t="s">
        <v>320</v>
      </c>
      <c r="B256" s="25" t="s">
        <v>723</v>
      </c>
      <c r="C256" s="14" t="s">
        <v>1561</v>
      </c>
    </row>
    <row r="257" spans="1:3">
      <c r="A257" s="28" t="s">
        <v>1596</v>
      </c>
      <c r="B257" s="28" t="s">
        <v>1597</v>
      </c>
      <c r="C257" s="14" t="s">
        <v>1211</v>
      </c>
    </row>
    <row r="258" spans="1:3">
      <c r="A258" s="28" t="s">
        <v>322</v>
      </c>
      <c r="B258" s="28" t="s">
        <v>724</v>
      </c>
      <c r="C258" s="14" t="s">
        <v>1211</v>
      </c>
    </row>
    <row r="259" spans="1:3">
      <c r="A259" s="28" t="s">
        <v>324</v>
      </c>
      <c r="B259" s="28" t="s">
        <v>1090</v>
      </c>
      <c r="C259" s="14" t="s">
        <v>1211</v>
      </c>
    </row>
    <row r="260" spans="1:3">
      <c r="A260" s="28" t="s">
        <v>1598</v>
      </c>
      <c r="B260" s="28" t="s">
        <v>1599</v>
      </c>
      <c r="C260" s="14" t="s">
        <v>1211</v>
      </c>
    </row>
    <row r="261" spans="1:3">
      <c r="A261" s="28" t="s">
        <v>326</v>
      </c>
      <c r="B261" s="28" t="s">
        <v>725</v>
      </c>
      <c r="C261" s="14" t="s">
        <v>1211</v>
      </c>
    </row>
    <row r="262" spans="1:3">
      <c r="A262" s="28" t="s">
        <v>328</v>
      </c>
      <c r="B262" s="28" t="s">
        <v>726</v>
      </c>
      <c r="C262" s="14" t="s">
        <v>1211</v>
      </c>
    </row>
    <row r="263" spans="1:3">
      <c r="A263" s="28" t="s">
        <v>1341</v>
      </c>
      <c r="B263" s="28" t="s">
        <v>1455</v>
      </c>
      <c r="C263" s="14" t="s">
        <v>1211</v>
      </c>
    </row>
    <row r="264" spans="1:3">
      <c r="A264" s="28" t="s">
        <v>330</v>
      </c>
      <c r="B264" s="28" t="s">
        <v>972</v>
      </c>
      <c r="C264" s="14" t="s">
        <v>1211</v>
      </c>
    </row>
    <row r="265" spans="1:3">
      <c r="A265" s="28" t="s">
        <v>332</v>
      </c>
      <c r="B265" s="28" t="s">
        <v>727</v>
      </c>
      <c r="C265" s="14" t="s">
        <v>1211</v>
      </c>
    </row>
    <row r="266" spans="1:3">
      <c r="A266" s="28" t="s">
        <v>334</v>
      </c>
      <c r="B266" s="28" t="s">
        <v>1092</v>
      </c>
      <c r="C266" s="14" t="s">
        <v>1211</v>
      </c>
    </row>
    <row r="267" spans="1:3">
      <c r="A267" s="28" t="s">
        <v>336</v>
      </c>
      <c r="B267" s="28" t="s">
        <v>728</v>
      </c>
      <c r="C267" s="14" t="s">
        <v>1211</v>
      </c>
    </row>
    <row r="268" spans="1:3">
      <c r="A268" s="28" t="s">
        <v>338</v>
      </c>
      <c r="B268" s="28" t="s">
        <v>1132</v>
      </c>
      <c r="C268" s="14" t="s">
        <v>1211</v>
      </c>
    </row>
    <row r="269" spans="1:3">
      <c r="A269" s="28" t="s">
        <v>340</v>
      </c>
      <c r="B269" s="28" t="s">
        <v>614</v>
      </c>
      <c r="C269" s="14" t="s">
        <v>1211</v>
      </c>
    </row>
    <row r="270" spans="1:3">
      <c r="A270" s="28" t="s">
        <v>1342</v>
      </c>
      <c r="B270" s="28" t="s">
        <v>1456</v>
      </c>
      <c r="C270" s="14" t="s">
        <v>1211</v>
      </c>
    </row>
    <row r="271" spans="1:3">
      <c r="A271" s="28" t="s">
        <v>342</v>
      </c>
      <c r="B271" s="28" t="s">
        <v>1094</v>
      </c>
      <c r="C271" s="14" t="s">
        <v>1211</v>
      </c>
    </row>
    <row r="272" spans="1:3">
      <c r="A272" s="28" t="s">
        <v>344</v>
      </c>
      <c r="B272" s="28" t="s">
        <v>1170</v>
      </c>
      <c r="C272" s="14" t="s">
        <v>1211</v>
      </c>
    </row>
    <row r="273" spans="1:3">
      <c r="A273" s="28" t="s">
        <v>1343</v>
      </c>
      <c r="B273" s="28" t="s">
        <v>1457</v>
      </c>
      <c r="C273" s="14" t="s">
        <v>1211</v>
      </c>
    </row>
    <row r="274" spans="1:3">
      <c r="A274" s="28" t="s">
        <v>1344</v>
      </c>
      <c r="B274" s="28" t="s">
        <v>1458</v>
      </c>
      <c r="C274" s="14" t="s">
        <v>1211</v>
      </c>
    </row>
    <row r="275" spans="1:3">
      <c r="A275" s="28" t="s">
        <v>346</v>
      </c>
      <c r="B275" s="28" t="s">
        <v>729</v>
      </c>
      <c r="C275" s="14" t="s">
        <v>1211</v>
      </c>
    </row>
    <row r="276" spans="1:3">
      <c r="A276" s="28" t="s">
        <v>1345</v>
      </c>
      <c r="B276" s="28" t="s">
        <v>1459</v>
      </c>
      <c r="C276" s="14" t="s">
        <v>1211</v>
      </c>
    </row>
    <row r="277" spans="1:3">
      <c r="A277" s="28" t="s">
        <v>1346</v>
      </c>
      <c r="B277" s="28" t="s">
        <v>1460</v>
      </c>
      <c r="C277" s="14" t="s">
        <v>1211</v>
      </c>
    </row>
    <row r="278" spans="1:3">
      <c r="A278" s="28" t="s">
        <v>1347</v>
      </c>
      <c r="B278" s="28" t="s">
        <v>1461</v>
      </c>
      <c r="C278" s="14" t="s">
        <v>1211</v>
      </c>
    </row>
    <row r="279" spans="1:3">
      <c r="A279" s="28" t="s">
        <v>348</v>
      </c>
      <c r="B279" s="28" t="s">
        <v>1134</v>
      </c>
      <c r="C279" s="14" t="s">
        <v>1211</v>
      </c>
    </row>
    <row r="280" spans="1:3">
      <c r="A280" s="28" t="s">
        <v>350</v>
      </c>
      <c r="B280" s="28" t="s">
        <v>615</v>
      </c>
      <c r="C280" s="14" t="s">
        <v>1211</v>
      </c>
    </row>
    <row r="281" spans="1:3">
      <c r="A281" s="28" t="s">
        <v>352</v>
      </c>
      <c r="B281" s="28" t="s">
        <v>629</v>
      </c>
      <c r="C281" s="14" t="s">
        <v>1211</v>
      </c>
    </row>
    <row r="282" spans="1:3">
      <c r="A282" s="28" t="s">
        <v>354</v>
      </c>
      <c r="B282" s="28" t="s">
        <v>1136</v>
      </c>
      <c r="C282" s="14" t="s">
        <v>1211</v>
      </c>
    </row>
    <row r="283" spans="1:3">
      <c r="A283" s="28" t="s">
        <v>356</v>
      </c>
      <c r="B283" s="28" t="s">
        <v>1120</v>
      </c>
      <c r="C283" s="14" t="s">
        <v>1211</v>
      </c>
    </row>
    <row r="284" spans="1:3">
      <c r="A284" s="28" t="s">
        <v>358</v>
      </c>
      <c r="B284" s="28" t="s">
        <v>623</v>
      </c>
      <c r="C284" s="14" t="s">
        <v>1211</v>
      </c>
    </row>
    <row r="285" spans="1:3">
      <c r="A285" s="28" t="s">
        <v>360</v>
      </c>
      <c r="B285" s="28" t="s">
        <v>1138</v>
      </c>
      <c r="C285" s="14" t="s">
        <v>1211</v>
      </c>
    </row>
    <row r="286" spans="1:3">
      <c r="A286" s="28" t="s">
        <v>362</v>
      </c>
      <c r="B286" s="28" t="s">
        <v>730</v>
      </c>
      <c r="C286" s="14" t="s">
        <v>1211</v>
      </c>
    </row>
    <row r="287" spans="1:3">
      <c r="A287" s="28" t="s">
        <v>1348</v>
      </c>
      <c r="B287" s="28" t="s">
        <v>1462</v>
      </c>
      <c r="C287" s="14" t="s">
        <v>1211</v>
      </c>
    </row>
    <row r="288" spans="1:3">
      <c r="A288" s="28" t="s">
        <v>1349</v>
      </c>
      <c r="B288" s="28" t="s">
        <v>1463</v>
      </c>
      <c r="C288" s="14" t="s">
        <v>1211</v>
      </c>
    </row>
    <row r="289" spans="1:3">
      <c r="A289" s="28" t="s">
        <v>1600</v>
      </c>
      <c r="B289" s="28" t="s">
        <v>1464</v>
      </c>
      <c r="C289" s="14" t="s">
        <v>1601</v>
      </c>
    </row>
    <row r="290" spans="1:3">
      <c r="A290" s="28" t="s">
        <v>365</v>
      </c>
      <c r="B290" s="28" t="s">
        <v>732</v>
      </c>
      <c r="C290" s="14" t="s">
        <v>1211</v>
      </c>
    </row>
    <row r="291" spans="1:3">
      <c r="A291" s="28" t="s">
        <v>367</v>
      </c>
      <c r="B291" s="28" t="s">
        <v>630</v>
      </c>
      <c r="C291" s="14" t="s">
        <v>1211</v>
      </c>
    </row>
    <row r="292" spans="1:3">
      <c r="A292" s="28" t="s">
        <v>369</v>
      </c>
      <c r="B292" s="28" t="s">
        <v>1122</v>
      </c>
      <c r="C292" s="14" t="s">
        <v>1211</v>
      </c>
    </row>
    <row r="293" spans="1:3">
      <c r="A293" s="28" t="s">
        <v>369</v>
      </c>
      <c r="B293" s="28" t="s">
        <v>1122</v>
      </c>
      <c r="C293" s="14" t="s">
        <v>1211</v>
      </c>
    </row>
    <row r="294" spans="1:3">
      <c r="A294" s="28" t="s">
        <v>1602</v>
      </c>
      <c r="B294" s="28" t="s">
        <v>796</v>
      </c>
      <c r="C294" s="14" t="s">
        <v>1211</v>
      </c>
    </row>
    <row r="295" spans="1:3">
      <c r="A295" s="28" t="s">
        <v>371</v>
      </c>
      <c r="B295" s="28" t="s">
        <v>1014</v>
      </c>
      <c r="C295" s="14" t="s">
        <v>1211</v>
      </c>
    </row>
    <row r="296" spans="1:3">
      <c r="A296" s="28" t="s">
        <v>1350</v>
      </c>
      <c r="B296" s="28" t="s">
        <v>1465</v>
      </c>
      <c r="C296" s="14" t="s">
        <v>1211</v>
      </c>
    </row>
    <row r="297" spans="1:3">
      <c r="A297" s="28" t="s">
        <v>373</v>
      </c>
      <c r="B297" s="28" t="s">
        <v>733</v>
      </c>
      <c r="C297" s="14" t="s">
        <v>1211</v>
      </c>
    </row>
    <row r="298" spans="1:3">
      <c r="A298" s="28" t="s">
        <v>375</v>
      </c>
      <c r="B298" s="28" t="s">
        <v>635</v>
      </c>
      <c r="C298" s="14" t="s">
        <v>1211</v>
      </c>
    </row>
    <row r="299" spans="1:3">
      <c r="A299" s="28" t="s">
        <v>377</v>
      </c>
      <c r="B299" s="28" t="s">
        <v>734</v>
      </c>
      <c r="C299" s="14" t="s">
        <v>1211</v>
      </c>
    </row>
    <row r="300" spans="1:3">
      <c r="A300" s="28" t="s">
        <v>379</v>
      </c>
      <c r="B300" s="28" t="s">
        <v>735</v>
      </c>
      <c r="C300" s="14" t="s">
        <v>1211</v>
      </c>
    </row>
    <row r="301" spans="1:3">
      <c r="A301" s="28" t="s">
        <v>381</v>
      </c>
      <c r="B301" s="28" t="s">
        <v>736</v>
      </c>
      <c r="C301" s="14" t="s">
        <v>1211</v>
      </c>
    </row>
    <row r="302" spans="1:3">
      <c r="A302" s="28" t="s">
        <v>1603</v>
      </c>
      <c r="B302" s="28" t="s">
        <v>1604</v>
      </c>
      <c r="C302" s="14" t="s">
        <v>1211</v>
      </c>
    </row>
    <row r="303" spans="1:3">
      <c r="A303" s="28" t="s">
        <v>383</v>
      </c>
      <c r="B303" s="28" t="s">
        <v>1116</v>
      </c>
      <c r="C303" s="14" t="s">
        <v>1211</v>
      </c>
    </row>
    <row r="304" spans="1:3">
      <c r="A304" s="28" t="s">
        <v>385</v>
      </c>
      <c r="B304" s="28" t="s">
        <v>1052</v>
      </c>
      <c r="C304" s="14" t="s">
        <v>1211</v>
      </c>
    </row>
    <row r="305" spans="1:3">
      <c r="A305" s="28" t="s">
        <v>1351</v>
      </c>
      <c r="B305" s="28" t="s">
        <v>1466</v>
      </c>
      <c r="C305" s="14" t="s">
        <v>1211</v>
      </c>
    </row>
    <row r="306" spans="1:3">
      <c r="A306" s="28" t="s">
        <v>387</v>
      </c>
      <c r="B306" s="28" t="s">
        <v>1096</v>
      </c>
      <c r="C306" s="14" t="s">
        <v>1211</v>
      </c>
    </row>
    <row r="307" spans="1:3">
      <c r="A307" s="28" t="s">
        <v>389</v>
      </c>
      <c r="B307" s="28" t="s">
        <v>1124</v>
      </c>
      <c r="C307" s="14" t="s">
        <v>1211</v>
      </c>
    </row>
    <row r="308" spans="1:3">
      <c r="A308" s="28" t="s">
        <v>391</v>
      </c>
      <c r="B308" s="28" t="s">
        <v>990</v>
      </c>
      <c r="C308" s="14" t="s">
        <v>1211</v>
      </c>
    </row>
    <row r="309" spans="1:3">
      <c r="A309" s="28" t="s">
        <v>1352</v>
      </c>
      <c r="B309" s="28" t="s">
        <v>1467</v>
      </c>
      <c r="C309" s="14" t="s">
        <v>1211</v>
      </c>
    </row>
    <row r="310" spans="1:3">
      <c r="A310" s="28" t="s">
        <v>1353</v>
      </c>
      <c r="B310" s="28" t="s">
        <v>1468</v>
      </c>
      <c r="C310" s="14" t="s">
        <v>1211</v>
      </c>
    </row>
    <row r="311" spans="1:3">
      <c r="A311" s="28" t="s">
        <v>393</v>
      </c>
      <c r="B311" s="28" t="s">
        <v>737</v>
      </c>
      <c r="C311" s="14" t="s">
        <v>1211</v>
      </c>
    </row>
    <row r="312" spans="1:3">
      <c r="A312" s="28" t="s">
        <v>1354</v>
      </c>
      <c r="B312" s="28" t="s">
        <v>1469</v>
      </c>
      <c r="C312" s="14" t="s">
        <v>1605</v>
      </c>
    </row>
    <row r="313" spans="1:3">
      <c r="A313" s="28" t="s">
        <v>395</v>
      </c>
      <c r="B313" s="28" t="s">
        <v>738</v>
      </c>
      <c r="C313" s="14" t="s">
        <v>1211</v>
      </c>
    </row>
    <row r="314" spans="1:3">
      <c r="A314" s="28" t="s">
        <v>397</v>
      </c>
      <c r="B314" s="28" t="s">
        <v>739</v>
      </c>
      <c r="C314" s="14" t="s">
        <v>1211</v>
      </c>
    </row>
    <row r="315" spans="1:3">
      <c r="A315" s="28" t="s">
        <v>399</v>
      </c>
      <c r="B315" s="28" t="s">
        <v>1030</v>
      </c>
      <c r="C315" s="14" t="s">
        <v>1211</v>
      </c>
    </row>
    <row r="316" spans="1:3">
      <c r="A316" s="28" t="s">
        <v>1606</v>
      </c>
      <c r="B316" s="28" t="s">
        <v>740</v>
      </c>
      <c r="C316" s="14" t="s">
        <v>1607</v>
      </c>
    </row>
    <row r="317" spans="1:3">
      <c r="A317" s="28" t="s">
        <v>403</v>
      </c>
      <c r="B317" s="28" t="s">
        <v>624</v>
      </c>
      <c r="C317" s="14" t="s">
        <v>1211</v>
      </c>
    </row>
    <row r="318" spans="1:3">
      <c r="A318" s="28" t="s">
        <v>405</v>
      </c>
      <c r="B318" s="28" t="s">
        <v>992</v>
      </c>
      <c r="C318" s="14" t="s">
        <v>1211</v>
      </c>
    </row>
    <row r="319" spans="1:3">
      <c r="A319" s="28" t="s">
        <v>407</v>
      </c>
      <c r="B319" s="28" t="s">
        <v>994</v>
      </c>
      <c r="C319" s="14" t="s">
        <v>1211</v>
      </c>
    </row>
    <row r="320" spans="1:3">
      <c r="A320" s="28" t="s">
        <v>409</v>
      </c>
      <c r="B320" s="28" t="s">
        <v>996</v>
      </c>
      <c r="C320" s="14" t="s">
        <v>1211</v>
      </c>
    </row>
    <row r="321" spans="1:3">
      <c r="A321" s="28" t="s">
        <v>1608</v>
      </c>
      <c r="B321" s="28" t="s">
        <v>1205</v>
      </c>
      <c r="C321" s="14" t="s">
        <v>1211</v>
      </c>
    </row>
    <row r="322" spans="1:3">
      <c r="A322" s="28" t="s">
        <v>411</v>
      </c>
      <c r="B322" s="28" t="s">
        <v>1032</v>
      </c>
      <c r="C322" s="14" t="s">
        <v>1211</v>
      </c>
    </row>
    <row r="323" spans="1:3">
      <c r="A323" s="28" t="s">
        <v>413</v>
      </c>
      <c r="B323" s="28" t="s">
        <v>616</v>
      </c>
      <c r="C323" s="14" t="s">
        <v>1211</v>
      </c>
    </row>
    <row r="324" spans="1:3">
      <c r="A324" s="28" t="s">
        <v>1355</v>
      </c>
      <c r="B324" s="28" t="s">
        <v>1470</v>
      </c>
      <c r="C324" s="14" t="s">
        <v>1211</v>
      </c>
    </row>
    <row r="325" spans="1:3">
      <c r="A325" s="28" t="s">
        <v>415</v>
      </c>
      <c r="B325" s="28" t="s">
        <v>998</v>
      </c>
      <c r="C325" s="14" t="s">
        <v>1564</v>
      </c>
    </row>
    <row r="326" spans="1:3">
      <c r="A326" s="28" t="s">
        <v>1356</v>
      </c>
      <c r="B326" s="28" t="s">
        <v>1471</v>
      </c>
      <c r="C326" s="14" t="s">
        <v>1211</v>
      </c>
    </row>
    <row r="327" spans="1:3">
      <c r="A327" s="28" t="s">
        <v>417</v>
      </c>
      <c r="B327" s="28" t="s">
        <v>741</v>
      </c>
      <c r="C327" s="14" t="s">
        <v>1211</v>
      </c>
    </row>
    <row r="328" spans="1:3">
      <c r="A328" s="28" t="s">
        <v>419</v>
      </c>
      <c r="B328" s="28" t="s">
        <v>742</v>
      </c>
      <c r="C328" s="14" t="s">
        <v>1211</v>
      </c>
    </row>
    <row r="329" spans="1:3">
      <c r="A329" s="28" t="s">
        <v>1609</v>
      </c>
      <c r="B329" s="28" t="s">
        <v>743</v>
      </c>
      <c r="C329" s="14" t="s">
        <v>1211</v>
      </c>
    </row>
    <row r="330" spans="1:3">
      <c r="A330" s="28" t="s">
        <v>1357</v>
      </c>
      <c r="B330" s="28" t="s">
        <v>1472</v>
      </c>
      <c r="C330" s="14" t="s">
        <v>1211</v>
      </c>
    </row>
    <row r="331" spans="1:3">
      <c r="A331" s="28" t="s">
        <v>423</v>
      </c>
      <c r="B331" s="28" t="s">
        <v>744</v>
      </c>
      <c r="C331" s="14" t="s">
        <v>1211</v>
      </c>
    </row>
    <row r="332" spans="1:3">
      <c r="A332" s="28" t="s">
        <v>425</v>
      </c>
      <c r="B332" s="28" t="s">
        <v>745</v>
      </c>
      <c r="C332" s="14" t="s">
        <v>1211</v>
      </c>
    </row>
    <row r="333" spans="1:3">
      <c r="A333" s="28" t="s">
        <v>427</v>
      </c>
      <c r="B333" s="28" t="s">
        <v>746</v>
      </c>
      <c r="C333" s="14" t="s">
        <v>1211</v>
      </c>
    </row>
    <row r="334" spans="1:3">
      <c r="A334" s="28" t="s">
        <v>429</v>
      </c>
      <c r="B334" s="28" t="s">
        <v>747</v>
      </c>
      <c r="C334" s="14" t="s">
        <v>1211</v>
      </c>
    </row>
    <row r="335" spans="1:3">
      <c r="A335" s="28" t="s">
        <v>1358</v>
      </c>
      <c r="B335" s="28" t="s">
        <v>1473</v>
      </c>
      <c r="C335" s="14" t="s">
        <v>1601</v>
      </c>
    </row>
    <row r="336" spans="1:3">
      <c r="A336" s="28" t="s">
        <v>431</v>
      </c>
      <c r="B336" s="28" t="s">
        <v>617</v>
      </c>
      <c r="C336" s="14" t="s">
        <v>1211</v>
      </c>
    </row>
    <row r="337" spans="1:3">
      <c r="A337" s="28" t="s">
        <v>433</v>
      </c>
      <c r="B337" s="28" t="s">
        <v>1000</v>
      </c>
      <c r="C337" s="14" t="s">
        <v>1211</v>
      </c>
    </row>
    <row r="338" spans="1:3">
      <c r="A338" s="28" t="s">
        <v>435</v>
      </c>
      <c r="B338" s="28" t="s">
        <v>748</v>
      </c>
      <c r="C338" s="14" t="s">
        <v>1211</v>
      </c>
    </row>
    <row r="339" spans="1:3">
      <c r="A339" s="28" t="s">
        <v>1610</v>
      </c>
      <c r="B339" s="28" t="s">
        <v>1611</v>
      </c>
      <c r="C339" s="14" t="s">
        <v>1211</v>
      </c>
    </row>
    <row r="340" spans="1:3">
      <c r="A340" s="28" t="s">
        <v>437</v>
      </c>
      <c r="B340" s="28" t="s">
        <v>749</v>
      </c>
      <c r="C340" s="14" t="s">
        <v>1211</v>
      </c>
    </row>
    <row r="341" spans="1:3">
      <c r="A341" s="28" t="s">
        <v>1612</v>
      </c>
      <c r="B341" s="28" t="s">
        <v>1474</v>
      </c>
      <c r="C341" s="14" t="s">
        <v>1211</v>
      </c>
    </row>
    <row r="342" spans="1:3">
      <c r="A342" s="28" t="s">
        <v>1359</v>
      </c>
      <c r="B342" s="28" t="s">
        <v>1475</v>
      </c>
      <c r="C342" s="14" t="s">
        <v>1211</v>
      </c>
    </row>
    <row r="343" spans="1:3">
      <c r="A343" s="28" t="s">
        <v>1360</v>
      </c>
      <c r="B343" s="28" t="s">
        <v>1476</v>
      </c>
      <c r="C343" s="14" t="s">
        <v>1211</v>
      </c>
    </row>
    <row r="344" spans="1:3">
      <c r="A344" s="28" t="s">
        <v>439</v>
      </c>
      <c r="B344" s="28" t="s">
        <v>750</v>
      </c>
      <c r="C344" s="14" t="s">
        <v>1211</v>
      </c>
    </row>
    <row r="345" spans="1:3">
      <c r="A345" s="28" t="s">
        <v>441</v>
      </c>
      <c r="B345" s="28" t="s">
        <v>751</v>
      </c>
      <c r="C345" s="14" t="s">
        <v>1211</v>
      </c>
    </row>
    <row r="346" spans="1:3">
      <c r="A346" s="28" t="s">
        <v>443</v>
      </c>
      <c r="B346" s="28" t="s">
        <v>1034</v>
      </c>
      <c r="C346" s="14" t="s">
        <v>1211</v>
      </c>
    </row>
    <row r="347" spans="1:3">
      <c r="A347" s="28" t="s">
        <v>1361</v>
      </c>
      <c r="B347" s="28" t="s">
        <v>1477</v>
      </c>
      <c r="C347" s="14" t="s">
        <v>1211</v>
      </c>
    </row>
    <row r="348" spans="1:3">
      <c r="A348" s="28" t="s">
        <v>445</v>
      </c>
      <c r="B348" s="28" t="s">
        <v>752</v>
      </c>
      <c r="C348" s="14" t="s">
        <v>1211</v>
      </c>
    </row>
    <row r="349" spans="1:3">
      <c r="A349" s="28" t="s">
        <v>447</v>
      </c>
      <c r="B349" s="28" t="s">
        <v>753</v>
      </c>
      <c r="C349" s="14" t="s">
        <v>1211</v>
      </c>
    </row>
    <row r="350" spans="1:3" ht="15.5">
      <c r="A350" t="s">
        <v>449</v>
      </c>
      <c r="B350" t="s">
        <v>754</v>
      </c>
      <c r="C350" s="14" t="s">
        <v>1211</v>
      </c>
    </row>
    <row r="351" spans="1:3" ht="15.5">
      <c r="A351" t="s">
        <v>451</v>
      </c>
      <c r="B351" t="s">
        <v>755</v>
      </c>
      <c r="C351" s="14" t="s">
        <v>1211</v>
      </c>
    </row>
    <row r="352" spans="1:3" ht="15.5">
      <c r="A352" t="s">
        <v>453</v>
      </c>
      <c r="B352" t="s">
        <v>618</v>
      </c>
      <c r="C352" s="14" t="s">
        <v>1211</v>
      </c>
    </row>
    <row r="353" spans="1:3" ht="15.5">
      <c r="A353" t="s">
        <v>455</v>
      </c>
      <c r="B353" t="s">
        <v>756</v>
      </c>
      <c r="C353" s="14" t="s">
        <v>1211</v>
      </c>
    </row>
    <row r="354" spans="1:3" ht="15.5">
      <c r="A354" t="s">
        <v>1362</v>
      </c>
      <c r="B354" t="s">
        <v>1478</v>
      </c>
      <c r="C354" s="14" t="s">
        <v>1211</v>
      </c>
    </row>
    <row r="355" spans="1:3" ht="15.5">
      <c r="A355" t="s">
        <v>1363</v>
      </c>
      <c r="B355" t="s">
        <v>1479</v>
      </c>
      <c r="C355" s="14" t="s">
        <v>1211</v>
      </c>
    </row>
    <row r="356" spans="1:3" ht="15.5">
      <c r="A356" t="s">
        <v>1364</v>
      </c>
      <c r="B356" t="s">
        <v>1480</v>
      </c>
      <c r="C356" s="14" t="s">
        <v>1211</v>
      </c>
    </row>
    <row r="357" spans="1:3" ht="15.5">
      <c r="A357" t="s">
        <v>457</v>
      </c>
      <c r="B357" t="s">
        <v>757</v>
      </c>
      <c r="C357" s="14" t="s">
        <v>1211</v>
      </c>
    </row>
    <row r="358" spans="1:3" ht="15.5">
      <c r="A358" t="s">
        <v>459</v>
      </c>
      <c r="B358" t="s">
        <v>631</v>
      </c>
      <c r="C358" s="14" t="s">
        <v>1211</v>
      </c>
    </row>
    <row r="359" spans="1:3" ht="15.5">
      <c r="A359" t="s">
        <v>461</v>
      </c>
      <c r="B359" t="s">
        <v>758</v>
      </c>
      <c r="C359" s="14" t="s">
        <v>1211</v>
      </c>
    </row>
    <row r="360" spans="1:3" ht="15.5">
      <c r="A360" t="s">
        <v>463</v>
      </c>
      <c r="B360" t="s">
        <v>759</v>
      </c>
      <c r="C360" s="14" t="s">
        <v>1211</v>
      </c>
    </row>
    <row r="361" spans="1:3" ht="15.5">
      <c r="A361" t="s">
        <v>1365</v>
      </c>
      <c r="B361" t="s">
        <v>1481</v>
      </c>
      <c r="C361" s="14" t="s">
        <v>1564</v>
      </c>
    </row>
    <row r="362" spans="1:3" ht="15.5">
      <c r="A362" t="s">
        <v>1366</v>
      </c>
      <c r="B362" t="s">
        <v>1482</v>
      </c>
      <c r="C362" s="14" t="s">
        <v>1211</v>
      </c>
    </row>
    <row r="363" spans="1:3" ht="15.5">
      <c r="A363" t="s">
        <v>1367</v>
      </c>
      <c r="B363" t="s">
        <v>1483</v>
      </c>
      <c r="C363" s="14" t="s">
        <v>1211</v>
      </c>
    </row>
    <row r="364" spans="1:3" ht="15.5">
      <c r="A364" t="s">
        <v>465</v>
      </c>
      <c r="B364" t="s">
        <v>1036</v>
      </c>
      <c r="C364" s="14" t="s">
        <v>1211</v>
      </c>
    </row>
    <row r="365" spans="1:3" ht="15.5">
      <c r="A365" t="s">
        <v>1613</v>
      </c>
      <c r="B365" t="s">
        <v>760</v>
      </c>
      <c r="C365" s="14" t="s">
        <v>1211</v>
      </c>
    </row>
    <row r="366" spans="1:3" ht="15.5">
      <c r="A366" t="s">
        <v>469</v>
      </c>
      <c r="B366" t="s">
        <v>761</v>
      </c>
      <c r="C366" s="14" t="s">
        <v>1211</v>
      </c>
    </row>
    <row r="367" spans="1:3" ht="15.5">
      <c r="A367" t="s">
        <v>471</v>
      </c>
      <c r="B367" t="s">
        <v>1172</v>
      </c>
      <c r="C367" s="14" t="s">
        <v>1211</v>
      </c>
    </row>
    <row r="368" spans="1:3" ht="15.5">
      <c r="A368" t="s">
        <v>473</v>
      </c>
      <c r="B368" t="s">
        <v>1054</v>
      </c>
      <c r="C368" s="14" t="s">
        <v>1561</v>
      </c>
    </row>
    <row r="369" spans="1:3" ht="15.5">
      <c r="A369" t="s">
        <v>475</v>
      </c>
      <c r="B369" t="s">
        <v>1038</v>
      </c>
      <c r="C369" s="14" t="s">
        <v>1211</v>
      </c>
    </row>
    <row r="370" spans="1:3" ht="15.5">
      <c r="A370" t="s">
        <v>477</v>
      </c>
      <c r="B370" t="s">
        <v>762</v>
      </c>
      <c r="C370" s="14" t="s">
        <v>1211</v>
      </c>
    </row>
    <row r="371" spans="1:3" ht="15.5">
      <c r="A371" t="s">
        <v>479</v>
      </c>
      <c r="B371" t="s">
        <v>763</v>
      </c>
      <c r="C371" s="14" t="s">
        <v>1211</v>
      </c>
    </row>
    <row r="372" spans="1:3" ht="15.5">
      <c r="A372" t="s">
        <v>1614</v>
      </c>
      <c r="B372" t="s">
        <v>1615</v>
      </c>
      <c r="C372" s="14" t="s">
        <v>1616</v>
      </c>
    </row>
    <row r="373" spans="1:3" ht="15.5">
      <c r="A373" t="s">
        <v>481</v>
      </c>
      <c r="B373" t="s">
        <v>1098</v>
      </c>
      <c r="C373" s="14" t="s">
        <v>1211</v>
      </c>
    </row>
    <row r="374" spans="1:3" ht="15.5">
      <c r="A374" t="s">
        <v>483</v>
      </c>
      <c r="B374" t="s">
        <v>764</v>
      </c>
      <c r="C374" s="14" t="s">
        <v>1211</v>
      </c>
    </row>
    <row r="375" spans="1:3" ht="15.5">
      <c r="A375" t="s">
        <v>1368</v>
      </c>
      <c r="B375" t="s">
        <v>1484</v>
      </c>
      <c r="C375" s="14" t="s">
        <v>1601</v>
      </c>
    </row>
    <row r="376" spans="1:3" ht="15.5">
      <c r="A376" t="s">
        <v>1617</v>
      </c>
      <c r="B376" t="s">
        <v>1485</v>
      </c>
      <c r="C376" s="14" t="s">
        <v>1605</v>
      </c>
    </row>
    <row r="377" spans="1:3" ht="15.5">
      <c r="A377" t="s">
        <v>1618</v>
      </c>
      <c r="B377" t="s">
        <v>1486</v>
      </c>
      <c r="C377" s="14" t="s">
        <v>1211</v>
      </c>
    </row>
    <row r="378" spans="1:3" ht="15.5">
      <c r="A378" t="s">
        <v>1369</v>
      </c>
      <c r="B378" t="s">
        <v>1487</v>
      </c>
      <c r="C378" s="14" t="s">
        <v>1211</v>
      </c>
    </row>
    <row r="379" spans="1:3" ht="15.5">
      <c r="A379" t="s">
        <v>1619</v>
      </c>
      <c r="B379" t="s">
        <v>1620</v>
      </c>
      <c r="C379" s="14" t="s">
        <v>1211</v>
      </c>
    </row>
    <row r="380" spans="1:3" ht="15.5">
      <c r="A380" t="s">
        <v>1621</v>
      </c>
      <c r="B380" t="s">
        <v>1488</v>
      </c>
      <c r="C380" s="14" t="s">
        <v>1561</v>
      </c>
    </row>
    <row r="381" spans="1:3" ht="15.5">
      <c r="A381" t="s">
        <v>485</v>
      </c>
      <c r="B381" t="s">
        <v>1068</v>
      </c>
      <c r="C381" s="14" t="s">
        <v>1211</v>
      </c>
    </row>
    <row r="382" spans="1:3" ht="15.5">
      <c r="A382" t="s">
        <v>1370</v>
      </c>
      <c r="B382" t="s">
        <v>1489</v>
      </c>
      <c r="C382" s="14" t="s">
        <v>1211</v>
      </c>
    </row>
    <row r="383" spans="1:3" ht="15.5">
      <c r="A383" t="s">
        <v>487</v>
      </c>
      <c r="B383" t="s">
        <v>765</v>
      </c>
      <c r="C383" s="14" t="s">
        <v>1211</v>
      </c>
    </row>
    <row r="384" spans="1:3" ht="15.5">
      <c r="A384" t="s">
        <v>1522</v>
      </c>
      <c r="B384" t="s">
        <v>1490</v>
      </c>
    </row>
    <row r="385" spans="1:3" ht="15.5">
      <c r="A385" t="s">
        <v>1622</v>
      </c>
      <c r="B385" t="s">
        <v>1623</v>
      </c>
      <c r="C385" s="14" t="s">
        <v>1211</v>
      </c>
    </row>
    <row r="386" spans="1:3" ht="15.5">
      <c r="A386" t="s">
        <v>489</v>
      </c>
      <c r="B386" t="s">
        <v>619</v>
      </c>
      <c r="C386" s="14" t="s">
        <v>1211</v>
      </c>
    </row>
    <row r="387" spans="1:3" ht="15.5">
      <c r="A387" t="s">
        <v>1371</v>
      </c>
      <c r="B387" t="s">
        <v>1491</v>
      </c>
      <c r="C387" s="14" t="s">
        <v>1211</v>
      </c>
    </row>
    <row r="388" spans="1:3" ht="15.5">
      <c r="A388" t="s">
        <v>1372</v>
      </c>
      <c r="B388" t="s">
        <v>1492</v>
      </c>
      <c r="C388" s="14" t="s">
        <v>1211</v>
      </c>
    </row>
    <row r="389" spans="1:3" ht="15.5">
      <c r="A389" t="s">
        <v>491</v>
      </c>
      <c r="B389" t="s">
        <v>766</v>
      </c>
      <c r="C389" s="14" t="s">
        <v>1211</v>
      </c>
    </row>
    <row r="390" spans="1:3" ht="15.5">
      <c r="A390" t="s">
        <v>493</v>
      </c>
      <c r="B390" t="s">
        <v>625</v>
      </c>
      <c r="C390" s="14" t="s">
        <v>1211</v>
      </c>
    </row>
    <row r="391" spans="1:3">
      <c r="A391" s="27" t="s">
        <v>495</v>
      </c>
      <c r="B391" s="25" t="s">
        <v>767</v>
      </c>
      <c r="C391" s="14" t="s">
        <v>1211</v>
      </c>
    </row>
    <row r="392" spans="1:3">
      <c r="A392" s="27" t="s">
        <v>497</v>
      </c>
      <c r="B392" s="25" t="s">
        <v>768</v>
      </c>
      <c r="C392" s="14" t="s">
        <v>1211</v>
      </c>
    </row>
    <row r="393" spans="1:3">
      <c r="A393" s="27" t="s">
        <v>499</v>
      </c>
      <c r="B393" s="25" t="s">
        <v>632</v>
      </c>
      <c r="C393" s="14" t="s">
        <v>1211</v>
      </c>
    </row>
    <row r="394" spans="1:3">
      <c r="A394" s="27" t="s">
        <v>501</v>
      </c>
      <c r="B394" s="25" t="s">
        <v>974</v>
      </c>
      <c r="C394" s="14" t="s">
        <v>1211</v>
      </c>
    </row>
    <row r="395" spans="1:3">
      <c r="A395" s="27" t="s">
        <v>503</v>
      </c>
      <c r="B395" s="25" t="s">
        <v>976</v>
      </c>
      <c r="C395" s="14" t="s">
        <v>1211</v>
      </c>
    </row>
    <row r="396" spans="1:3">
      <c r="A396" s="27" t="s">
        <v>505</v>
      </c>
      <c r="B396" s="25" t="s">
        <v>1070</v>
      </c>
      <c r="C396" s="14" t="s">
        <v>1211</v>
      </c>
    </row>
    <row r="397" spans="1:3">
      <c r="A397" s="27" t="s">
        <v>507</v>
      </c>
      <c r="B397" s="25" t="s">
        <v>978</v>
      </c>
      <c r="C397" s="14" t="s">
        <v>1211</v>
      </c>
    </row>
    <row r="398" spans="1:3">
      <c r="A398" s="27" t="s">
        <v>509</v>
      </c>
      <c r="B398" s="25" t="s">
        <v>1016</v>
      </c>
    </row>
    <row r="399" spans="1:3">
      <c r="A399" s="27" t="s">
        <v>511</v>
      </c>
      <c r="B399" s="25" t="s">
        <v>1100</v>
      </c>
    </row>
    <row r="400" spans="1:3">
      <c r="A400" s="27" t="s">
        <v>513</v>
      </c>
      <c r="B400" s="25" t="s">
        <v>980</v>
      </c>
    </row>
    <row r="401" spans="1:2">
      <c r="A401" s="27" t="s">
        <v>515</v>
      </c>
      <c r="B401" s="25" t="s">
        <v>769</v>
      </c>
    </row>
  </sheetData>
  <sheetProtection sheet="1" objects="1" scenarios="1"/>
  <sortState xmlns:xlrd2="http://schemas.microsoft.com/office/spreadsheetml/2017/richdata2" ref="A2:B262">
    <sortCondition ref="A2:A26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F16096F-7A63-4414-B101-6C4157D37726}">
  <ds:schemaRefs>
    <ds:schemaRef ds:uri="http://schemas.openxmlformats.org/package/2006/metadata/core-properties"/>
    <ds:schemaRef ds:uri="http://schemas.microsoft.com/office/2006/documentManagement/types"/>
    <ds:schemaRef ds:uri="443d89a5-370f-4e16-a9ff-68d621863046"/>
    <ds:schemaRef ds:uri="http://purl.org/dc/elements/1.1/"/>
    <ds:schemaRef ds:uri="http://schemas.microsoft.com/office/2006/metadata/properties"/>
    <ds:schemaRef ds:uri="a889a8ae-6fc4-4689-86e9-5ec1f07e6ab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2A11-2415-4557-9661-9AD3F2134B87}"/>
</file>

<file path=customXml/itemProps4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Supplementary 2021-22</vt:lpstr>
      <vt:lpstr>Supplementary 2022-23</vt:lpstr>
      <vt:lpstr>Supplementary 2023-24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Daniel Rowan</cp:lastModifiedBy>
  <dcterms:created xsi:type="dcterms:W3CDTF">2017-12-01T14:41:06Z</dcterms:created>
  <dcterms:modified xsi:type="dcterms:W3CDTF">2022-12-19T01:20:08Z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