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justiceuk-my.sharepoint.com/personal/andrew_venables_justice_gov_uk/Documents/Work/Consol/2021-22/ARA/"/>
    </mc:Choice>
  </mc:AlternateContent>
  <xr:revisionPtr revIDLastSave="0" documentId="13_ncr:40009_{EE494BCD-A885-4507-AD38-9AE15980F61D}" xr6:coauthVersionLast="46" xr6:coauthVersionMax="46" xr10:uidLastSave="{00000000-0000-0000-0000-000000000000}"/>
  <bookViews>
    <workbookView xWindow="-108" yWindow="-108" windowWidth="23256" windowHeight="12576"/>
  </bookViews>
  <sheets>
    <sheet name="Core_Table_1" sheetId="1" r:id="rId1"/>
    <sheet name="Core_Table_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2" l="1"/>
  <c r="G24" i="2"/>
</calcChain>
</file>

<file path=xl/sharedStrings.xml><?xml version="1.0" encoding="utf-8"?>
<sst xmlns="http://schemas.openxmlformats.org/spreadsheetml/2006/main" count="270" uniqueCount="91">
  <si>
    <t>Table 1 Total Departmental Spending (£000)</t>
  </si>
  <si>
    <t>2016-17</t>
  </si>
  <si>
    <t>2017-18</t>
  </si>
  <si>
    <t>2018-19</t>
  </si>
  <si>
    <t>2019-20</t>
  </si>
  <si>
    <t>2020-21</t>
  </si>
  <si>
    <t>2021-22</t>
  </si>
  <si>
    <t>Restated</t>
  </si>
  <si>
    <r>
      <t>Outturn</t>
    </r>
    <r>
      <rPr>
        <b/>
        <vertAlign val="superscript"/>
        <sz val="11"/>
        <color rgb="FF000000"/>
        <rFont val="Calibri"/>
        <family val="2"/>
      </rPr>
      <t>1</t>
    </r>
  </si>
  <si>
    <t>Outturn</t>
  </si>
  <si>
    <t>Plans</t>
  </si>
  <si>
    <t>Resource DEL</t>
  </si>
  <si>
    <t>Policy, Corporate Services and Associated Offices</t>
  </si>
  <si>
    <t>National Offender Management Service</t>
  </si>
  <si>
    <t>-</t>
  </si>
  <si>
    <t>HM Courts and Tribunals Service</t>
  </si>
  <si>
    <t xml:space="preserve">Legal Aid Agency </t>
  </si>
  <si>
    <t>Office of the Public Guardian</t>
  </si>
  <si>
    <t>Children and Family Court Advisory and Support Service (net)</t>
  </si>
  <si>
    <t>Criminal Cases Review Commission (net)</t>
  </si>
  <si>
    <t>Judicial Appointments Commission (net)</t>
  </si>
  <si>
    <t>Legal Services Board (LSB) (net)</t>
  </si>
  <si>
    <t>Office of Legal Complaints (OLC) (net)</t>
  </si>
  <si>
    <t>Parole Board (net)</t>
  </si>
  <si>
    <t>Youth Justice Board (net)</t>
  </si>
  <si>
    <t>Gov Facility Services Limited</t>
  </si>
  <si>
    <t>Higher Judiciary Judicial Salaries</t>
  </si>
  <si>
    <t>OLC/LSB Levy CFER</t>
  </si>
  <si>
    <t>HM Prison and Probation Service</t>
  </si>
  <si>
    <t>Independent Monitoring Authority for the Citizens' Rights Agreements</t>
  </si>
  <si>
    <t xml:space="preserve">Total Resource DEL </t>
  </si>
  <si>
    <t xml:space="preserve"> Of which:</t>
  </si>
  <si>
    <t>Staff costs</t>
  </si>
  <si>
    <t>Purchase of goods and services</t>
  </si>
  <si>
    <t xml:space="preserve">Income from sales of goods and services </t>
  </si>
  <si>
    <t>Other Income</t>
  </si>
  <si>
    <t>Current grants to local government (net)</t>
  </si>
  <si>
    <t xml:space="preserve">Current grants to persons and non-profit bodies (net) </t>
  </si>
  <si>
    <t>Rentals</t>
  </si>
  <si>
    <r>
      <t>Depreciation</t>
    </r>
    <r>
      <rPr>
        <vertAlign val="superscript"/>
        <sz val="10"/>
        <color rgb="FF231F20"/>
        <rFont val="Calibri"/>
        <family val="2"/>
      </rPr>
      <t xml:space="preserve">3 </t>
    </r>
  </si>
  <si>
    <t>Other resource</t>
  </si>
  <si>
    <r>
      <t>Resource AME</t>
    </r>
    <r>
      <rPr>
        <vertAlign val="superscript"/>
        <sz val="10"/>
        <color rgb="FF231F20"/>
        <rFont val="Calibri"/>
        <family val="2"/>
      </rPr>
      <t>1</t>
    </r>
  </si>
  <si>
    <t xml:space="preserve">Policy, Corporate Services and Associated Offices </t>
  </si>
  <si>
    <t xml:space="preserve">HM Prison and Probation Service </t>
  </si>
  <si>
    <t xml:space="preserve">HM Courts &amp; Tribunals Service </t>
  </si>
  <si>
    <t>Legal Aid Agency</t>
  </si>
  <si>
    <t xml:space="preserve">Children and Family Court Advisory and Support Service (net) </t>
  </si>
  <si>
    <t xml:space="preserve">Office of Legal Complaints (OLC) (net) </t>
  </si>
  <si>
    <t>Government Facilities Services Limited</t>
  </si>
  <si>
    <t>Total Resource AME</t>
  </si>
  <si>
    <r>
      <t>Net public service pensions</t>
    </r>
    <r>
      <rPr>
        <vertAlign val="superscript"/>
        <sz val="10"/>
        <color rgb="FF231F20"/>
        <rFont val="Calibri"/>
        <family val="2"/>
      </rPr>
      <t xml:space="preserve">2 </t>
    </r>
  </si>
  <si>
    <r>
      <t>Depreciation</t>
    </r>
    <r>
      <rPr>
        <vertAlign val="superscript"/>
        <sz val="10"/>
        <color rgb="FF231F20"/>
        <rFont val="Calibri"/>
        <family val="2"/>
      </rPr>
      <t>3</t>
    </r>
  </si>
  <si>
    <t xml:space="preserve">Take up of provisions </t>
  </si>
  <si>
    <t>Release of provision</t>
  </si>
  <si>
    <t>Change in pension scheme liabilities</t>
  </si>
  <si>
    <t xml:space="preserve">Unwinding of the discount rate on pension scheme liabilities </t>
  </si>
  <si>
    <t>Total Resource</t>
  </si>
  <si>
    <t>Of which:</t>
  </si>
  <si>
    <t>Capital DEL</t>
  </si>
  <si>
    <r>
      <t>Policy, Corporate Services and Associated Offices</t>
    </r>
    <r>
      <rPr>
        <vertAlign val="superscript"/>
        <sz val="10"/>
        <color rgb="FF231F20"/>
        <rFont val="Calibri"/>
        <family val="2"/>
      </rPr>
      <t>4</t>
    </r>
    <r>
      <rPr>
        <sz val="10"/>
        <color rgb="FF231F20"/>
        <rFont val="Calibri"/>
        <family val="2"/>
      </rPr>
      <t xml:space="preserve"> </t>
    </r>
  </si>
  <si>
    <t>Office of The Public Guardian</t>
  </si>
  <si>
    <t xml:space="preserve">Youth Justice Board (net) </t>
  </si>
  <si>
    <t>Total Capital DEL</t>
  </si>
  <si>
    <t>Capital support for local government (net)</t>
  </si>
  <si>
    <t>(net) Purchase of assets</t>
  </si>
  <si>
    <t>Income from sales of assets</t>
  </si>
  <si>
    <t>Other capital</t>
  </si>
  <si>
    <t>Capital AME</t>
  </si>
  <si>
    <t>Children and Family Court Advisory and Support Service</t>
  </si>
  <si>
    <t>Total Capital AME</t>
  </si>
  <si>
    <t>Total Capital</t>
  </si>
  <si>
    <r>
      <t>Total Departmental Spending</t>
    </r>
    <r>
      <rPr>
        <vertAlign val="superscript"/>
        <sz val="10"/>
        <color rgb="FF231F20"/>
        <rFont val="Calibri"/>
        <family val="2"/>
      </rPr>
      <t>4</t>
    </r>
  </si>
  <si>
    <r>
      <t>Total DEL</t>
    </r>
    <r>
      <rPr>
        <vertAlign val="superscript"/>
        <sz val="10"/>
        <color rgb="FF231F20"/>
        <rFont val="Calibri"/>
        <family val="2"/>
      </rPr>
      <t>4</t>
    </r>
    <r>
      <rPr>
        <sz val="10"/>
        <color rgb="FF231F20"/>
        <rFont val="Calibri"/>
        <family val="2"/>
      </rPr>
      <t xml:space="preserve"> </t>
    </r>
  </si>
  <si>
    <r>
      <t>Total AME</t>
    </r>
    <r>
      <rPr>
        <b/>
        <vertAlign val="superscript"/>
        <sz val="10"/>
        <color rgb="FF231F20"/>
        <rFont val="Calibri"/>
        <family val="2"/>
      </rPr>
      <t>4</t>
    </r>
  </si>
  <si>
    <r>
      <rPr>
        <vertAlign val="superscript"/>
        <sz val="10"/>
        <color rgb="FF000000"/>
        <rFont val="Calibri"/>
        <family val="2"/>
      </rPr>
      <t>2</t>
    </r>
    <r>
      <rPr>
        <sz val="10"/>
        <color rgb="FF000000"/>
        <rFont val="Calibri"/>
        <family val="2"/>
      </rPr>
      <t xml:space="preserve"> Pension schemes report under IAS 19 Employee Benefits accounting requirements. These figures therefore include cash payments made and contributions received, as well as certain non-cash items.</t>
    </r>
  </si>
  <si>
    <r>
      <rPr>
        <vertAlign val="superscript"/>
        <sz val="10"/>
        <color rgb="FF000000"/>
        <rFont val="Calibri"/>
        <family val="2"/>
      </rPr>
      <t>3</t>
    </r>
    <r>
      <rPr>
        <sz val="10"/>
        <color rgb="FF000000"/>
        <rFont val="Calibri"/>
        <family val="2"/>
      </rPr>
      <t xml:space="preserve"> Includes amortisation and impairments.</t>
    </r>
  </si>
  <si>
    <r>
      <rPr>
        <vertAlign val="superscript"/>
        <sz val="10"/>
        <color rgb="FF000000"/>
        <rFont val="Calibri"/>
        <family val="2"/>
      </rPr>
      <t xml:space="preserve">4 </t>
    </r>
    <r>
      <rPr>
        <sz val="10"/>
        <color rgb="FF000000"/>
        <rFont val="Calibri"/>
        <family val="2"/>
      </rPr>
      <t>Total Departmental spending is the sum of the Resource and the Capital outturn less depreciation. Similarly, total DEL is the sum of the Resource DEL and Capital DEL less depreciation in DEL, and total AME is the sum of Resource AME and Capital AME less depreciation in AME.</t>
    </r>
  </si>
  <si>
    <t>Table 2 Administration costs (£000)</t>
  </si>
  <si>
    <t>Legal Aid Agency - Administration</t>
  </si>
  <si>
    <t xml:space="preserve">Higher Judiciary Judicial Salaries </t>
  </si>
  <si>
    <t>Total Administration</t>
  </si>
  <si>
    <r>
      <t>Depreciation</t>
    </r>
    <r>
      <rPr>
        <vertAlign val="superscript"/>
        <sz val="10"/>
        <color rgb="FF231F20"/>
        <rFont val="Calibri"/>
        <family val="2"/>
      </rPr>
      <t xml:space="preserve">2 </t>
    </r>
  </si>
  <si>
    <r>
      <rPr>
        <vertAlign val="superscript"/>
        <sz val="10"/>
        <color rgb="FF231F20"/>
        <rFont val="Calibri"/>
        <family val="2"/>
      </rPr>
      <t xml:space="preserve">2  </t>
    </r>
    <r>
      <rPr>
        <sz val="10"/>
        <color rgb="FF231F20"/>
        <rFont val="Calibri"/>
        <family val="2"/>
      </rPr>
      <t>Includes amortisation and impairments.</t>
    </r>
  </si>
  <si>
    <t>2022-23</t>
  </si>
  <si>
    <t>Common core table data including 2021-22 Outturn</t>
  </si>
  <si>
    <t>Section headings are based on 2021-22 Supplementary Estimate Headings.</t>
  </si>
  <si>
    <t>Legal Services Board (net)</t>
  </si>
  <si>
    <r>
      <rPr>
        <vertAlign val="superscript"/>
        <sz val="10"/>
        <color rgb="FF000000"/>
        <rFont val="Calibri"/>
        <family val="2"/>
      </rPr>
      <t xml:space="preserve">1 </t>
    </r>
    <r>
      <rPr>
        <sz val="10"/>
        <color rgb="FF000000"/>
        <rFont val="Calibri"/>
        <family val="2"/>
      </rPr>
      <t>The figures for 2016-17 have been restated to reflect the Machinery of Government transfer of commonhold law from the Department to the Ministry for Housing, Communities and Local Government on 20 July 2017 (£14k). In addition, the figures for 2016-17 have been restated to reflect the final outturn position on OSCAR for 2016-17, which was finalised after the publication of the 2016-17 Annual Report and Accounts. The figures for 2017-18 have been restated for the correction of prior period errors in 2018-19.</t>
    </r>
  </si>
  <si>
    <t>Criminal Cases Review Commission</t>
  </si>
  <si>
    <r>
      <rPr>
        <vertAlign val="superscript"/>
        <sz val="10"/>
        <color rgb="FF000000"/>
        <rFont val="Calibri"/>
        <family val="2"/>
      </rPr>
      <t>1</t>
    </r>
    <r>
      <rPr>
        <sz val="10"/>
        <color rgb="FF000000"/>
        <rFont val="Calibri"/>
        <family val="2"/>
      </rPr>
      <t xml:space="preserve"> The figures for 2016-17 have been restated to reflect the Machinery of Government transfer of commonhold law from the Department to the Ministry for Housing, Communities and Local Government on 20 July 2017 (£14k).</t>
    </r>
  </si>
  <si>
    <t>Criminal Injuries Compensation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</si>
</sst>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quot;(&quot;#,##0&quot;)&quot;"/>
    <numFmt numFmtId="165" formatCode="&quot; &quot;#,##0.00&quot; &quot;;&quot;-&quot;#,##0.00&quot; &quot;;&quot; -&quot;00&quot; &quot;;&quot; &quot;@&quot; &quot;"/>
    <numFmt numFmtId="166" formatCode="[Magenta]&quot;Err&quot;;[Magenta]&quot;Err&quot;;[Blue]&quot;OK&quot;"/>
    <numFmt numFmtId="167" formatCode="&quot; .&quot;General"/>
    <numFmt numFmtId="168" formatCode="#,##0&quot; &quot;;[Red]&quot;(&quot;#,##0&quot;)&quot;;&quot;- &quot;"/>
    <numFmt numFmtId="169" formatCode="0.0&quot; &quot;%;[Red]&quot;(&quot;0.0%&quot;)&quot;;0.0&quot; &quot;%"/>
    <numFmt numFmtId="170" formatCode="[Red][&gt;1]&quot;&gt;100 %&quot;;[Red][&lt;0]&quot;(&quot;0.0%&quot;)&quot;;0.0&quot; &quot;%"/>
    <numFmt numFmtId="171" formatCode="#,##0;&quot;-&quot;#,##0;&quot;-&quot;"/>
    <numFmt numFmtId="172" formatCode="#,##0&quot; &quot;;&quot;(&quot;#,##0&quot;)&quot;;&quot;-      &quot;"/>
    <numFmt numFmtId="173" formatCode="#,##0.00;[Red]&quot;-&quot;#,##0.00"/>
    <numFmt numFmtId="174" formatCode="#,##0&quot; &quot;;&quot;(&quot;#,##0&quot;)&quot;"/>
    <numFmt numFmtId="177" formatCode="#,##0;\(#,##0\);\-"/>
  </numFmts>
  <fonts count="52" x14ac:knownFonts="1">
    <font>
      <sz val="11"/>
      <color rgb="FF000000"/>
      <name val="Calibri"/>
      <family val="2"/>
    </font>
    <font>
      <sz val="11"/>
      <color rgb="FF000000"/>
      <name val="Calibri"/>
      <family val="2"/>
    </font>
    <font>
      <sz val="10"/>
      <color rgb="FF000000"/>
      <name val="MS Sans Serif"/>
    </font>
    <font>
      <sz val="10"/>
      <color rgb="FF000000"/>
      <name val="Arial"/>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b/>
      <sz val="10"/>
      <color rgb="FFFFFFFF"/>
      <name val="Arial"/>
      <family val="2"/>
    </font>
    <font>
      <b/>
      <sz val="8"/>
      <color rgb="FFFFFFFF"/>
      <name val="Arial"/>
      <family val="2"/>
    </font>
    <font>
      <b/>
      <sz val="8"/>
      <color rgb="FF000000"/>
      <name val="Arial"/>
      <family val="2"/>
    </font>
    <font>
      <b/>
      <sz val="8"/>
      <color rgb="FF000000"/>
      <name val="Courier New"/>
      <family val="3"/>
    </font>
    <font>
      <i/>
      <sz val="11"/>
      <color rgb="FF808080"/>
      <name val="Calibri"/>
      <family val="2"/>
    </font>
    <font>
      <sz val="9"/>
      <color rgb="FF0000FF"/>
      <name val="Arial"/>
      <family val="2"/>
    </font>
    <font>
      <b/>
      <sz val="8"/>
      <color rgb="FF0000FF"/>
      <name val="Arial"/>
      <family val="2"/>
    </font>
    <font>
      <b/>
      <sz val="12"/>
      <color rgb="FF000000"/>
      <name val="Arial"/>
      <family val="2"/>
    </font>
    <font>
      <b/>
      <sz val="10"/>
      <color rgb="FF000000"/>
      <name val="Arial"/>
      <family val="2"/>
    </font>
    <font>
      <i/>
      <sz val="10"/>
      <color rgb="FF000000"/>
      <name val="Arial"/>
      <family val="2"/>
    </font>
    <font>
      <sz val="10"/>
      <color rgb="FF0000FF"/>
      <name val="Arial"/>
      <family val="2"/>
    </font>
    <font>
      <sz val="11"/>
      <color rgb="FF008000"/>
      <name val="Calibri"/>
      <family val="2"/>
    </font>
    <font>
      <b/>
      <sz val="16"/>
      <color rgb="FF000000"/>
      <name val="Times New Roman"/>
      <family val="1"/>
    </font>
    <font>
      <b/>
      <sz val="13"/>
      <color rgb="FF003366"/>
      <name val="Calibri"/>
      <family val="2"/>
    </font>
    <font>
      <b/>
      <sz val="11"/>
      <color rgb="FF003366"/>
      <name val="Calibri"/>
      <family val="2"/>
    </font>
    <font>
      <b/>
      <i/>
      <sz val="10"/>
      <color rgb="FF000000"/>
      <name val="Arial"/>
      <family val="2"/>
    </font>
    <font>
      <sz val="11"/>
      <color rgb="FF333399"/>
      <name val="Calibri"/>
      <family val="2"/>
    </font>
    <font>
      <sz val="11"/>
      <color rgb="FFFF9900"/>
      <name val="Calibri"/>
      <family val="2"/>
    </font>
    <font>
      <sz val="11"/>
      <color rgb="FF993300"/>
      <name val="Calibri"/>
      <family val="2"/>
    </font>
    <font>
      <sz val="10"/>
      <color rgb="FF000000"/>
      <name val="Times New Roman"/>
      <family val="1"/>
    </font>
    <font>
      <b/>
      <sz val="11"/>
      <color rgb="FF333333"/>
      <name val="Calibri"/>
      <family val="2"/>
    </font>
    <font>
      <sz val="11"/>
      <color rgb="FF000000"/>
      <name val="Times New Roman"/>
      <family val="1"/>
    </font>
    <font>
      <b/>
      <i/>
      <sz val="11"/>
      <color rgb="FF000000"/>
      <name val="Times New Roman"/>
      <family val="1"/>
    </font>
    <font>
      <b/>
      <sz val="11"/>
      <color rgb="FF800000"/>
      <name val="Times New Roman"/>
      <family val="1"/>
    </font>
    <font>
      <b/>
      <sz val="22"/>
      <color rgb="FF000000"/>
      <name val="Times New Roman"/>
      <family val="1"/>
    </font>
    <font>
      <sz val="12"/>
      <color rgb="FF000000"/>
      <name val="Arial"/>
      <family val="2"/>
    </font>
    <font>
      <sz val="8"/>
      <color rgb="FF000000"/>
      <name val="Arial"/>
      <family val="2"/>
    </font>
    <font>
      <sz val="8"/>
      <color rgb="FF0000FF"/>
      <name val="Arial"/>
      <family val="2"/>
    </font>
    <font>
      <b/>
      <sz val="10"/>
      <color rgb="FF000000"/>
      <name val="Times New Roman"/>
      <family val="1"/>
    </font>
    <font>
      <b/>
      <sz val="8"/>
      <color rgb="FF000000"/>
      <name val="Times New Roman"/>
      <family val="1"/>
    </font>
    <font>
      <sz val="8"/>
      <color rgb="FF000000"/>
      <name val="Times New Roman"/>
      <family val="1"/>
    </font>
    <font>
      <b/>
      <sz val="18"/>
      <color rgb="FF003366"/>
      <name val="Cambria"/>
      <family val="1"/>
    </font>
    <font>
      <b/>
      <sz val="11"/>
      <color rgb="FF000000"/>
      <name val="Calibri"/>
      <family val="2"/>
    </font>
    <font>
      <sz val="8"/>
      <color rgb="FF000000"/>
      <name val="Wingdings"/>
      <charset val="2"/>
    </font>
    <font>
      <sz val="11"/>
      <color rgb="FFFF0000"/>
      <name val="Calibri"/>
      <family val="2"/>
    </font>
    <font>
      <sz val="10"/>
      <color rgb="FF000000"/>
      <name val="Calibri"/>
      <family val="2"/>
    </font>
    <font>
      <b/>
      <vertAlign val="superscript"/>
      <sz val="11"/>
      <color rgb="FF000000"/>
      <name val="Calibri"/>
      <family val="2"/>
    </font>
    <font>
      <b/>
      <sz val="10"/>
      <color rgb="FF000000"/>
      <name val="Calibri"/>
      <family val="2"/>
    </font>
    <font>
      <sz val="10"/>
      <color rgb="FF231F20"/>
      <name val="Calibri"/>
      <family val="2"/>
    </font>
    <font>
      <b/>
      <sz val="10"/>
      <color rgb="FF231F20"/>
      <name val="Calibri"/>
      <family val="2"/>
    </font>
    <font>
      <i/>
      <sz val="10"/>
      <color rgb="FF231F20"/>
      <name val="Calibri"/>
      <family val="2"/>
    </font>
    <font>
      <vertAlign val="superscript"/>
      <sz val="10"/>
      <color rgb="FF231F20"/>
      <name val="Calibri"/>
      <family val="2"/>
    </font>
    <font>
      <b/>
      <vertAlign val="superscript"/>
      <sz val="10"/>
      <color rgb="FF231F20"/>
      <name val="Calibri"/>
      <family val="2"/>
    </font>
    <font>
      <vertAlign val="superscript"/>
      <sz val="10"/>
      <color rgb="FF000000"/>
      <name val="Calibri"/>
      <family val="2"/>
    </font>
  </fonts>
  <fills count="27">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0000FF"/>
        <bgColor rgb="FF0000FF"/>
      </patternFill>
    </fill>
    <fill>
      <patternFill patternType="solid">
        <fgColor rgb="FFFFFFFF"/>
        <bgColor rgb="FFFFFFFF"/>
      </patternFill>
    </fill>
    <fill>
      <patternFill patternType="solid">
        <fgColor rgb="FFFFFF99"/>
        <bgColor rgb="FFFFFF99"/>
      </patternFill>
    </fill>
    <fill>
      <patternFill patternType="solid">
        <fgColor rgb="FFFFFFCC"/>
        <bgColor rgb="FFFFFFCC"/>
      </patternFill>
    </fill>
    <fill>
      <patternFill patternType="solid">
        <fgColor rgb="FFCDE5E8"/>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right/>
      <top/>
      <bottom style="thin">
        <color rgb="FF000000"/>
      </bottom>
      <diagonal/>
    </border>
    <border>
      <left/>
      <right/>
      <top style="thin">
        <color rgb="FF333399"/>
      </top>
      <bottom style="double">
        <color rgb="FF333399"/>
      </bottom>
      <diagonal/>
    </border>
    <border>
      <left/>
      <right style="medium">
        <color rgb="FFFFFFFF"/>
      </right>
      <top/>
      <bottom/>
      <diagonal/>
    </border>
  </borders>
  <cellStyleXfs count="172">
    <xf numFmtId="0" fontId="0" fillId="0" borderId="0"/>
    <xf numFmtId="0" fontId="2" fillId="0" borderId="0" applyNumberFormat="0" applyBorder="0" applyProtection="0"/>
    <xf numFmtId="0" fontId="2" fillId="0" borderId="0" applyNumberFormat="0" applyBorder="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10" borderId="0" applyNumberFormat="0" applyFont="0" applyBorder="0" applyAlignment="0" applyProtection="0"/>
    <xf numFmtId="0" fontId="1" fillId="5" borderId="0" applyNumberFormat="0" applyFont="0" applyBorder="0" applyAlignment="0" applyProtection="0"/>
    <xf numFmtId="0" fontId="1" fillId="8" borderId="0" applyNumberFormat="0" applyFont="0" applyBorder="0" applyAlignment="0" applyProtection="0"/>
    <xf numFmtId="0" fontId="1" fillId="11" borderId="0" applyNumberFormat="0" applyFon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 fillId="0" borderId="0" applyNumberFormat="0" applyBorder="0" applyProtection="0"/>
    <xf numFmtId="0" fontId="2" fillId="0" borderId="0" applyNumberFormat="0" applyBorder="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Border="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22" borderId="0" applyNumberFormat="0" applyBorder="0" applyProtection="0">
      <alignment horizontal="left"/>
    </xf>
    <xf numFmtId="0" fontId="9" fillId="22" borderId="0" applyNumberFormat="0" applyBorder="0" applyProtection="0">
      <alignment horizontal="right"/>
    </xf>
    <xf numFmtId="0" fontId="10" fillId="23" borderId="0" applyNumberFormat="0" applyBorder="0" applyProtection="0">
      <alignment horizontal="center"/>
    </xf>
    <xf numFmtId="0" fontId="9" fillId="22" borderId="0" applyNumberFormat="0" applyBorder="0" applyProtection="0">
      <alignment horizontal="right"/>
    </xf>
    <xf numFmtId="0" fontId="11" fillId="23" borderId="0" applyNumberFormat="0" applyBorder="0" applyProtection="0">
      <alignment horizontal="left"/>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2" fillId="0" borderId="0" applyNumberFormat="0" applyFill="0" applyBorder="0" applyAlignment="0" applyProtection="0"/>
    <xf numFmtId="0" fontId="1" fillId="21" borderId="0" applyNumberFormat="0" applyFont="0" applyBorder="0" applyAlignment="0" applyProtection="0"/>
    <xf numFmtId="0" fontId="13" fillId="0" borderId="0" applyNumberFormat="0" applyFill="0" applyBorder="0" applyAlignment="0" applyProtection="0"/>
    <xf numFmtId="166" fontId="14" fillId="0" borderId="0" applyFill="0" applyBorder="0" applyProtection="0"/>
    <xf numFmtId="15" fontId="3" fillId="0" borderId="0" applyFill="0" applyBorder="0" applyProtection="0">
      <alignment horizontal="center"/>
    </xf>
    <xf numFmtId="0" fontId="1" fillId="3" borderId="0" applyNumberFormat="0" applyFont="0" applyBorder="0" applyAlignment="0" applyProtection="0"/>
    <xf numFmtId="167" fontId="15" fillId="20" borderId="3" applyAlignment="0" applyProtection="0"/>
    <xf numFmtId="168" fontId="16" fillId="0" borderId="0" applyFill="0" applyBorder="0" applyAlignment="0" applyProtection="0"/>
    <xf numFmtId="168" fontId="17" fillId="0" borderId="0" applyFill="0" applyBorder="0" applyAlignment="0" applyProtection="0"/>
    <xf numFmtId="15" fontId="18" fillId="24" borderId="4">
      <alignment horizontal="center"/>
      <protection locked="0"/>
    </xf>
    <xf numFmtId="169" fontId="18" fillId="24" borderId="4" applyAlignment="0">
      <protection locked="0"/>
    </xf>
    <xf numFmtId="168" fontId="18" fillId="24" borderId="4" applyAlignment="0">
      <protection locked="0"/>
    </xf>
    <xf numFmtId="168" fontId="3" fillId="0" borderId="0" applyFill="0" applyBorder="0" applyAlignment="0" applyProtection="0"/>
    <xf numFmtId="169" fontId="3" fillId="0" borderId="0" applyFill="0" applyBorder="0" applyAlignment="0" applyProtection="0"/>
    <xf numFmtId="170" fontId="3" fillId="0" borderId="0" applyFill="0" applyBorder="0" applyAlignment="0" applyProtection="0"/>
    <xf numFmtId="0" fontId="1" fillId="0" borderId="3" applyNumberFormat="0" applyFont="0" applyAlignment="0" applyProtection="0"/>
    <xf numFmtId="0" fontId="1" fillId="0" borderId="5" applyNumberFormat="0" applyFont="0" applyAlignment="0" applyProtection="0"/>
    <xf numFmtId="0" fontId="1" fillId="10" borderId="0" applyNumberFormat="0" applyFont="0" applyBorder="0" applyAlignment="0" applyProtection="0"/>
    <xf numFmtId="0" fontId="1" fillId="0" borderId="0" applyNumberFormat="0" applyFont="0" applyFill="0" applyBorder="0" applyAlignment="0" applyProtection="0"/>
    <xf numFmtId="0" fontId="19" fillId="4" borderId="0" applyNumberFormat="0" applyBorder="0" applyAlignment="0" applyProtection="0"/>
    <xf numFmtId="0" fontId="20" fillId="0" borderId="0" applyNumberFormat="0" applyBorder="0" applyProtection="0">
      <alignment vertical="center" wrapText="1"/>
    </xf>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171" fontId="23" fillId="0" borderId="0" applyFill="0" applyBorder="0" applyAlignment="0" applyProtection="0"/>
    <xf numFmtId="171" fontId="17"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4" fillId="7" borderId="1" applyNumberFormat="0" applyAlignment="0" applyProtection="0"/>
    <xf numFmtId="0" fontId="8" fillId="22" borderId="0" applyNumberFormat="0" applyBorder="0" applyProtection="0">
      <alignment horizontal="left"/>
    </xf>
    <xf numFmtId="0" fontId="16" fillId="23" borderId="0" applyNumberFormat="0" applyBorder="0" applyProtection="0">
      <alignment horizontal="left"/>
    </xf>
    <xf numFmtId="0" fontId="25" fillId="0" borderId="8" applyNumberFormat="0" applyFill="0" applyAlignment="0" applyProtection="0"/>
    <xf numFmtId="0" fontId="26" fillId="24" borderId="0" applyNumberFormat="0" applyBorder="0" applyAlignment="0" applyProtection="0"/>
    <xf numFmtId="0" fontId="3" fillId="0" borderId="0" applyNumberFormat="0" applyBorder="0" applyProtection="0"/>
    <xf numFmtId="0" fontId="3" fillId="0" borderId="0" applyNumberFormat="0" applyBorder="0" applyProtection="0"/>
    <xf numFmtId="0" fontId="27"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Border="0" applyProtection="0"/>
    <xf numFmtId="0" fontId="1" fillId="25" borderId="9" applyNumberFormat="0" applyFont="0" applyAlignment="0" applyProtection="0"/>
    <xf numFmtId="0" fontId="1" fillId="25" borderId="9" applyNumberFormat="0" applyFont="0" applyAlignment="0" applyProtection="0"/>
    <xf numFmtId="0" fontId="28" fillId="20" borderId="10" applyNumberFormat="0" applyAlignment="0" applyProtection="0"/>
    <xf numFmtId="173" fontId="29" fillId="23" borderId="0" applyBorder="0" applyProtection="0">
      <alignment horizontal="right"/>
    </xf>
    <xf numFmtId="0" fontId="30" fillId="23" borderId="0" applyNumberFormat="0" applyBorder="0" applyProtection="0">
      <alignment horizontal="right"/>
    </xf>
    <xf numFmtId="0" fontId="31" fillId="23" borderId="11" applyNumberFormat="0" applyProtection="0"/>
    <xf numFmtId="0" fontId="31" fillId="0" borderId="0" applyNumberFormat="0" applyBorder="0" applyProtection="0"/>
    <xf numFmtId="0" fontId="3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24" borderId="0" applyNumberFormat="0" applyBorder="0" applyProtection="0">
      <alignment horizontal="center"/>
    </xf>
    <xf numFmtId="49" fontId="15" fillId="23" borderId="0" applyBorder="0" applyProtection="0">
      <alignment horizontal="center"/>
    </xf>
    <xf numFmtId="174" fontId="33" fillId="0" borderId="0" applyBorder="0" applyProtection="0"/>
    <xf numFmtId="0" fontId="9" fillId="22" borderId="0" applyNumberFormat="0" applyBorder="0" applyProtection="0">
      <alignment horizontal="center"/>
    </xf>
    <xf numFmtId="0" fontId="9" fillId="22" borderId="0" applyNumberFormat="0" applyBorder="0" applyProtection="0"/>
    <xf numFmtId="0" fontId="34" fillId="23" borderId="0" applyNumberFormat="0" applyBorder="0" applyProtection="0">
      <alignment horizontal="left"/>
    </xf>
    <xf numFmtId="49" fontId="34" fillId="23" borderId="0" applyBorder="0" applyProtection="0">
      <alignment horizontal="center"/>
    </xf>
    <xf numFmtId="0" fontId="8" fillId="22" borderId="0" applyNumberFormat="0" applyBorder="0" applyProtection="0">
      <alignment horizontal="left"/>
    </xf>
    <xf numFmtId="49" fontId="34" fillId="23" borderId="0" applyBorder="0" applyProtection="0">
      <alignment horizontal="left"/>
    </xf>
    <xf numFmtId="0" fontId="8" fillId="22" borderId="0" applyNumberFormat="0" applyBorder="0" applyProtection="0"/>
    <xf numFmtId="0" fontId="8" fillId="22" borderId="0" applyNumberFormat="0" applyBorder="0" applyProtection="0">
      <alignment horizontal="right"/>
    </xf>
    <xf numFmtId="49" fontId="16" fillId="23" borderId="0" applyBorder="0" applyProtection="0">
      <alignment horizontal="left"/>
    </xf>
    <xf numFmtId="0" fontId="9" fillId="22" borderId="0" applyNumberFormat="0" applyBorder="0" applyProtection="0">
      <alignment horizontal="right"/>
    </xf>
    <xf numFmtId="0" fontId="3" fillId="0" borderId="0" applyNumberFormat="0" applyBorder="0" applyProtection="0"/>
    <xf numFmtId="0" fontId="3" fillId="0" borderId="0" applyNumberFormat="0" applyBorder="0" applyProtection="0"/>
    <xf numFmtId="0" fontId="34" fillId="7" borderId="0" applyNumberFormat="0" applyBorder="0" applyProtection="0">
      <alignment horizontal="center"/>
    </xf>
    <xf numFmtId="0" fontId="35" fillId="7" borderId="0" applyNumberFormat="0" applyBorder="0" applyProtection="0">
      <alignment horizontal="center"/>
    </xf>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Border="0" applyProtection="0"/>
    <xf numFmtId="0" fontId="3" fillId="0" borderId="0" applyNumberFormat="0" applyFill="0" applyBorder="0" applyAlignment="0" applyProtection="0"/>
    <xf numFmtId="0" fontId="3" fillId="0" borderId="0" applyNumberFormat="0" applyFill="0" applyBorder="0" applyAlignment="0" applyProtection="0"/>
    <xf numFmtId="49" fontId="34" fillId="0" borderId="0" applyBorder="0" applyProtection="0">
      <alignment horizontal="center" vertical="center" wrapText="1"/>
    </xf>
    <xf numFmtId="0" fontId="36" fillId="0" borderId="0" applyNumberFormat="0" applyBorder="0" applyProtection="0">
      <alignment horizontal="center" wrapText="1"/>
    </xf>
    <xf numFmtId="0" fontId="37" fillId="0" borderId="0" applyNumberFormat="0" applyBorder="0" applyProtection="0">
      <alignment horizontal="center" wrapText="1"/>
    </xf>
    <xf numFmtId="171" fontId="38" fillId="0" borderId="0" applyBorder="0" applyProtection="0">
      <alignment vertical="top" wrapText="1"/>
    </xf>
    <xf numFmtId="0" fontId="36" fillId="0" borderId="12" applyNumberFormat="0" applyProtection="0">
      <alignment horizontal="right" wrapText="1"/>
    </xf>
    <xf numFmtId="49" fontId="1" fillId="0" borderId="0" applyFont="0" applyFill="0" applyBorder="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23" borderId="0" applyNumberFormat="0" applyBorder="0" applyProtection="0">
      <alignment horizontal="center"/>
    </xf>
    <xf numFmtId="0" fontId="42" fillId="0" borderId="0" applyNumberFormat="0" applyFill="0" applyBorder="0" applyAlignment="0" applyProtection="0"/>
  </cellStyleXfs>
  <cellXfs count="61">
    <xf numFmtId="0" fontId="0" fillId="0" borderId="0" xfId="0"/>
    <xf numFmtId="0" fontId="40" fillId="0" borderId="0" xfId="112" applyFont="1" applyAlignment="1"/>
    <xf numFmtId="0" fontId="3" fillId="0" borderId="0" xfId="112" applyFont="1"/>
    <xf numFmtId="0" fontId="43" fillId="0" borderId="0" xfId="0" applyFont="1"/>
    <xf numFmtId="0" fontId="3" fillId="0" borderId="0" xfId="112" applyFont="1" applyAlignment="1">
      <alignment vertical="center"/>
    </xf>
    <xf numFmtId="0" fontId="40" fillId="0" borderId="0" xfId="112" applyFont="1" applyAlignment="1">
      <alignment horizontal="right" vertical="center" wrapText="1"/>
    </xf>
    <xf numFmtId="0" fontId="40" fillId="0" borderId="0" xfId="112" applyFont="1" applyFill="1" applyAlignment="1">
      <alignment horizontal="right" vertical="center" wrapText="1"/>
    </xf>
    <xf numFmtId="0" fontId="16" fillId="0" borderId="0" xfId="112" applyFont="1" applyAlignment="1">
      <alignment vertical="center"/>
    </xf>
    <xf numFmtId="0" fontId="3" fillId="0" borderId="0" xfId="112" applyFont="1" applyAlignment="1">
      <alignment horizontal="right" vertical="center" wrapText="1"/>
    </xf>
    <xf numFmtId="0" fontId="3" fillId="0" borderId="0" xfId="112" applyFont="1" applyFill="1" applyAlignment="1">
      <alignment horizontal="right" vertical="center" wrapText="1"/>
    </xf>
    <xf numFmtId="0" fontId="45" fillId="0" borderId="0" xfId="111" applyFont="1" applyAlignment="1">
      <alignment vertical="center"/>
    </xf>
    <xf numFmtId="0" fontId="43" fillId="0" borderId="0" xfId="0" applyFont="1" applyAlignment="1">
      <alignment horizontal="left" vertical="center" wrapText="1"/>
    </xf>
    <xf numFmtId="0" fontId="43" fillId="0" borderId="0" xfId="0" applyFont="1" applyFill="1" applyAlignment="1">
      <alignment horizontal="left" vertical="center" wrapText="1"/>
    </xf>
    <xf numFmtId="0" fontId="46" fillId="0" borderId="0" xfId="0" applyFont="1" applyAlignment="1">
      <alignment horizontal="left" vertical="center" indent="1"/>
    </xf>
    <xf numFmtId="164" fontId="46" fillId="0" borderId="0" xfId="0" applyNumberFormat="1" applyFont="1" applyAlignment="1">
      <alignment horizontal="right" vertical="center" wrapText="1"/>
    </xf>
    <xf numFmtId="164" fontId="46" fillId="0" borderId="14" xfId="0" applyNumberFormat="1" applyFont="1" applyBorder="1" applyAlignment="1">
      <alignment horizontal="right" vertical="center" wrapText="1"/>
    </xf>
    <xf numFmtId="164" fontId="46" fillId="0" borderId="14" xfId="0" applyNumberFormat="1" applyFont="1" applyFill="1" applyBorder="1" applyAlignment="1">
      <alignment horizontal="right" vertical="center" wrapText="1"/>
    </xf>
    <xf numFmtId="164" fontId="47" fillId="0" borderId="0" xfId="0" applyNumberFormat="1" applyFont="1" applyAlignment="1">
      <alignment horizontal="right" vertical="center" wrapText="1"/>
    </xf>
    <xf numFmtId="164" fontId="47" fillId="0" borderId="0" xfId="0" applyNumberFormat="1" applyFont="1" applyFill="1" applyAlignment="1">
      <alignment horizontal="right" vertical="center" wrapText="1"/>
    </xf>
    <xf numFmtId="164" fontId="43" fillId="0" borderId="0" xfId="0" applyNumberFormat="1" applyFont="1"/>
    <xf numFmtId="164" fontId="43" fillId="0" borderId="0" xfId="0" applyNumberFormat="1" applyFont="1" applyFill="1"/>
    <xf numFmtId="0" fontId="48" fillId="0" borderId="0" xfId="0" applyFont="1" applyAlignment="1">
      <alignment horizontal="left" vertical="center" indent="1"/>
    </xf>
    <xf numFmtId="164" fontId="43" fillId="0" borderId="0" xfId="0" applyNumberFormat="1" applyFont="1" applyAlignment="1">
      <alignment horizontal="left" vertical="center" wrapText="1"/>
    </xf>
    <xf numFmtId="164" fontId="43" fillId="0" borderId="0" xfId="0" applyNumberFormat="1" applyFont="1" applyFill="1" applyAlignment="1">
      <alignment horizontal="left" vertical="center" wrapText="1"/>
    </xf>
    <xf numFmtId="164" fontId="46" fillId="0" borderId="0" xfId="0" applyNumberFormat="1" applyFont="1" applyFill="1" applyAlignment="1">
      <alignment horizontal="right" vertical="center" wrapText="1"/>
    </xf>
    <xf numFmtId="0" fontId="43" fillId="0" borderId="0" xfId="111" applyFont="1" applyAlignment="1">
      <alignment vertical="center"/>
    </xf>
    <xf numFmtId="0" fontId="47" fillId="0" borderId="0" xfId="0" applyFont="1" applyAlignment="1">
      <alignment horizontal="left" vertical="center" indent="1"/>
    </xf>
    <xf numFmtId="0" fontId="16" fillId="0" borderId="0" xfId="111" applyFont="1" applyAlignment="1">
      <alignment vertical="center"/>
    </xf>
    <xf numFmtId="0" fontId="17" fillId="0" borderId="0" xfId="111" applyFont="1" applyAlignment="1">
      <alignment vertical="center"/>
    </xf>
    <xf numFmtId="0" fontId="3" fillId="0" borderId="0" xfId="111" applyFont="1" applyAlignment="1">
      <alignment vertical="center"/>
    </xf>
    <xf numFmtId="0" fontId="3" fillId="0" borderId="0" xfId="111" applyFont="1" applyAlignment="1"/>
    <xf numFmtId="0" fontId="43" fillId="0" borderId="0" xfId="111" applyFont="1" applyAlignment="1">
      <alignment vertical="center" wrapText="1"/>
    </xf>
    <xf numFmtId="0" fontId="40" fillId="0" borderId="0" xfId="0" applyFont="1"/>
    <xf numFmtId="0" fontId="43" fillId="0" borderId="0" xfId="111" applyFont="1" applyAlignment="1"/>
    <xf numFmtId="0" fontId="43" fillId="0" borderId="0" xfId="0" applyFont="1" applyAlignment="1">
      <alignment wrapText="1"/>
    </xf>
    <xf numFmtId="0" fontId="45" fillId="0" borderId="0" xfId="0" applyFont="1" applyAlignment="1">
      <alignment horizontal="right"/>
    </xf>
    <xf numFmtId="0" fontId="40" fillId="26" borderId="0" xfId="112" applyFont="1" applyFill="1" applyAlignment="1">
      <alignment horizontal="right" vertical="center" wrapText="1"/>
    </xf>
    <xf numFmtId="0" fontId="3" fillId="26" borderId="0" xfId="112" applyFont="1" applyFill="1" applyAlignment="1">
      <alignment horizontal="right" vertical="center" wrapText="1"/>
    </xf>
    <xf numFmtId="0" fontId="43" fillId="26" borderId="0" xfId="0" applyFont="1" applyFill="1"/>
    <xf numFmtId="164" fontId="46" fillId="26" borderId="0" xfId="0" applyNumberFormat="1" applyFont="1" applyFill="1" applyAlignment="1">
      <alignment horizontal="right" vertical="center" wrapText="1"/>
    </xf>
    <xf numFmtId="164" fontId="47" fillId="26" borderId="0" xfId="0" applyNumberFormat="1" applyFont="1" applyFill="1" applyAlignment="1">
      <alignment horizontal="right" vertical="center" wrapText="1"/>
    </xf>
    <xf numFmtId="177" fontId="46" fillId="26" borderId="0" xfId="0" applyNumberFormat="1" applyFont="1" applyFill="1" applyAlignment="1">
      <alignment horizontal="right" vertical="center" wrapText="1"/>
    </xf>
    <xf numFmtId="177" fontId="43" fillId="0" borderId="0" xfId="0" applyNumberFormat="1" applyFont="1"/>
    <xf numFmtId="177" fontId="0" fillId="0" borderId="0" xfId="0" applyNumberFormat="1"/>
    <xf numFmtId="177" fontId="47" fillId="26" borderId="0" xfId="0" applyNumberFormat="1" applyFont="1" applyFill="1" applyAlignment="1">
      <alignment horizontal="right" vertical="center" wrapText="1"/>
    </xf>
    <xf numFmtId="177" fontId="45" fillId="0" borderId="0" xfId="0" applyNumberFormat="1" applyFont="1"/>
    <xf numFmtId="177" fontId="46" fillId="0" borderId="0" xfId="0" applyNumberFormat="1" applyFont="1" applyAlignment="1">
      <alignment horizontal="right" vertical="center" wrapText="1"/>
    </xf>
    <xf numFmtId="177" fontId="46" fillId="0" borderId="0" xfId="0" applyNumberFormat="1" applyFont="1" applyFill="1" applyAlignment="1">
      <alignment horizontal="right" vertical="center" wrapText="1"/>
    </xf>
    <xf numFmtId="0" fontId="40" fillId="0" borderId="0" xfId="0" applyFont="1" applyAlignment="1">
      <alignment horizontal="right"/>
    </xf>
    <xf numFmtId="177" fontId="47" fillId="0" borderId="0" xfId="0" applyNumberFormat="1" applyFont="1" applyAlignment="1">
      <alignment horizontal="right" vertical="center" wrapText="1"/>
    </xf>
    <xf numFmtId="177" fontId="47" fillId="0" borderId="0" xfId="0" applyNumberFormat="1" applyFont="1" applyFill="1" applyAlignment="1">
      <alignment horizontal="right" vertical="center" wrapText="1"/>
    </xf>
    <xf numFmtId="177" fontId="43" fillId="26" borderId="0" xfId="0" applyNumberFormat="1" applyFont="1" applyFill="1"/>
    <xf numFmtId="164" fontId="43" fillId="26" borderId="0" xfId="0" applyNumberFormat="1" applyFont="1" applyFill="1"/>
    <xf numFmtId="164" fontId="45" fillId="0" borderId="0" xfId="0" applyNumberFormat="1" applyFont="1" applyFill="1"/>
    <xf numFmtId="164" fontId="45" fillId="26" borderId="0" xfId="0" applyNumberFormat="1" applyFont="1" applyFill="1"/>
    <xf numFmtId="0" fontId="43" fillId="0" borderId="0" xfId="0" applyFont="1" applyFill="1"/>
    <xf numFmtId="177" fontId="46" fillId="0" borderId="14" xfId="0" applyNumberFormat="1" applyFont="1" applyBorder="1" applyAlignment="1">
      <alignment horizontal="right" vertical="center" wrapText="1"/>
    </xf>
    <xf numFmtId="177" fontId="46" fillId="0" borderId="14" xfId="0" applyNumberFormat="1" applyFont="1" applyFill="1" applyBorder="1" applyAlignment="1">
      <alignment horizontal="right" vertical="center" wrapText="1"/>
    </xf>
    <xf numFmtId="177" fontId="43" fillId="0" borderId="0" xfId="0" applyNumberFormat="1" applyFont="1" applyAlignment="1">
      <alignment horizontal="left" vertical="center" wrapText="1"/>
    </xf>
    <xf numFmtId="177" fontId="43" fillId="0" borderId="14" xfId="0" applyNumberFormat="1" applyFont="1" applyBorder="1" applyAlignment="1">
      <alignment horizontal="left" vertical="center" wrapText="1"/>
    </xf>
    <xf numFmtId="177" fontId="43" fillId="0" borderId="14" xfId="0" applyNumberFormat="1" applyFont="1" applyFill="1" applyBorder="1" applyAlignment="1">
      <alignment horizontal="left" vertical="center" wrapText="1"/>
    </xf>
  </cellXfs>
  <cellStyles count="172">
    <cellStyle name=" 1" xfId="2"/>
    <cellStyle name=" 2" xfId="3"/>
    <cellStyle name=" 2 2" xfId="4"/>
    <cellStyle name="%" xfId="5"/>
    <cellStyle name="%_100715 - TBarker Consol workings draft 3" xfId="6"/>
    <cellStyle name="%_27 aug consolidated workings" xfId="7"/>
    <cellStyle name="%_Accounting tests details" xfId="8"/>
    <cellStyle name="%_Copy of IFRS Probation Trust Q2-2010-2011 MC" xfId="9"/>
    <cellStyle name="%_Copy of IFRS Probation Trust Q2-2010-2011 MC 2" xfId="10"/>
    <cellStyle name="%_Core Golden Rule" xfId="11"/>
    <cellStyle name="%_IFRS Probation Area Template 31-03-2010v1.8" xfId="12"/>
    <cellStyle name="%_IFRS Probation Trust Q2-2010-2011" xfId="13"/>
    <cellStyle name="%_IFRS Probation Trust Q2-2010-2011 2" xfId="14"/>
    <cellStyle name="%_Journal Log audit trail)" xfId="15"/>
    <cellStyle name="%_Tests" xfId="16"/>
    <cellStyle name="_08-09 Consol Row Titles" xfId="1"/>
    <cellStyle name="_COA 190809 summary - AA 021009 w NOMS mappings 12 Nov" xfId="35"/>
    <cellStyle name="_Copy of MoJ 09-10 Q2 Consol template ).xls2 (version 3)" xfId="36"/>
    <cellStyle name="_Grant v Estimate_NadeemA_140210" xfId="37"/>
    <cellStyle name="_Grant v Estimate_NadeemA_140210 2" xfId="38"/>
    <cellStyle name="_IFRS GAAP Resource Accounts Disclosure Format" xfId="39"/>
    <cellStyle name="_MoJ IFRS GAAP Resource Accounts pages" xfId="40"/>
    <cellStyle name="_MoJ UK GAAP Notes v1.0" xfId="41"/>
    <cellStyle name="_Neutered Mapping descriptions" xfId="42"/>
    <cellStyle name="_Neutered Mapping descriptions 2" xfId="43"/>
    <cellStyle name="_Note 2 Extract 07 June 2013 - FINAL (2)" xfId="44"/>
    <cellStyle name="_Note TBC Fees  Charges OPG 2012-13 -P12 v2" xfId="45"/>
    <cellStyle name="_Note TBC Fees  Charges OPG 2012-13 -P12 v2 2" xfId="46"/>
    <cellStyle name="_Output Notes from Mappings repaired" xfId="47"/>
    <cellStyle name="_Output Notes from Mappings repaired 2" xfId="48"/>
    <cellStyle name="_Reporting pack - YJB" xfId="49"/>
    <cellStyle name="_SoPS table" xfId="50"/>
    <cellStyle name="_Summary of returns Q2 09-10" xfId="51"/>
    <cellStyle name="_WC 110621 1932 Q4 1011 CONSOLIDATED AGENCY ACCOUNTS 210611" xfId="52"/>
    <cellStyle name="_WC 110621 1932 Q4 1011 CONSOLIDATED AGENCY ACCOUNTS 210611 2" xfId="53"/>
    <cellStyle name="_Workings for tables 1-2 and 4 for Common Core tables_20-06-12" xfId="54"/>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ColumnAttributeAbovePrompt" xfId="64"/>
    <cellStyle name="ColumnAttributePrompt" xfId="65"/>
    <cellStyle name="ColumnAttributeValue" xfId="66"/>
    <cellStyle name="ColumnHeadingPrompt" xfId="67"/>
    <cellStyle name="ColumnHeadingValue" xfId="68"/>
    <cellStyle name="Comma 10" xfId="69"/>
    <cellStyle name="Comma 2" xfId="70"/>
    <cellStyle name="Comma 3" xfId="71"/>
    <cellStyle name="Comma 4" xfId="72"/>
    <cellStyle name="Explanatory Text 2" xfId="73"/>
    <cellStyle name="EYBlocked" xfId="74"/>
    <cellStyle name="EYCallUp" xfId="75"/>
    <cellStyle name="EYCheck" xfId="76"/>
    <cellStyle name="EYDate" xfId="77"/>
    <cellStyle name="EYDeviant" xfId="78"/>
    <cellStyle name="EYHeader1" xfId="79"/>
    <cellStyle name="EYHeader2" xfId="80"/>
    <cellStyle name="EYHeader3" xfId="81"/>
    <cellStyle name="EYInputDate" xfId="82"/>
    <cellStyle name="EYInputPercent" xfId="83"/>
    <cellStyle name="EYInputValue" xfId="84"/>
    <cellStyle name="EYNormal" xfId="85"/>
    <cellStyle name="EYPercent" xfId="86"/>
    <cellStyle name="EYPercentCapped" xfId="87"/>
    <cellStyle name="EYSubTotal" xfId="88"/>
    <cellStyle name="EYTotal" xfId="89"/>
    <cellStyle name="EYWIP" xfId="90"/>
    <cellStyle name="General" xfId="91"/>
    <cellStyle name="Good 2" xfId="92"/>
    <cellStyle name="Heading 1 2" xfId="93"/>
    <cellStyle name="Heading 2 2" xfId="94"/>
    <cellStyle name="Heading 3 2" xfId="95"/>
    <cellStyle name="Heading 4 2" xfId="96"/>
    <cellStyle name="Heading 5" xfId="97"/>
    <cellStyle name="Heading 6" xfId="98"/>
    <cellStyle name="Heading 7" xfId="99"/>
    <cellStyle name="Heading 8" xfId="100"/>
    <cellStyle name="Input 2" xfId="101"/>
    <cellStyle name="LineItemPrompt" xfId="102"/>
    <cellStyle name="LineItemValue" xfId="103"/>
    <cellStyle name="Linked Cell 2" xfId="104"/>
    <cellStyle name="Neutral 2" xfId="105"/>
    <cellStyle name="Normal" xfId="0" builtinId="0" customBuiltin="1"/>
    <cellStyle name="Normal 18" xfId="106"/>
    <cellStyle name="Normal 18 3" xfId="107"/>
    <cellStyle name="Normal 2" xfId="108"/>
    <cellStyle name="Normal 3" xfId="109"/>
    <cellStyle name="Normal 4" xfId="110"/>
    <cellStyle name="Normal 5" xfId="111"/>
    <cellStyle name="Normal 6" xfId="112"/>
    <cellStyle name="NormalETB" xfId="113"/>
    <cellStyle name="Note 2" xfId="114"/>
    <cellStyle name="Note 3" xfId="115"/>
    <cellStyle name="Output 2" xfId="116"/>
    <cellStyle name="Output Amounts" xfId="117"/>
    <cellStyle name="Output Column Headings" xfId="118"/>
    <cellStyle name="Output Line Items" xfId="119"/>
    <cellStyle name="Output Report Heading" xfId="120"/>
    <cellStyle name="Output Report Title" xfId="121"/>
    <cellStyle name="Percent 2" xfId="122"/>
    <cellStyle name="Percent 3" xfId="123"/>
    <cellStyle name="Percent 4" xfId="124"/>
    <cellStyle name="ReportTitlePrompt" xfId="125"/>
    <cellStyle name="ReportTitleValue" xfId="126"/>
    <cellStyle name="Roger" xfId="127"/>
    <cellStyle name="RowAcctAbovePrompt" xfId="128"/>
    <cellStyle name="RowAcctSOBAbovePrompt" xfId="129"/>
    <cellStyle name="RowAcctSOBValue" xfId="130"/>
    <cellStyle name="RowAcctValue" xfId="131"/>
    <cellStyle name="RowAttrAbovePrompt" xfId="132"/>
    <cellStyle name="RowAttrValue" xfId="133"/>
    <cellStyle name="RowColSetAbovePrompt" xfId="134"/>
    <cellStyle name="RowColSetLeftPrompt" xfId="135"/>
    <cellStyle name="RowColSetValue" xfId="136"/>
    <cellStyle name="RowLeftPrompt" xfId="137"/>
    <cellStyle name="s]_x000a_load=atikey32.exe c:\afterdrk\adw30.exe_x000a_device=Canon  BJC-4200,CANONBJ,LPT1:_x000a_ScreenSaveActive=0_x000a__x000a_[Desktop]_x000a_Wal" xfId="138"/>
    <cellStyle name="s]_x000a_load=atikey32.exe c:\afterdrk\adw30.exe_x000a_device=Canon  BJC-4200,CANONBJ,LPT1:_x000a_ScreenSaveActive=0_x000a__x000a_[Desktop]_x000a_Wal 2" xfId="139"/>
    <cellStyle name="SampleUsingFormatMask" xfId="140"/>
    <cellStyle name="SampleWithNoFormatMask" xfId="141"/>
    <cellStyle name="Style 1" xfId="142"/>
    <cellStyle name="Style 1 2" xfId="143"/>
    <cellStyle name="Style 1 3" xfId="144"/>
    <cellStyle name="Style 1_Cafcass reporting pack 2014-15" xfId="145"/>
    <cellStyle name="Style 10" xfId="146"/>
    <cellStyle name="Style 10 2" xfId="147"/>
    <cellStyle name="Style 2" xfId="148"/>
    <cellStyle name="Style 2 2" xfId="149"/>
    <cellStyle name="Style 3" xfId="150"/>
    <cellStyle name="Style 4" xfId="151"/>
    <cellStyle name="Style 4 2" xfId="152"/>
    <cellStyle name="Style 5" xfId="153"/>
    <cellStyle name="Style 5 2" xfId="154"/>
    <cellStyle name="Style 6" xfId="155"/>
    <cellStyle name="Style 6 2" xfId="156"/>
    <cellStyle name="Style 7" xfId="157"/>
    <cellStyle name="Style 7 2" xfId="158"/>
    <cellStyle name="Style 8" xfId="159"/>
    <cellStyle name="Style 9" xfId="160"/>
    <cellStyle name="Style 9 2" xfId="161"/>
    <cellStyle name="SubTitle_WGA" xfId="162"/>
    <cellStyle name="Table Header" xfId="163"/>
    <cellStyle name="Table Header Small" xfId="164"/>
    <cellStyle name="Table Row Thousands Small" xfId="165"/>
    <cellStyle name="Table Units" xfId="166"/>
    <cellStyle name="Text" xfId="167"/>
    <cellStyle name="Title 2" xfId="168"/>
    <cellStyle name="Total 2" xfId="169"/>
    <cellStyle name="UploadThisRowValue" xfId="170"/>
    <cellStyle name="Warning Text 2" xfId="171"/>
  </cellStyles>
  <dxfs count="0"/>
  <tableStyles count="0" defaultTableStyle="TableStyleMedium2" defaultPivotStyle="PivotStyleLight16"/>
  <colors>
    <mruColors>
      <color rgb="FFCDE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abSelected="1" topLeftCell="A2" zoomScaleNormal="100" workbookViewId="0">
      <selection activeCell="A4" sqref="A4"/>
    </sheetView>
  </sheetViews>
  <sheetFormatPr defaultRowHeight="13.8" x14ac:dyDescent="0.3"/>
  <cols>
    <col min="1" max="1" width="62.109375" style="3" customWidth="1"/>
    <col min="2" max="6" width="10.6640625" style="3" bestFit="1" customWidth="1"/>
    <col min="7" max="7" width="10" style="3" bestFit="1" customWidth="1"/>
    <col min="8" max="8" width="10.88671875" style="3" customWidth="1"/>
    <col min="9" max="16384" width="8.88671875" style="3"/>
  </cols>
  <sheetData>
    <row r="1" spans="1:8" ht="14.4" x14ac:dyDescent="0.3">
      <c r="A1" s="1" t="s">
        <v>84</v>
      </c>
      <c r="B1" s="2"/>
      <c r="C1" s="2"/>
      <c r="D1" s="2"/>
      <c r="E1" s="2"/>
      <c r="F1" s="2"/>
      <c r="G1" s="2"/>
    </row>
    <row r="2" spans="1:8" ht="14.4" x14ac:dyDescent="0.3">
      <c r="A2" s="1" t="s">
        <v>0</v>
      </c>
      <c r="B2" s="2"/>
      <c r="C2" s="2"/>
      <c r="D2" s="2"/>
      <c r="E2" s="2"/>
      <c r="F2" s="2"/>
      <c r="G2" s="2"/>
    </row>
    <row r="3" spans="1:8" ht="14.4" x14ac:dyDescent="0.3">
      <c r="A3" s="1" t="s">
        <v>85</v>
      </c>
      <c r="B3" s="2"/>
      <c r="C3" s="2"/>
      <c r="D3" s="2"/>
      <c r="E3" s="2"/>
      <c r="F3" s="2"/>
      <c r="G3" s="2"/>
    </row>
    <row r="4" spans="1:8" ht="14.4" x14ac:dyDescent="0.3">
      <c r="A4" s="4"/>
      <c r="B4" s="5" t="s">
        <v>1</v>
      </c>
      <c r="C4" s="5" t="s">
        <v>2</v>
      </c>
      <c r="D4" s="5" t="s">
        <v>3</v>
      </c>
      <c r="E4" s="6" t="s">
        <v>4</v>
      </c>
      <c r="F4" s="6" t="s">
        <v>5</v>
      </c>
      <c r="G4" s="36" t="s">
        <v>6</v>
      </c>
      <c r="H4" s="48" t="s">
        <v>83</v>
      </c>
    </row>
    <row r="5" spans="1:8" ht="14.4" x14ac:dyDescent="0.3">
      <c r="A5" s="4"/>
      <c r="B5" s="5" t="s">
        <v>7</v>
      </c>
      <c r="C5" s="5" t="s">
        <v>7</v>
      </c>
      <c r="D5" s="5" t="s">
        <v>7</v>
      </c>
      <c r="E5" s="5" t="s">
        <v>7</v>
      </c>
      <c r="F5" s="6"/>
      <c r="G5" s="36"/>
    </row>
    <row r="6" spans="1:8" ht="16.2" x14ac:dyDescent="0.3">
      <c r="A6" s="4"/>
      <c r="B6" s="5" t="s">
        <v>8</v>
      </c>
      <c r="C6" s="5" t="s">
        <v>8</v>
      </c>
      <c r="D6" s="5" t="s">
        <v>9</v>
      </c>
      <c r="E6" s="5" t="s">
        <v>9</v>
      </c>
      <c r="F6" s="6" t="s">
        <v>9</v>
      </c>
      <c r="G6" s="36" t="s">
        <v>9</v>
      </c>
      <c r="H6" s="5" t="s">
        <v>10</v>
      </c>
    </row>
    <row r="7" spans="1:8" x14ac:dyDescent="0.3">
      <c r="A7" s="7"/>
      <c r="B7" s="8"/>
      <c r="C7" s="8"/>
      <c r="D7" s="8"/>
      <c r="E7" s="9"/>
      <c r="F7" s="9"/>
      <c r="G7" s="37"/>
    </row>
    <row r="8" spans="1:8" x14ac:dyDescent="0.3">
      <c r="A8" s="10" t="s">
        <v>11</v>
      </c>
      <c r="B8" s="11"/>
      <c r="C8" s="11"/>
      <c r="D8" s="11"/>
      <c r="E8" s="12"/>
      <c r="F8" s="12"/>
      <c r="G8" s="38"/>
    </row>
    <row r="9" spans="1:8" x14ac:dyDescent="0.3">
      <c r="A9" s="13" t="s">
        <v>12</v>
      </c>
      <c r="B9" s="14">
        <v>-100468</v>
      </c>
      <c r="C9" s="14">
        <v>123413</v>
      </c>
      <c r="D9" s="15">
        <v>141570</v>
      </c>
      <c r="E9" s="16">
        <v>-36628</v>
      </c>
      <c r="F9" s="16">
        <v>566838</v>
      </c>
      <c r="G9" s="41">
        <v>704139</v>
      </c>
      <c r="H9" s="42">
        <v>860365</v>
      </c>
    </row>
    <row r="10" spans="1:8" customFormat="1" ht="14.4" x14ac:dyDescent="0.3">
      <c r="A10" s="13" t="s">
        <v>28</v>
      </c>
      <c r="B10" s="14" t="s">
        <v>14</v>
      </c>
      <c r="C10" s="14">
        <v>3709003</v>
      </c>
      <c r="D10" s="14">
        <v>4021404</v>
      </c>
      <c r="E10" s="16">
        <v>4170755</v>
      </c>
      <c r="F10" s="16">
        <v>4599619</v>
      </c>
      <c r="G10" s="41">
        <v>4241015</v>
      </c>
      <c r="H10" s="42">
        <v>4697935</v>
      </c>
    </row>
    <row r="11" spans="1:8" customFormat="1" ht="14.4" x14ac:dyDescent="0.3">
      <c r="A11" s="13" t="s">
        <v>13</v>
      </c>
      <c r="B11" s="14">
        <v>3722864</v>
      </c>
      <c r="C11" s="14" t="s">
        <v>14</v>
      </c>
      <c r="D11" s="14" t="s">
        <v>14</v>
      </c>
      <c r="E11" s="14" t="s">
        <v>14</v>
      </c>
      <c r="F11" s="16" t="s">
        <v>14</v>
      </c>
      <c r="G11" s="41" t="s">
        <v>14</v>
      </c>
      <c r="H11" s="42">
        <v>0</v>
      </c>
    </row>
    <row r="12" spans="1:8" customFormat="1" ht="14.4" x14ac:dyDescent="0.3">
      <c r="A12" s="13" t="s">
        <v>15</v>
      </c>
      <c r="B12" s="14">
        <v>1565064</v>
      </c>
      <c r="C12" s="14">
        <v>1576656</v>
      </c>
      <c r="D12" s="15">
        <v>1662392</v>
      </c>
      <c r="E12" s="16">
        <v>1834627</v>
      </c>
      <c r="F12" s="16">
        <v>1865942</v>
      </c>
      <c r="G12" s="41">
        <v>2039906</v>
      </c>
      <c r="H12" s="42">
        <v>2115571</v>
      </c>
    </row>
    <row r="13" spans="1:8" customFormat="1" ht="14.4" x14ac:dyDescent="0.3">
      <c r="A13" s="13" t="s">
        <v>16</v>
      </c>
      <c r="B13" s="14">
        <v>1639385</v>
      </c>
      <c r="C13" s="14">
        <v>1680067</v>
      </c>
      <c r="D13" s="15">
        <v>1715014</v>
      </c>
      <c r="E13" s="16">
        <v>1746141</v>
      </c>
      <c r="F13" s="16">
        <v>1550239</v>
      </c>
      <c r="G13" s="41">
        <v>1787143</v>
      </c>
      <c r="H13" s="42">
        <v>1999609</v>
      </c>
    </row>
    <row r="14" spans="1:8" customFormat="1" ht="14.4" x14ac:dyDescent="0.3">
      <c r="A14" s="13" t="s">
        <v>90</v>
      </c>
      <c r="B14" s="14">
        <v>135229</v>
      </c>
      <c r="C14" s="14">
        <v>148812</v>
      </c>
      <c r="D14" s="15">
        <v>121365</v>
      </c>
      <c r="E14" s="16">
        <v>206512</v>
      </c>
      <c r="F14" s="16">
        <v>165837</v>
      </c>
      <c r="G14" s="41">
        <v>170237</v>
      </c>
      <c r="H14" s="42">
        <v>140785</v>
      </c>
    </row>
    <row r="15" spans="1:8" customFormat="1" ht="14.4" x14ac:dyDescent="0.3">
      <c r="A15" s="13" t="s">
        <v>17</v>
      </c>
      <c r="B15" s="14">
        <v>2092</v>
      </c>
      <c r="C15" s="14">
        <v>-12299</v>
      </c>
      <c r="D15" s="15">
        <v>-13952</v>
      </c>
      <c r="E15" s="16">
        <v>-14069</v>
      </c>
      <c r="F15" s="16">
        <v>1512</v>
      </c>
      <c r="G15" s="41">
        <v>-2552</v>
      </c>
      <c r="H15" s="42">
        <v>-12901</v>
      </c>
    </row>
    <row r="16" spans="1:8" customFormat="1" ht="14.4" x14ac:dyDescent="0.3">
      <c r="A16" s="13" t="s">
        <v>18</v>
      </c>
      <c r="B16" s="14">
        <v>113147</v>
      </c>
      <c r="C16" s="14">
        <v>119414</v>
      </c>
      <c r="D16" s="15">
        <v>119758</v>
      </c>
      <c r="E16" s="16">
        <v>129950</v>
      </c>
      <c r="F16" s="16">
        <v>130013</v>
      </c>
      <c r="G16" s="41">
        <v>139784</v>
      </c>
      <c r="H16" s="42">
        <v>144116</v>
      </c>
    </row>
    <row r="17" spans="1:8" customFormat="1" ht="14.4" x14ac:dyDescent="0.3">
      <c r="A17" s="13" t="s">
        <v>19</v>
      </c>
      <c r="B17" s="14">
        <v>5349</v>
      </c>
      <c r="C17" s="14">
        <v>5240</v>
      </c>
      <c r="D17" s="15">
        <v>5262</v>
      </c>
      <c r="E17" s="16">
        <v>5765</v>
      </c>
      <c r="F17" s="16">
        <v>6392</v>
      </c>
      <c r="G17" s="41">
        <v>6972</v>
      </c>
      <c r="H17" s="42">
        <v>7348</v>
      </c>
    </row>
    <row r="18" spans="1:8" customFormat="1" ht="14.4" x14ac:dyDescent="0.3">
      <c r="A18" s="13" t="s">
        <v>20</v>
      </c>
      <c r="B18" s="14">
        <v>3622</v>
      </c>
      <c r="C18" s="14">
        <v>4852</v>
      </c>
      <c r="D18" s="15">
        <v>7029</v>
      </c>
      <c r="E18" s="16">
        <v>6988</v>
      </c>
      <c r="F18" s="16">
        <v>7274</v>
      </c>
      <c r="G18" s="41">
        <v>7730</v>
      </c>
      <c r="H18" s="42">
        <v>8723</v>
      </c>
    </row>
    <row r="19" spans="1:8" customFormat="1" ht="14.4" x14ac:dyDescent="0.3">
      <c r="A19" s="13" t="s">
        <v>21</v>
      </c>
      <c r="B19" s="14">
        <v>3525</v>
      </c>
      <c r="C19" s="14">
        <v>3470</v>
      </c>
      <c r="D19" s="15">
        <v>3725</v>
      </c>
      <c r="E19" s="16">
        <v>3774</v>
      </c>
      <c r="F19" s="16">
        <v>3906</v>
      </c>
      <c r="G19" s="41">
        <v>4099</v>
      </c>
      <c r="H19" s="42">
        <v>4287</v>
      </c>
    </row>
    <row r="20" spans="1:8" customFormat="1" ht="14.4" x14ac:dyDescent="0.3">
      <c r="A20" s="13" t="s">
        <v>22</v>
      </c>
      <c r="B20" s="14">
        <v>11855</v>
      </c>
      <c r="C20" s="14">
        <v>12240</v>
      </c>
      <c r="D20" s="15">
        <v>13228</v>
      </c>
      <c r="E20" s="16">
        <v>12351</v>
      </c>
      <c r="F20" s="16">
        <v>13151</v>
      </c>
      <c r="G20" s="41">
        <v>13757</v>
      </c>
      <c r="H20" s="42">
        <v>15317</v>
      </c>
    </row>
    <row r="21" spans="1:8" customFormat="1" ht="14.4" x14ac:dyDescent="0.3">
      <c r="A21" s="13" t="s">
        <v>23</v>
      </c>
      <c r="B21" s="14">
        <v>16753</v>
      </c>
      <c r="C21" s="14">
        <v>17544</v>
      </c>
      <c r="D21" s="15">
        <v>16855</v>
      </c>
      <c r="E21" s="16">
        <v>18427</v>
      </c>
      <c r="F21" s="16">
        <v>20360</v>
      </c>
      <c r="G21" s="41">
        <v>21507</v>
      </c>
      <c r="H21" s="42">
        <v>24404</v>
      </c>
    </row>
    <row r="22" spans="1:8" customFormat="1" ht="14.4" x14ac:dyDescent="0.3">
      <c r="A22" s="13" t="s">
        <v>24</v>
      </c>
      <c r="B22" s="14">
        <v>149432</v>
      </c>
      <c r="C22" s="14">
        <v>104755</v>
      </c>
      <c r="D22" s="15">
        <v>84634</v>
      </c>
      <c r="E22" s="16">
        <v>83407</v>
      </c>
      <c r="F22" s="16">
        <v>86312</v>
      </c>
      <c r="G22" s="41">
        <v>93804</v>
      </c>
      <c r="H22" s="42">
        <v>101001</v>
      </c>
    </row>
    <row r="23" spans="1:8" customFormat="1" ht="14.4" x14ac:dyDescent="0.3">
      <c r="A23" s="13" t="s">
        <v>25</v>
      </c>
      <c r="B23" s="14" t="s">
        <v>14</v>
      </c>
      <c r="C23" s="14" t="s">
        <v>14</v>
      </c>
      <c r="D23" s="15" t="s">
        <v>14</v>
      </c>
      <c r="E23" s="16">
        <v>-24</v>
      </c>
      <c r="F23" s="16">
        <v>-692</v>
      </c>
      <c r="G23" s="41">
        <v>-360</v>
      </c>
      <c r="H23" s="43">
        <v>0</v>
      </c>
    </row>
    <row r="24" spans="1:8" customFormat="1" ht="14.4" x14ac:dyDescent="0.3">
      <c r="A24" s="13" t="s">
        <v>29</v>
      </c>
      <c r="B24" s="14" t="s">
        <v>14</v>
      </c>
      <c r="C24" s="14" t="s">
        <v>14</v>
      </c>
      <c r="D24" s="14" t="s">
        <v>14</v>
      </c>
      <c r="E24" s="14" t="s">
        <v>14</v>
      </c>
      <c r="F24" s="24">
        <v>1964</v>
      </c>
      <c r="G24" s="41">
        <v>4011</v>
      </c>
      <c r="H24" s="42">
        <v>5577</v>
      </c>
    </row>
    <row r="25" spans="1:8" customFormat="1" ht="14.4" x14ac:dyDescent="0.3">
      <c r="A25" s="13" t="s">
        <v>26</v>
      </c>
      <c r="B25" s="14">
        <v>152165</v>
      </c>
      <c r="C25" s="14">
        <v>148407</v>
      </c>
      <c r="D25" s="15">
        <v>153988</v>
      </c>
      <c r="E25" s="16">
        <v>159886</v>
      </c>
      <c r="F25" s="16">
        <v>163898</v>
      </c>
      <c r="G25" s="41">
        <v>163084</v>
      </c>
      <c r="H25" s="42">
        <v>162000</v>
      </c>
    </row>
    <row r="26" spans="1:8" customFormat="1" ht="14.4" x14ac:dyDescent="0.3">
      <c r="A26" s="13" t="s">
        <v>27</v>
      </c>
      <c r="B26" s="14">
        <v>-14083</v>
      </c>
      <c r="C26" s="14">
        <v>-14480</v>
      </c>
      <c r="D26" s="15">
        <v>-15695</v>
      </c>
      <c r="E26" s="16">
        <v>-25728</v>
      </c>
      <c r="F26" s="16">
        <v>-17067</v>
      </c>
      <c r="G26" s="41">
        <v>-17804</v>
      </c>
      <c r="H26" s="42">
        <v>-19604</v>
      </c>
    </row>
    <row r="27" spans="1:8" customFormat="1" ht="14.4" x14ac:dyDescent="0.3">
      <c r="A27" s="10" t="s">
        <v>30</v>
      </c>
      <c r="B27" s="17">
        <v>7405931</v>
      </c>
      <c r="C27" s="17">
        <v>7627094</v>
      </c>
      <c r="D27" s="17">
        <v>8036577</v>
      </c>
      <c r="E27" s="18">
        <v>8302134</v>
      </c>
      <c r="F27" s="18">
        <v>9165498</v>
      </c>
      <c r="G27" s="44">
        <v>9376472</v>
      </c>
      <c r="H27" s="45">
        <v>10254533</v>
      </c>
    </row>
    <row r="28" spans="1:8" x14ac:dyDescent="0.3">
      <c r="G28" s="38"/>
    </row>
    <row r="29" spans="1:8" customFormat="1" ht="14.4" x14ac:dyDescent="0.3">
      <c r="A29" s="21" t="s">
        <v>31</v>
      </c>
      <c r="B29" s="22"/>
      <c r="C29" s="22"/>
      <c r="D29" s="22"/>
      <c r="E29" s="23"/>
      <c r="F29" s="23"/>
      <c r="G29" s="38"/>
    </row>
    <row r="30" spans="1:8" customFormat="1" ht="14.4" x14ac:dyDescent="0.3">
      <c r="A30" s="13" t="s">
        <v>32</v>
      </c>
      <c r="B30" s="14">
        <v>3261219</v>
      </c>
      <c r="C30" s="14">
        <v>3333741</v>
      </c>
      <c r="D30" s="14">
        <v>3811703</v>
      </c>
      <c r="E30" s="24">
        <v>4011613</v>
      </c>
      <c r="F30" s="24">
        <v>4398670</v>
      </c>
      <c r="G30" s="51">
        <v>4785069</v>
      </c>
      <c r="H30" s="42">
        <v>5021589</v>
      </c>
    </row>
    <row r="31" spans="1:8" customFormat="1" ht="14.4" x14ac:dyDescent="0.3">
      <c r="A31" s="13" t="s">
        <v>33</v>
      </c>
      <c r="B31" s="14">
        <v>4872655</v>
      </c>
      <c r="C31" s="14">
        <v>4763208</v>
      </c>
      <c r="D31" s="14">
        <v>4747172</v>
      </c>
      <c r="E31" s="24">
        <v>5053486</v>
      </c>
      <c r="F31" s="24">
        <v>4855394</v>
      </c>
      <c r="G31" s="51">
        <v>5051442</v>
      </c>
      <c r="H31" s="42">
        <v>5810181</v>
      </c>
    </row>
    <row r="32" spans="1:8" customFormat="1" ht="14.4" x14ac:dyDescent="0.3">
      <c r="A32" s="13" t="s">
        <v>34</v>
      </c>
      <c r="B32" s="14">
        <v>-594733</v>
      </c>
      <c r="C32" s="14">
        <v>-723609</v>
      </c>
      <c r="D32" s="14">
        <v>-685386</v>
      </c>
      <c r="E32" s="24">
        <v>-441310</v>
      </c>
      <c r="F32" s="24">
        <v>-69287</v>
      </c>
      <c r="G32" s="51">
        <v>-72237</v>
      </c>
      <c r="H32" s="42">
        <v>-1329837</v>
      </c>
    </row>
    <row r="33" spans="1:8" customFormat="1" ht="14.4" x14ac:dyDescent="0.3">
      <c r="A33" s="13" t="s">
        <v>35</v>
      </c>
      <c r="B33" s="14" t="s">
        <v>14</v>
      </c>
      <c r="C33" s="14" t="s">
        <v>14</v>
      </c>
      <c r="D33" s="14" t="s">
        <v>14</v>
      </c>
      <c r="E33" s="14" t="s">
        <v>14</v>
      </c>
      <c r="F33" s="24">
        <v>-563625</v>
      </c>
      <c r="G33" s="51">
        <v>-637542</v>
      </c>
      <c r="H33" s="42">
        <v>-455846</v>
      </c>
    </row>
    <row r="34" spans="1:8" customFormat="1" ht="14.4" x14ac:dyDescent="0.3">
      <c r="A34" s="13" t="s">
        <v>36</v>
      </c>
      <c r="B34" s="14">
        <v>184452</v>
      </c>
      <c r="C34" s="14">
        <v>180230</v>
      </c>
      <c r="D34" s="14">
        <v>138137</v>
      </c>
      <c r="E34" s="24">
        <v>142359</v>
      </c>
      <c r="F34" s="24">
        <v>182388</v>
      </c>
      <c r="G34" s="51">
        <v>198162</v>
      </c>
      <c r="H34" s="42">
        <v>201970</v>
      </c>
    </row>
    <row r="35" spans="1:8" customFormat="1" ht="14.4" x14ac:dyDescent="0.3">
      <c r="A35" s="13" t="s">
        <v>37</v>
      </c>
      <c r="B35" s="14" t="s">
        <v>14</v>
      </c>
      <c r="C35" s="14" t="s">
        <v>14</v>
      </c>
      <c r="D35" s="14">
        <v>31909</v>
      </c>
      <c r="E35" s="24">
        <v>29799</v>
      </c>
      <c r="F35" s="24">
        <v>43135</v>
      </c>
      <c r="G35" s="51">
        <v>49970</v>
      </c>
      <c r="H35" s="42">
        <v>102048</v>
      </c>
    </row>
    <row r="36" spans="1:8" customFormat="1" ht="14.4" x14ac:dyDescent="0.3">
      <c r="A36" s="13" t="s">
        <v>38</v>
      </c>
      <c r="B36" s="14">
        <v>142774</v>
      </c>
      <c r="C36" s="14">
        <v>745283</v>
      </c>
      <c r="D36" s="14">
        <v>733856</v>
      </c>
      <c r="E36" s="24">
        <v>116404</v>
      </c>
      <c r="F36" s="24">
        <v>754638</v>
      </c>
      <c r="G36" s="51">
        <v>665780</v>
      </c>
      <c r="H36" s="42">
        <v>49807</v>
      </c>
    </row>
    <row r="37" spans="1:8" customFormat="1" ht="15" x14ac:dyDescent="0.3">
      <c r="A37" s="13" t="s">
        <v>39</v>
      </c>
      <c r="B37" s="14">
        <v>491328</v>
      </c>
      <c r="C37" s="14">
        <v>492519</v>
      </c>
      <c r="D37" s="14">
        <v>534706</v>
      </c>
      <c r="E37" s="24">
        <v>470052</v>
      </c>
      <c r="F37" s="24">
        <v>598957</v>
      </c>
      <c r="G37" s="51">
        <v>717143</v>
      </c>
      <c r="H37" s="42">
        <v>854211</v>
      </c>
    </row>
    <row r="38" spans="1:8" customFormat="1" ht="14.4" x14ac:dyDescent="0.3">
      <c r="A38" s="13" t="s">
        <v>40</v>
      </c>
      <c r="B38" s="14">
        <v>-951764</v>
      </c>
      <c r="C38" s="14">
        <v>-1164278</v>
      </c>
      <c r="D38" s="14">
        <v>-1275520</v>
      </c>
      <c r="E38" s="24">
        <v>-1080269</v>
      </c>
      <c r="F38" s="24">
        <v>-1034772</v>
      </c>
      <c r="G38" s="51">
        <v>-1381315</v>
      </c>
      <c r="H38" s="42">
        <v>410</v>
      </c>
    </row>
    <row r="39" spans="1:8" customFormat="1" ht="14.4" x14ac:dyDescent="0.3">
      <c r="A39" s="13"/>
      <c r="B39" s="14"/>
      <c r="C39" s="14"/>
      <c r="D39" s="14"/>
      <c r="E39" s="24"/>
      <c r="F39" s="24"/>
      <c r="G39" s="39"/>
    </row>
    <row r="40" spans="1:8" customFormat="1" ht="15" x14ac:dyDescent="0.3">
      <c r="A40" s="10" t="s">
        <v>41</v>
      </c>
      <c r="B40" s="22"/>
      <c r="C40" s="22"/>
      <c r="D40" s="22"/>
      <c r="E40" s="23"/>
      <c r="F40" s="23"/>
      <c r="G40" s="38"/>
    </row>
    <row r="41" spans="1:8" customFormat="1" ht="14.4" x14ac:dyDescent="0.3">
      <c r="A41" s="13" t="s">
        <v>42</v>
      </c>
      <c r="B41" s="14">
        <v>153139</v>
      </c>
      <c r="C41" s="14">
        <v>-55692</v>
      </c>
      <c r="D41" s="14">
        <v>93576</v>
      </c>
      <c r="E41" s="24">
        <v>-1773220</v>
      </c>
      <c r="F41" s="24">
        <v>-34865</v>
      </c>
      <c r="G41" s="51">
        <v>119815</v>
      </c>
      <c r="H41" s="42">
        <v>105141</v>
      </c>
    </row>
    <row r="42" spans="1:8" customFormat="1" ht="14.4" x14ac:dyDescent="0.3">
      <c r="A42" s="13" t="s">
        <v>13</v>
      </c>
      <c r="B42" s="14">
        <v>47036</v>
      </c>
      <c r="C42" s="14" t="s">
        <v>14</v>
      </c>
      <c r="D42" s="14" t="s">
        <v>14</v>
      </c>
      <c r="E42" s="24" t="s">
        <v>14</v>
      </c>
      <c r="F42" s="24" t="s">
        <v>14</v>
      </c>
      <c r="G42" s="51">
        <v>0</v>
      </c>
      <c r="H42" s="42">
        <v>0</v>
      </c>
    </row>
    <row r="43" spans="1:8" customFormat="1" ht="14.4" x14ac:dyDescent="0.3">
      <c r="A43" s="13" t="s">
        <v>43</v>
      </c>
      <c r="B43" s="14" t="s">
        <v>14</v>
      </c>
      <c r="C43" s="14">
        <v>84351</v>
      </c>
      <c r="D43" s="14">
        <v>125009</v>
      </c>
      <c r="E43" s="24">
        <v>1862813</v>
      </c>
      <c r="F43" s="24">
        <v>63648</v>
      </c>
      <c r="G43" s="51">
        <v>104637</v>
      </c>
      <c r="H43" s="42">
        <v>247000</v>
      </c>
    </row>
    <row r="44" spans="1:8" customFormat="1" ht="14.4" x14ac:dyDescent="0.3">
      <c r="A44" s="13" t="s">
        <v>44</v>
      </c>
      <c r="B44" s="14">
        <v>9644</v>
      </c>
      <c r="C44" s="14">
        <v>-44498</v>
      </c>
      <c r="D44" s="14">
        <v>20519</v>
      </c>
      <c r="E44" s="24">
        <v>38232</v>
      </c>
      <c r="F44" s="24">
        <v>23678</v>
      </c>
      <c r="G44" s="51">
        <v>69436</v>
      </c>
      <c r="H44" s="42">
        <v>87200</v>
      </c>
    </row>
    <row r="45" spans="1:8" customFormat="1" ht="14.4" x14ac:dyDescent="0.3">
      <c r="A45" s="13" t="s">
        <v>45</v>
      </c>
      <c r="B45" s="14">
        <v>37414</v>
      </c>
      <c r="C45" s="14">
        <v>18401</v>
      </c>
      <c r="D45" s="14">
        <v>33795</v>
      </c>
      <c r="E45" s="24">
        <v>-7479</v>
      </c>
      <c r="F45" s="24">
        <v>89133</v>
      </c>
      <c r="G45" s="51">
        <v>39570</v>
      </c>
      <c r="H45" s="42">
        <v>38421</v>
      </c>
    </row>
    <row r="46" spans="1:8" customFormat="1" ht="14.4" x14ac:dyDescent="0.3">
      <c r="A46" s="13" t="s">
        <v>90</v>
      </c>
      <c r="B46" s="14">
        <v>4601</v>
      </c>
      <c r="C46" s="14">
        <v>33175</v>
      </c>
      <c r="D46" s="14">
        <v>35492</v>
      </c>
      <c r="E46" s="24">
        <v>-12648</v>
      </c>
      <c r="F46" s="24">
        <v>-4544</v>
      </c>
      <c r="G46" s="51">
        <v>-10613</v>
      </c>
      <c r="H46" s="42">
        <v>20000</v>
      </c>
    </row>
    <row r="47" spans="1:8" customFormat="1" ht="14.4" x14ac:dyDescent="0.3">
      <c r="A47" s="13" t="s">
        <v>17</v>
      </c>
      <c r="B47" s="14">
        <v>504</v>
      </c>
      <c r="C47" s="14">
        <v>-64</v>
      </c>
      <c r="D47" s="14">
        <v>-78</v>
      </c>
      <c r="E47" s="24">
        <v>220</v>
      </c>
      <c r="F47" s="24">
        <v>4418</v>
      </c>
      <c r="G47" s="51">
        <v>-29</v>
      </c>
      <c r="H47" s="42">
        <v>200</v>
      </c>
    </row>
    <row r="48" spans="1:8" customFormat="1" ht="14.4" x14ac:dyDescent="0.3">
      <c r="A48" s="13" t="s">
        <v>46</v>
      </c>
      <c r="B48" s="14">
        <v>5554</v>
      </c>
      <c r="C48" s="14">
        <v>10054</v>
      </c>
      <c r="D48" s="14">
        <v>10456</v>
      </c>
      <c r="E48" s="24">
        <v>14014</v>
      </c>
      <c r="F48" s="24">
        <v>16271</v>
      </c>
      <c r="G48" s="51">
        <v>26925</v>
      </c>
      <c r="H48" s="42">
        <v>30300</v>
      </c>
    </row>
    <row r="49" spans="1:8" customFormat="1" ht="14.4" x14ac:dyDescent="0.3">
      <c r="A49" s="13" t="s">
        <v>19</v>
      </c>
      <c r="B49" s="14">
        <v>343</v>
      </c>
      <c r="C49" s="14">
        <v>186</v>
      </c>
      <c r="D49" s="14">
        <v>156</v>
      </c>
      <c r="E49" s="24">
        <v>182</v>
      </c>
      <c r="F49" s="24">
        <v>117</v>
      </c>
      <c r="G49" s="51">
        <v>-73</v>
      </c>
      <c r="H49" s="42">
        <v>266</v>
      </c>
    </row>
    <row r="50" spans="1:8" customFormat="1" ht="14.4" x14ac:dyDescent="0.3">
      <c r="A50" s="13" t="s">
        <v>23</v>
      </c>
      <c r="B50" s="14">
        <v>1052</v>
      </c>
      <c r="C50" s="14">
        <v>-1144</v>
      </c>
      <c r="D50" s="14">
        <v>-42</v>
      </c>
      <c r="E50" s="24">
        <v>104</v>
      </c>
      <c r="F50" s="24">
        <v>-141</v>
      </c>
      <c r="G50" s="51">
        <v>31</v>
      </c>
      <c r="H50" s="42">
        <v>50</v>
      </c>
    </row>
    <row r="51" spans="1:8" customFormat="1" ht="14.4" x14ac:dyDescent="0.3">
      <c r="A51" s="13" t="s">
        <v>24</v>
      </c>
      <c r="B51" s="14" t="s">
        <v>14</v>
      </c>
      <c r="C51" s="14">
        <v>398</v>
      </c>
      <c r="D51" s="14">
        <v>-398</v>
      </c>
      <c r="E51" s="24">
        <v>62</v>
      </c>
      <c r="F51" s="24">
        <v>100</v>
      </c>
      <c r="G51" s="51">
        <v>-54</v>
      </c>
      <c r="H51" s="42">
        <v>100</v>
      </c>
    </row>
    <row r="52" spans="1:8" customFormat="1" ht="14.4" x14ac:dyDescent="0.3">
      <c r="A52" s="13" t="s">
        <v>47</v>
      </c>
      <c r="B52" s="14">
        <v>67</v>
      </c>
      <c r="C52" s="14">
        <v>30</v>
      </c>
      <c r="D52" s="14">
        <v>-50</v>
      </c>
      <c r="E52" s="24">
        <v>12</v>
      </c>
      <c r="F52" s="24">
        <v>24</v>
      </c>
      <c r="G52" s="51">
        <v>0</v>
      </c>
      <c r="H52" s="42">
        <v>0</v>
      </c>
    </row>
    <row r="53" spans="1:8" customFormat="1" ht="14.4" x14ac:dyDescent="0.3">
      <c r="A53" s="13" t="s">
        <v>21</v>
      </c>
      <c r="B53" s="14" t="s">
        <v>14</v>
      </c>
      <c r="C53" s="14" t="s">
        <v>14</v>
      </c>
      <c r="D53" s="14" t="s">
        <v>14</v>
      </c>
      <c r="E53" s="14" t="s">
        <v>14</v>
      </c>
      <c r="F53" s="24">
        <v>74</v>
      </c>
      <c r="G53" s="51">
        <v>-74</v>
      </c>
      <c r="H53" s="42">
        <v>0</v>
      </c>
    </row>
    <row r="54" spans="1:8" customFormat="1" ht="14.4" x14ac:dyDescent="0.3">
      <c r="A54" s="13" t="s">
        <v>20</v>
      </c>
      <c r="B54" s="42">
        <v>0</v>
      </c>
      <c r="C54" s="42">
        <v>0</v>
      </c>
      <c r="D54" s="42">
        <v>0</v>
      </c>
      <c r="E54" s="42">
        <v>0</v>
      </c>
      <c r="F54" s="42">
        <v>0</v>
      </c>
      <c r="G54" s="51">
        <v>10</v>
      </c>
      <c r="H54" s="42">
        <v>0</v>
      </c>
    </row>
    <row r="55" spans="1:8" customFormat="1" ht="14.4" x14ac:dyDescent="0.3">
      <c r="A55" s="13" t="s">
        <v>48</v>
      </c>
      <c r="B55" s="14" t="s">
        <v>14</v>
      </c>
      <c r="C55" s="14" t="s">
        <v>14</v>
      </c>
      <c r="D55" s="14" t="s">
        <v>14</v>
      </c>
      <c r="E55" s="24">
        <v>93</v>
      </c>
      <c r="F55" s="24">
        <v>730</v>
      </c>
      <c r="G55" s="51">
        <v>360</v>
      </c>
      <c r="H55" s="42">
        <v>0</v>
      </c>
    </row>
    <row r="56" spans="1:8" customFormat="1" ht="14.4" x14ac:dyDescent="0.3">
      <c r="A56" s="10" t="s">
        <v>49</v>
      </c>
      <c r="B56" s="17">
        <v>259354</v>
      </c>
      <c r="C56" s="17">
        <v>45197</v>
      </c>
      <c r="D56" s="17">
        <v>318435</v>
      </c>
      <c r="E56" s="17">
        <v>122385</v>
      </c>
      <c r="F56" s="18">
        <v>158643</v>
      </c>
      <c r="G56" s="40">
        <v>349941</v>
      </c>
      <c r="H56" s="18">
        <v>528678</v>
      </c>
    </row>
    <row r="57" spans="1:8" customFormat="1" ht="14.4" x14ac:dyDescent="0.3">
      <c r="A57" s="25"/>
      <c r="B57" s="19"/>
      <c r="C57" s="19"/>
      <c r="D57" s="19"/>
      <c r="E57" s="20"/>
      <c r="F57" s="20"/>
      <c r="G57" s="39"/>
    </row>
    <row r="58" spans="1:8" customFormat="1" ht="14.4" x14ac:dyDescent="0.3">
      <c r="A58" s="21" t="s">
        <v>31</v>
      </c>
      <c r="B58" s="22"/>
      <c r="C58" s="22"/>
      <c r="D58" s="22"/>
      <c r="E58" s="23"/>
      <c r="F58" s="23"/>
      <c r="G58" s="39"/>
    </row>
    <row r="59" spans="1:8" customFormat="1" ht="14.4" x14ac:dyDescent="0.3">
      <c r="A59" s="13" t="s">
        <v>32</v>
      </c>
      <c r="B59" s="14">
        <v>1919</v>
      </c>
      <c r="C59" s="14" t="s">
        <v>14</v>
      </c>
      <c r="D59" s="14" t="s">
        <v>14</v>
      </c>
      <c r="E59" s="24" t="s">
        <v>14</v>
      </c>
      <c r="F59" s="24" t="s">
        <v>14</v>
      </c>
      <c r="G59" s="39" t="s">
        <v>14</v>
      </c>
      <c r="H59" s="14" t="s">
        <v>14</v>
      </c>
    </row>
    <row r="60" spans="1:8" customFormat="1" ht="15" x14ac:dyDescent="0.3">
      <c r="A60" s="13" t="s">
        <v>50</v>
      </c>
      <c r="B60" s="14" t="s">
        <v>14</v>
      </c>
      <c r="C60" s="14" t="s">
        <v>14</v>
      </c>
      <c r="D60" s="14" t="s">
        <v>14</v>
      </c>
      <c r="E60" s="24">
        <v>168</v>
      </c>
      <c r="F60" s="24" t="s">
        <v>14</v>
      </c>
      <c r="G60" s="39" t="s">
        <v>14</v>
      </c>
      <c r="H60" s="14" t="s">
        <v>14</v>
      </c>
    </row>
    <row r="61" spans="1:8" customFormat="1" ht="15" x14ac:dyDescent="0.3">
      <c r="A61" s="13" t="s">
        <v>51</v>
      </c>
      <c r="B61" s="14">
        <v>116221</v>
      </c>
      <c r="C61" s="14">
        <v>-65616</v>
      </c>
      <c r="D61" s="14">
        <v>48492</v>
      </c>
      <c r="E61" s="24">
        <v>87712</v>
      </c>
      <c r="F61" s="24">
        <v>62744</v>
      </c>
      <c r="G61" s="39">
        <v>95663</v>
      </c>
      <c r="H61" s="14">
        <v>183514</v>
      </c>
    </row>
    <row r="62" spans="1:8" customFormat="1" ht="14.4" x14ac:dyDescent="0.3">
      <c r="A62" s="13" t="s">
        <v>52</v>
      </c>
      <c r="B62" s="14">
        <v>2036774</v>
      </c>
      <c r="C62" s="14">
        <v>1924749</v>
      </c>
      <c r="D62" s="14">
        <v>2011770</v>
      </c>
      <c r="E62" s="24">
        <v>1928438</v>
      </c>
      <c r="F62" s="24">
        <v>1740200</v>
      </c>
      <c r="G62" s="39">
        <v>2045971</v>
      </c>
      <c r="H62" s="14">
        <v>-139192</v>
      </c>
    </row>
    <row r="63" spans="1:8" customFormat="1" ht="14.4" x14ac:dyDescent="0.3">
      <c r="A63" s="13" t="s">
        <v>53</v>
      </c>
      <c r="B63" s="14">
        <v>-1936251</v>
      </c>
      <c r="C63" s="14">
        <v>-1983927</v>
      </c>
      <c r="D63" s="14">
        <v>-1872492</v>
      </c>
      <c r="E63" s="24">
        <v>-1941281</v>
      </c>
      <c r="F63" s="24">
        <v>-1724849</v>
      </c>
      <c r="G63" s="39">
        <v>-1985172</v>
      </c>
      <c r="H63" s="14">
        <v>483708</v>
      </c>
    </row>
    <row r="64" spans="1:8" customFormat="1" ht="14.4" x14ac:dyDescent="0.3">
      <c r="A64" s="13" t="s">
        <v>54</v>
      </c>
      <c r="B64" s="14" t="s">
        <v>14</v>
      </c>
      <c r="C64" s="14" t="s">
        <v>14</v>
      </c>
      <c r="D64" s="14">
        <v>217081</v>
      </c>
      <c r="E64" s="24" t="s">
        <v>14</v>
      </c>
      <c r="F64" s="24">
        <v>219073</v>
      </c>
      <c r="G64" s="39">
        <v>370991</v>
      </c>
      <c r="H64" s="14">
        <v>148</v>
      </c>
    </row>
    <row r="65" spans="1:8" customFormat="1" ht="14.4" x14ac:dyDescent="0.3">
      <c r="A65" s="13" t="s">
        <v>55</v>
      </c>
      <c r="B65" s="14">
        <v>182</v>
      </c>
      <c r="C65" s="14" t="s">
        <v>14</v>
      </c>
      <c r="D65" s="14" t="s">
        <v>14</v>
      </c>
      <c r="E65" s="24" t="s">
        <v>14</v>
      </c>
      <c r="F65" s="24" t="s">
        <v>14</v>
      </c>
      <c r="G65" s="39" t="s">
        <v>14</v>
      </c>
      <c r="H65" s="14" t="s">
        <v>14</v>
      </c>
    </row>
    <row r="66" spans="1:8" customFormat="1" ht="14.4" x14ac:dyDescent="0.3">
      <c r="A66" s="13" t="s">
        <v>40</v>
      </c>
      <c r="B66" s="14">
        <v>40509</v>
      </c>
      <c r="C66" s="14">
        <v>169991</v>
      </c>
      <c r="D66" s="14">
        <v>-86416</v>
      </c>
      <c r="E66" s="24">
        <v>47351</v>
      </c>
      <c r="F66" s="24">
        <v>-138525</v>
      </c>
      <c r="G66" s="39">
        <v>-177512</v>
      </c>
      <c r="H66" s="14">
        <v>500</v>
      </c>
    </row>
    <row r="67" spans="1:8" customFormat="1" ht="14.4" x14ac:dyDescent="0.3">
      <c r="A67" s="10" t="s">
        <v>56</v>
      </c>
      <c r="B67" s="17">
        <v>7665285</v>
      </c>
      <c r="C67" s="17">
        <v>7672291</v>
      </c>
      <c r="D67" s="17">
        <v>8355012</v>
      </c>
      <c r="E67" s="18">
        <v>8424519</v>
      </c>
      <c r="F67" s="18">
        <v>9324141</v>
      </c>
      <c r="G67" s="40">
        <v>9726413</v>
      </c>
      <c r="H67" s="18">
        <v>10783211</v>
      </c>
    </row>
    <row r="68" spans="1:8" customFormat="1" ht="14.4" x14ac:dyDescent="0.3">
      <c r="A68" s="26"/>
      <c r="B68" s="17"/>
      <c r="C68" s="17"/>
      <c r="D68" s="17"/>
      <c r="E68" s="18"/>
      <c r="F68" s="18"/>
      <c r="G68" s="40"/>
    </row>
    <row r="69" spans="1:8" customFormat="1" ht="14.4" x14ac:dyDescent="0.3">
      <c r="A69" s="21" t="s">
        <v>57</v>
      </c>
      <c r="B69" s="22"/>
      <c r="C69" s="22"/>
      <c r="D69" s="22"/>
      <c r="E69" s="23"/>
      <c r="F69" s="23"/>
      <c r="G69" s="39"/>
    </row>
    <row r="70" spans="1:8" customFormat="1" ht="15" x14ac:dyDescent="0.3">
      <c r="A70" s="13" t="s">
        <v>51</v>
      </c>
      <c r="B70" s="14">
        <v>607549</v>
      </c>
      <c r="C70" s="14">
        <v>426903</v>
      </c>
      <c r="D70" s="14">
        <v>583198</v>
      </c>
      <c r="E70" s="24">
        <v>557764</v>
      </c>
      <c r="F70" s="24">
        <v>661702</v>
      </c>
      <c r="G70" s="39">
        <v>812806</v>
      </c>
      <c r="H70" s="14">
        <v>1037725</v>
      </c>
    </row>
    <row r="71" spans="1:8" customFormat="1" ht="14.4" x14ac:dyDescent="0.3">
      <c r="A71" s="13"/>
      <c r="B71" s="14"/>
      <c r="C71" s="14"/>
      <c r="D71" s="14"/>
      <c r="E71" s="24"/>
      <c r="F71" s="24"/>
      <c r="G71" s="39"/>
    </row>
    <row r="72" spans="1:8" customFormat="1" ht="14.4" x14ac:dyDescent="0.3">
      <c r="A72" s="10" t="s">
        <v>58</v>
      </c>
      <c r="B72" s="22"/>
      <c r="C72" s="22"/>
      <c r="D72" s="22"/>
      <c r="E72" s="23"/>
      <c r="F72" s="23"/>
      <c r="G72" s="39"/>
    </row>
    <row r="73" spans="1:8" customFormat="1" ht="15" x14ac:dyDescent="0.3">
      <c r="A73" s="13" t="s">
        <v>59</v>
      </c>
      <c r="B73" s="46">
        <v>197294</v>
      </c>
      <c r="C73" s="46">
        <v>212555</v>
      </c>
      <c r="D73" s="46">
        <v>203554</v>
      </c>
      <c r="E73" s="47">
        <v>164963</v>
      </c>
      <c r="F73" s="47">
        <v>272558</v>
      </c>
      <c r="G73" s="41">
        <v>426544</v>
      </c>
      <c r="H73" s="42">
        <v>306215</v>
      </c>
    </row>
    <row r="74" spans="1:8" customFormat="1" ht="14.4" x14ac:dyDescent="0.3">
      <c r="A74" s="13" t="s">
        <v>13</v>
      </c>
      <c r="B74" s="46">
        <v>71827</v>
      </c>
      <c r="C74" s="46" t="s">
        <v>14</v>
      </c>
      <c r="D74" s="46" t="s">
        <v>14</v>
      </c>
      <c r="E74" s="47" t="s">
        <v>14</v>
      </c>
      <c r="F74" s="47" t="s">
        <v>14</v>
      </c>
      <c r="G74" s="41">
        <v>0</v>
      </c>
      <c r="H74" s="42"/>
    </row>
    <row r="75" spans="1:8" customFormat="1" ht="14.4" x14ac:dyDescent="0.3">
      <c r="A75" s="13" t="s">
        <v>43</v>
      </c>
      <c r="B75" s="46" t="s">
        <v>14</v>
      </c>
      <c r="C75" s="46">
        <v>83460</v>
      </c>
      <c r="D75" s="46">
        <v>68346</v>
      </c>
      <c r="E75" s="47">
        <v>190793</v>
      </c>
      <c r="F75" s="47">
        <v>502217</v>
      </c>
      <c r="G75" s="41">
        <v>496903</v>
      </c>
      <c r="H75" s="42">
        <v>1252916</v>
      </c>
    </row>
    <row r="76" spans="1:8" customFormat="1" ht="14.4" x14ac:dyDescent="0.3">
      <c r="A76" s="13" t="s">
        <v>44</v>
      </c>
      <c r="B76" s="46">
        <v>130998</v>
      </c>
      <c r="C76" s="46">
        <v>111322</v>
      </c>
      <c r="D76" s="46">
        <v>169869</v>
      </c>
      <c r="E76" s="47">
        <v>133073</v>
      </c>
      <c r="F76" s="47">
        <v>287920</v>
      </c>
      <c r="G76" s="41">
        <v>483338</v>
      </c>
      <c r="H76" s="42">
        <v>192010</v>
      </c>
    </row>
    <row r="77" spans="1:8" customFormat="1" ht="14.4" x14ac:dyDescent="0.3">
      <c r="A77" s="13" t="s">
        <v>45</v>
      </c>
      <c r="B77" s="46">
        <v>9168</v>
      </c>
      <c r="C77" s="46">
        <v>265</v>
      </c>
      <c r="D77" s="46">
        <v>451</v>
      </c>
      <c r="E77" s="47">
        <v>2</v>
      </c>
      <c r="F77" s="47">
        <v>491</v>
      </c>
      <c r="G77" s="41">
        <v>3416</v>
      </c>
      <c r="H77" s="42">
        <v>2024</v>
      </c>
    </row>
    <row r="78" spans="1:8" customFormat="1" ht="14.4" x14ac:dyDescent="0.3">
      <c r="A78" s="13" t="s">
        <v>90</v>
      </c>
      <c r="B78" s="46">
        <v>1192</v>
      </c>
      <c r="C78" s="46">
        <v>1340</v>
      </c>
      <c r="D78" s="46">
        <v>557</v>
      </c>
      <c r="E78" s="47">
        <v>898</v>
      </c>
      <c r="F78" s="47">
        <v>1</v>
      </c>
      <c r="G78" s="41">
        <v>104</v>
      </c>
      <c r="H78" s="42">
        <v>100</v>
      </c>
    </row>
    <row r="79" spans="1:8" customFormat="1" ht="14.4" x14ac:dyDescent="0.3">
      <c r="A79" s="13" t="s">
        <v>60</v>
      </c>
      <c r="B79" s="46">
        <v>1524</v>
      </c>
      <c r="C79" s="46">
        <v>2332</v>
      </c>
      <c r="D79" s="46">
        <v>2322</v>
      </c>
      <c r="E79" s="47">
        <v>100</v>
      </c>
      <c r="F79" s="47">
        <v>-47</v>
      </c>
      <c r="G79" s="41">
        <v>8295</v>
      </c>
      <c r="H79" s="42">
        <v>1900</v>
      </c>
    </row>
    <row r="80" spans="1:8" customFormat="1" ht="14.4" x14ac:dyDescent="0.3">
      <c r="A80" s="13" t="s">
        <v>18</v>
      </c>
      <c r="B80" s="46" t="s">
        <v>14</v>
      </c>
      <c r="C80" s="46">
        <v>697</v>
      </c>
      <c r="D80" s="46" t="s">
        <v>14</v>
      </c>
      <c r="E80" s="47" t="s">
        <v>14</v>
      </c>
      <c r="F80" s="47">
        <v>449</v>
      </c>
      <c r="G80" s="41">
        <v>658</v>
      </c>
      <c r="H80" s="42">
        <v>3600</v>
      </c>
    </row>
    <row r="81" spans="1:8" customFormat="1" ht="14.4" x14ac:dyDescent="0.3">
      <c r="A81" s="13" t="s">
        <v>19</v>
      </c>
      <c r="B81" s="46">
        <v>247</v>
      </c>
      <c r="C81" s="46">
        <v>122</v>
      </c>
      <c r="D81" s="46">
        <v>125</v>
      </c>
      <c r="E81" s="47">
        <v>220</v>
      </c>
      <c r="F81" s="47">
        <v>659</v>
      </c>
      <c r="G81" s="41">
        <v>455</v>
      </c>
      <c r="H81" s="42">
        <v>213</v>
      </c>
    </row>
    <row r="82" spans="1:8" customFormat="1" ht="14.4" x14ac:dyDescent="0.3">
      <c r="A82" s="13" t="s">
        <v>20</v>
      </c>
      <c r="B82" s="46" t="s">
        <v>14</v>
      </c>
      <c r="C82" s="46">
        <v>147</v>
      </c>
      <c r="D82" s="46" t="s">
        <v>14</v>
      </c>
      <c r="E82" s="47">
        <v>750</v>
      </c>
      <c r="F82" s="47">
        <v>513</v>
      </c>
      <c r="G82" s="41">
        <v>117</v>
      </c>
      <c r="H82" s="42"/>
    </row>
    <row r="83" spans="1:8" customFormat="1" ht="14.4" x14ac:dyDescent="0.3">
      <c r="A83" s="13" t="s">
        <v>21</v>
      </c>
      <c r="B83" s="46" t="s">
        <v>14</v>
      </c>
      <c r="C83" s="46" t="s">
        <v>14</v>
      </c>
      <c r="D83" s="46" t="s">
        <v>14</v>
      </c>
      <c r="E83" s="47">
        <v>368</v>
      </c>
      <c r="F83" s="47">
        <v>21</v>
      </c>
      <c r="G83" s="41">
        <v>10</v>
      </c>
      <c r="H83" s="42">
        <v>74</v>
      </c>
    </row>
    <row r="84" spans="1:8" customFormat="1" ht="14.4" x14ac:dyDescent="0.3">
      <c r="A84" s="13" t="s">
        <v>47</v>
      </c>
      <c r="B84" s="46">
        <v>407</v>
      </c>
      <c r="C84" s="46">
        <v>371</v>
      </c>
      <c r="D84" s="46">
        <v>129</v>
      </c>
      <c r="E84" s="47">
        <v>60</v>
      </c>
      <c r="F84" s="47">
        <v>245</v>
      </c>
      <c r="G84" s="41">
        <v>145</v>
      </c>
      <c r="H84" s="42">
        <v>250</v>
      </c>
    </row>
    <row r="85" spans="1:8" customFormat="1" ht="14.4" x14ac:dyDescent="0.3">
      <c r="A85" s="13" t="s">
        <v>23</v>
      </c>
      <c r="B85" s="46">
        <v>877</v>
      </c>
      <c r="C85" s="46">
        <v>915</v>
      </c>
      <c r="D85" s="46">
        <v>9</v>
      </c>
      <c r="E85" s="47">
        <v>98</v>
      </c>
      <c r="F85" s="47">
        <v>421</v>
      </c>
      <c r="G85" s="41">
        <v>235</v>
      </c>
      <c r="H85" s="42">
        <v>190</v>
      </c>
    </row>
    <row r="86" spans="1:8" customFormat="1" ht="14.4" x14ac:dyDescent="0.3">
      <c r="A86" s="13" t="s">
        <v>61</v>
      </c>
      <c r="B86" s="46">
        <v>3666</v>
      </c>
      <c r="C86" s="46">
        <v>941</v>
      </c>
      <c r="D86" s="46">
        <v>440</v>
      </c>
      <c r="E86" s="47">
        <v>600</v>
      </c>
      <c r="F86" s="47">
        <v>729</v>
      </c>
      <c r="G86" s="41">
        <v>598</v>
      </c>
      <c r="H86" s="42">
        <v>600</v>
      </c>
    </row>
    <row r="87" spans="1:8" customFormat="1" ht="14.4" x14ac:dyDescent="0.3">
      <c r="A87" s="13" t="s">
        <v>25</v>
      </c>
      <c r="B87" s="46" t="s">
        <v>14</v>
      </c>
      <c r="C87" s="46" t="s">
        <v>14</v>
      </c>
      <c r="D87" s="46" t="s">
        <v>14</v>
      </c>
      <c r="E87" s="46" t="s">
        <v>14</v>
      </c>
      <c r="F87" s="47">
        <v>401</v>
      </c>
      <c r="G87" s="41">
        <v>0</v>
      </c>
      <c r="H87" s="42">
        <v>0</v>
      </c>
    </row>
    <row r="88" spans="1:8" customFormat="1" ht="14.4" x14ac:dyDescent="0.3">
      <c r="A88" s="13" t="s">
        <v>29</v>
      </c>
      <c r="B88" s="46" t="s">
        <v>14</v>
      </c>
      <c r="C88" s="46" t="s">
        <v>14</v>
      </c>
      <c r="D88" s="46" t="s">
        <v>14</v>
      </c>
      <c r="E88" s="46" t="s">
        <v>14</v>
      </c>
      <c r="F88" s="46" t="s">
        <v>14</v>
      </c>
      <c r="G88" s="41">
        <v>40</v>
      </c>
      <c r="H88" s="42">
        <v>0</v>
      </c>
    </row>
    <row r="89" spans="1:8" customFormat="1" ht="14.4" x14ac:dyDescent="0.3">
      <c r="A89" s="10" t="s">
        <v>62</v>
      </c>
      <c r="B89" s="49">
        <v>417200</v>
      </c>
      <c r="C89" s="49">
        <v>414467</v>
      </c>
      <c r="D89" s="49">
        <v>445802</v>
      </c>
      <c r="E89" s="50">
        <v>491925</v>
      </c>
      <c r="F89" s="50">
        <v>1066578</v>
      </c>
      <c r="G89" s="44">
        <v>1420858</v>
      </c>
      <c r="H89" s="50">
        <v>1760092</v>
      </c>
    </row>
    <row r="90" spans="1:8" customFormat="1" ht="14.4" x14ac:dyDescent="0.3">
      <c r="A90" s="3"/>
      <c r="B90" s="14"/>
      <c r="C90" s="14"/>
      <c r="D90" s="19"/>
      <c r="E90" s="20"/>
      <c r="F90" s="20"/>
      <c r="G90" s="39"/>
    </row>
    <row r="91" spans="1:8" customFormat="1" ht="14.4" x14ac:dyDescent="0.3">
      <c r="A91" s="21" t="s">
        <v>57</v>
      </c>
      <c r="B91" s="22"/>
      <c r="C91" s="22"/>
      <c r="D91" s="22"/>
      <c r="E91" s="23"/>
      <c r="F91" s="23"/>
      <c r="G91" s="39"/>
    </row>
    <row r="92" spans="1:8" customFormat="1" ht="14.4" x14ac:dyDescent="0.3">
      <c r="A92" s="13" t="s">
        <v>33</v>
      </c>
      <c r="B92" s="14">
        <v>16168</v>
      </c>
      <c r="C92" s="14" t="s">
        <v>14</v>
      </c>
      <c r="D92" s="14" t="s">
        <v>14</v>
      </c>
      <c r="E92" s="24">
        <v>4782</v>
      </c>
      <c r="F92" s="24" t="s">
        <v>14</v>
      </c>
      <c r="G92" s="39" t="s">
        <v>14</v>
      </c>
      <c r="H92" s="42">
        <v>0</v>
      </c>
    </row>
    <row r="93" spans="1:8" customFormat="1" ht="14.4" x14ac:dyDescent="0.3">
      <c r="A93" s="13" t="s">
        <v>63</v>
      </c>
      <c r="B93" s="14">
        <v>14367</v>
      </c>
      <c r="C93" s="14">
        <v>4180</v>
      </c>
      <c r="D93" s="14">
        <v>16572</v>
      </c>
      <c r="E93" s="14" t="s">
        <v>14</v>
      </c>
      <c r="F93" s="24">
        <v>1754</v>
      </c>
      <c r="G93" s="39">
        <v>-1</v>
      </c>
      <c r="H93" s="42">
        <v>0</v>
      </c>
    </row>
    <row r="94" spans="1:8" customFormat="1" ht="14.4" x14ac:dyDescent="0.3">
      <c r="A94" s="13" t="s">
        <v>64</v>
      </c>
      <c r="B94" s="14">
        <v>420290</v>
      </c>
      <c r="C94" s="14">
        <v>446189</v>
      </c>
      <c r="D94" s="14">
        <v>517287</v>
      </c>
      <c r="E94" s="24">
        <v>548387</v>
      </c>
      <c r="F94" s="24">
        <v>1123681</v>
      </c>
      <c r="G94" s="39">
        <v>1480427</v>
      </c>
      <c r="H94" s="42">
        <v>1768742</v>
      </c>
    </row>
    <row r="95" spans="1:8" customFormat="1" ht="14.4" x14ac:dyDescent="0.3">
      <c r="A95" s="13" t="s">
        <v>65</v>
      </c>
      <c r="B95" s="14">
        <v>-35666</v>
      </c>
      <c r="C95" s="14">
        <v>-56345</v>
      </c>
      <c r="D95" s="14">
        <v>-94181</v>
      </c>
      <c r="E95" s="24">
        <v>-59077</v>
      </c>
      <c r="F95" s="24">
        <v>-5425</v>
      </c>
      <c r="G95" s="39">
        <v>-7231</v>
      </c>
      <c r="H95" s="42">
        <v>-8650</v>
      </c>
    </row>
    <row r="96" spans="1:8" customFormat="1" ht="14.4" x14ac:dyDescent="0.3">
      <c r="A96" s="13" t="s">
        <v>66</v>
      </c>
      <c r="B96" s="14">
        <v>2041</v>
      </c>
      <c r="C96" s="14">
        <v>20443</v>
      </c>
      <c r="D96" s="14">
        <v>6124</v>
      </c>
      <c r="E96" s="24">
        <v>-2167</v>
      </c>
      <c r="F96" s="24">
        <v>-53432</v>
      </c>
      <c r="G96" s="39">
        <v>-52337</v>
      </c>
      <c r="H96" s="42">
        <v>0</v>
      </c>
    </row>
    <row r="97" spans="1:8" customFormat="1" ht="14.4" x14ac:dyDescent="0.3">
      <c r="A97" s="25"/>
      <c r="B97" s="19"/>
      <c r="C97" s="19"/>
      <c r="D97" s="19"/>
      <c r="E97" s="20"/>
      <c r="F97" s="20"/>
      <c r="G97" s="39"/>
    </row>
    <row r="98" spans="1:8" customFormat="1" ht="14.4" x14ac:dyDescent="0.3">
      <c r="A98" s="10" t="s">
        <v>67</v>
      </c>
      <c r="B98" s="19"/>
      <c r="C98" s="19"/>
      <c r="D98" s="19"/>
      <c r="E98" s="20"/>
      <c r="F98" s="20"/>
      <c r="G98" s="39"/>
    </row>
    <row r="99" spans="1:8" customFormat="1" ht="14.4" x14ac:dyDescent="0.3">
      <c r="A99" s="13" t="s">
        <v>12</v>
      </c>
      <c r="B99" s="46">
        <v>0</v>
      </c>
      <c r="C99" s="46">
        <v>0</v>
      </c>
      <c r="D99" s="46">
        <v>0</v>
      </c>
      <c r="E99" s="46">
        <v>0</v>
      </c>
      <c r="F99" s="46">
        <v>0</v>
      </c>
      <c r="G99" s="39">
        <v>3555</v>
      </c>
      <c r="H99" s="42">
        <v>23203</v>
      </c>
    </row>
    <row r="100" spans="1:8" customFormat="1" ht="14.4" x14ac:dyDescent="0.3">
      <c r="A100" s="13" t="s">
        <v>43</v>
      </c>
      <c r="B100" s="46">
        <v>0</v>
      </c>
      <c r="C100" s="46">
        <v>0</v>
      </c>
      <c r="D100" s="46">
        <v>0</v>
      </c>
      <c r="E100" s="46">
        <v>0</v>
      </c>
      <c r="F100" s="46">
        <v>0</v>
      </c>
      <c r="G100" s="39">
        <v>1340</v>
      </c>
      <c r="H100" s="24">
        <v>0</v>
      </c>
    </row>
    <row r="101" spans="1:8" customFormat="1" ht="14.4" x14ac:dyDescent="0.3">
      <c r="A101" s="13" t="s">
        <v>44</v>
      </c>
      <c r="B101" s="46">
        <v>0</v>
      </c>
      <c r="C101" s="46">
        <v>0</v>
      </c>
      <c r="D101" s="46">
        <v>0</v>
      </c>
      <c r="E101" s="46">
        <v>0</v>
      </c>
      <c r="F101" s="46">
        <v>0</v>
      </c>
      <c r="G101" s="39">
        <v>3919</v>
      </c>
      <c r="H101" s="24">
        <v>0</v>
      </c>
    </row>
    <row r="102" spans="1:8" customFormat="1" ht="14.4" x14ac:dyDescent="0.3">
      <c r="A102" s="13" t="s">
        <v>45</v>
      </c>
      <c r="B102" s="46">
        <v>0</v>
      </c>
      <c r="C102" s="46">
        <v>0</v>
      </c>
      <c r="D102" s="46">
        <v>0</v>
      </c>
      <c r="E102" s="46">
        <v>0</v>
      </c>
      <c r="F102" s="46">
        <v>0</v>
      </c>
      <c r="G102" s="39">
        <v>90</v>
      </c>
      <c r="H102" s="24">
        <v>0</v>
      </c>
    </row>
    <row r="103" spans="1:8" customFormat="1" ht="14.4" x14ac:dyDescent="0.3">
      <c r="A103" s="13" t="s">
        <v>60</v>
      </c>
      <c r="B103" s="46">
        <v>0</v>
      </c>
      <c r="C103" s="46">
        <v>0</v>
      </c>
      <c r="D103" s="46">
        <v>0</v>
      </c>
      <c r="E103" s="46">
        <v>0</v>
      </c>
      <c r="F103" s="46">
        <v>0</v>
      </c>
      <c r="G103" s="39">
        <v>1222</v>
      </c>
      <c r="H103" s="24">
        <v>0</v>
      </c>
    </row>
    <row r="104" spans="1:8" customFormat="1" ht="14.4" x14ac:dyDescent="0.3">
      <c r="A104" s="13" t="s">
        <v>68</v>
      </c>
      <c r="B104" s="46">
        <v>0</v>
      </c>
      <c r="C104" s="46">
        <v>0</v>
      </c>
      <c r="D104" s="46">
        <v>0</v>
      </c>
      <c r="E104" s="46">
        <v>0</v>
      </c>
      <c r="F104" s="46">
        <v>0</v>
      </c>
      <c r="G104" s="39">
        <v>393</v>
      </c>
      <c r="H104" s="42">
        <v>100</v>
      </c>
    </row>
    <row r="105" spans="1:8" customFormat="1" ht="14.4" x14ac:dyDescent="0.3">
      <c r="A105" s="13" t="s">
        <v>88</v>
      </c>
      <c r="B105" s="46">
        <v>0</v>
      </c>
      <c r="C105" s="46">
        <v>0</v>
      </c>
      <c r="D105" s="46">
        <v>0</v>
      </c>
      <c r="E105" s="46">
        <v>0</v>
      </c>
      <c r="F105" s="46">
        <v>0</v>
      </c>
      <c r="G105" s="38">
        <v>27</v>
      </c>
      <c r="H105" s="24">
        <v>0</v>
      </c>
    </row>
    <row r="106" spans="1:8" customFormat="1" ht="14.4" x14ac:dyDescent="0.3">
      <c r="A106" s="10" t="s">
        <v>69</v>
      </c>
      <c r="B106" s="50">
        <v>0</v>
      </c>
      <c r="C106" s="50">
        <v>0</v>
      </c>
      <c r="D106" s="50">
        <v>0</v>
      </c>
      <c r="E106" s="50">
        <v>0</v>
      </c>
      <c r="F106" s="50">
        <v>0</v>
      </c>
      <c r="G106" s="40">
        <v>10546</v>
      </c>
      <c r="H106" s="45">
        <v>23303</v>
      </c>
    </row>
    <row r="107" spans="1:8" customFormat="1" ht="14.4" x14ac:dyDescent="0.3">
      <c r="A107" s="25"/>
      <c r="B107" s="19"/>
      <c r="C107" s="19"/>
      <c r="D107" s="19"/>
      <c r="E107" s="20"/>
      <c r="F107" s="20"/>
      <c r="G107" s="39"/>
      <c r="H107" s="43"/>
    </row>
    <row r="108" spans="1:8" customFormat="1" ht="14.4" x14ac:dyDescent="0.3">
      <c r="A108" s="10" t="s">
        <v>70</v>
      </c>
      <c r="B108" s="17">
        <v>417200</v>
      </c>
      <c r="C108" s="17">
        <v>414467</v>
      </c>
      <c r="D108" s="17">
        <v>445802</v>
      </c>
      <c r="E108" s="18">
        <v>491925</v>
      </c>
      <c r="F108" s="18">
        <v>1066578</v>
      </c>
      <c r="G108" s="40">
        <v>1431404</v>
      </c>
      <c r="H108" s="17">
        <v>1783395</v>
      </c>
    </row>
    <row r="109" spans="1:8" customFormat="1" ht="14.4" x14ac:dyDescent="0.3">
      <c r="A109" s="25"/>
      <c r="B109" s="19"/>
      <c r="C109" s="19"/>
      <c r="D109" s="19"/>
      <c r="E109" s="20"/>
      <c r="F109" s="20"/>
      <c r="G109" s="38"/>
      <c r="H109" s="3"/>
    </row>
    <row r="110" spans="1:8" customFormat="1" ht="15" x14ac:dyDescent="0.3">
      <c r="A110" s="10" t="s">
        <v>71</v>
      </c>
      <c r="B110" s="17">
        <v>7474936</v>
      </c>
      <c r="C110" s="17">
        <v>7659855</v>
      </c>
      <c r="D110" s="17">
        <v>8217616</v>
      </c>
      <c r="E110" s="18">
        <v>8358680</v>
      </c>
      <c r="F110" s="18">
        <v>9729017</v>
      </c>
      <c r="G110" s="54">
        <v>10345011</v>
      </c>
      <c r="H110" s="53">
        <v>11528881</v>
      </c>
    </row>
    <row r="111" spans="1:8" customFormat="1" ht="14.4" x14ac:dyDescent="0.3">
      <c r="A111" s="21" t="s">
        <v>57</v>
      </c>
      <c r="B111" s="19"/>
      <c r="C111" s="19"/>
      <c r="D111" s="22"/>
      <c r="E111" s="23"/>
      <c r="F111" s="23"/>
      <c r="G111" s="38"/>
      <c r="H111" s="3"/>
    </row>
    <row r="112" spans="1:8" customFormat="1" ht="15" x14ac:dyDescent="0.3">
      <c r="A112" s="26" t="s">
        <v>72</v>
      </c>
      <c r="B112" s="14">
        <v>7331803</v>
      </c>
      <c r="C112" s="14">
        <v>7549042</v>
      </c>
      <c r="D112" s="14">
        <v>7947673</v>
      </c>
      <c r="E112" s="24">
        <v>8324007</v>
      </c>
      <c r="F112" s="24">
        <v>9633118</v>
      </c>
      <c r="G112" s="52">
        <v>10080187</v>
      </c>
      <c r="H112" s="19">
        <v>11160414</v>
      </c>
    </row>
    <row r="113" spans="1:8" customFormat="1" ht="15" x14ac:dyDescent="0.3">
      <c r="A113" s="26" t="s">
        <v>73</v>
      </c>
      <c r="B113" s="14">
        <v>143133</v>
      </c>
      <c r="C113" s="14">
        <v>110813</v>
      </c>
      <c r="D113" s="14">
        <v>269943</v>
      </c>
      <c r="E113" s="24">
        <v>34673</v>
      </c>
      <c r="F113" s="24">
        <v>95899</v>
      </c>
      <c r="G113" s="52">
        <v>264824</v>
      </c>
      <c r="H113" s="19">
        <v>368467</v>
      </c>
    </row>
    <row r="114" spans="1:8" customFormat="1" ht="14.4" x14ac:dyDescent="0.3">
      <c r="A114" s="25"/>
      <c r="B114" s="3"/>
      <c r="C114" s="3"/>
      <c r="D114" s="3"/>
      <c r="E114" s="3"/>
      <c r="F114" s="19"/>
      <c r="G114" s="3"/>
      <c r="H114" s="3"/>
    </row>
    <row r="115" spans="1:8" customFormat="1" ht="57.6" customHeight="1" x14ac:dyDescent="0.3">
      <c r="A115" s="31" t="s">
        <v>87</v>
      </c>
      <c r="B115" s="31"/>
      <c r="C115" s="31"/>
      <c r="D115" s="31"/>
      <c r="E115" s="31"/>
      <c r="F115" s="31"/>
      <c r="G115" s="3"/>
    </row>
    <row r="116" spans="1:8" customFormat="1" ht="30.6" customHeight="1" x14ac:dyDescent="0.3">
      <c r="A116" s="31" t="s">
        <v>74</v>
      </c>
      <c r="B116" s="31"/>
      <c r="C116" s="31"/>
      <c r="D116" s="31"/>
      <c r="E116" s="31"/>
      <c r="F116" s="31"/>
      <c r="G116" s="3"/>
    </row>
    <row r="117" spans="1:8" customFormat="1" ht="21.6" customHeight="1" x14ac:dyDescent="0.3">
      <c r="A117" s="31" t="s">
        <v>75</v>
      </c>
      <c r="B117" s="31"/>
      <c r="C117" s="31"/>
      <c r="D117" s="31"/>
      <c r="E117" s="31"/>
      <c r="F117" s="31"/>
      <c r="G117" s="3"/>
    </row>
    <row r="118" spans="1:8" customFormat="1" ht="30" customHeight="1" x14ac:dyDescent="0.3">
      <c r="A118" s="31" t="s">
        <v>76</v>
      </c>
      <c r="B118" s="31"/>
      <c r="C118" s="31"/>
      <c r="D118" s="31"/>
      <c r="E118" s="31"/>
      <c r="F118" s="31"/>
      <c r="G118" s="3"/>
    </row>
    <row r="119" spans="1:8" customFormat="1" ht="14.4" x14ac:dyDescent="0.3">
      <c r="A119" s="27"/>
      <c r="B119" s="3"/>
      <c r="C119" s="3"/>
      <c r="D119" s="3"/>
      <c r="E119" s="3"/>
      <c r="F119" s="3"/>
      <c r="G119" s="3"/>
    </row>
    <row r="120" spans="1:8" customFormat="1" ht="14.4" x14ac:dyDescent="0.3">
      <c r="A120" s="27"/>
      <c r="B120" s="3"/>
      <c r="C120" s="3"/>
      <c r="D120" s="3"/>
      <c r="E120" s="3"/>
      <c r="F120" s="3"/>
      <c r="G120" s="3"/>
    </row>
    <row r="121" spans="1:8" customFormat="1" ht="14.4" x14ac:dyDescent="0.3">
      <c r="A121" s="27"/>
      <c r="B121" s="3"/>
      <c r="C121" s="3"/>
      <c r="D121" s="3"/>
      <c r="E121" s="3"/>
      <c r="F121" s="3"/>
      <c r="G121" s="3"/>
    </row>
    <row r="122" spans="1:8" customFormat="1" ht="14.4" x14ac:dyDescent="0.3">
      <c r="A122" s="27"/>
      <c r="B122" s="3"/>
      <c r="C122" s="3"/>
      <c r="D122" s="3"/>
      <c r="E122" s="3"/>
      <c r="F122" s="3"/>
      <c r="G122" s="3"/>
    </row>
    <row r="123" spans="1:8" customFormat="1" ht="14.4" x14ac:dyDescent="0.3">
      <c r="A123" s="27"/>
      <c r="B123" s="3"/>
      <c r="C123" s="3"/>
      <c r="D123" s="3"/>
      <c r="E123" s="3"/>
      <c r="F123" s="3"/>
      <c r="G123" s="3"/>
    </row>
    <row r="124" spans="1:8" customFormat="1" ht="14.4" x14ac:dyDescent="0.3">
      <c r="A124" s="28"/>
      <c r="B124" s="3"/>
      <c r="C124" s="3"/>
      <c r="D124" s="3"/>
      <c r="E124" s="3"/>
      <c r="F124" s="3"/>
      <c r="G124" s="3"/>
    </row>
    <row r="125" spans="1:8" customFormat="1" ht="14.4" x14ac:dyDescent="0.3">
      <c r="A125" s="28"/>
      <c r="B125" s="3"/>
      <c r="C125" s="3"/>
      <c r="D125" s="3"/>
      <c r="E125" s="3"/>
      <c r="F125" s="3"/>
      <c r="G125" s="3"/>
    </row>
    <row r="126" spans="1:8" customFormat="1" ht="14.4" x14ac:dyDescent="0.3">
      <c r="A126" s="29"/>
      <c r="B126" s="3"/>
      <c r="C126" s="3"/>
      <c r="D126" s="3"/>
      <c r="E126" s="3"/>
      <c r="F126" s="3"/>
      <c r="G126" s="3"/>
    </row>
    <row r="127" spans="1:8" customFormat="1" ht="14.4" x14ac:dyDescent="0.3">
      <c r="A127" s="29"/>
      <c r="B127" s="3"/>
      <c r="C127" s="3"/>
      <c r="D127" s="3"/>
      <c r="E127" s="3"/>
      <c r="F127" s="3"/>
      <c r="G127" s="3"/>
    </row>
    <row r="128" spans="1:8" customFormat="1" ht="14.4" x14ac:dyDescent="0.3">
      <c r="A128" s="30"/>
      <c r="B128" s="3"/>
      <c r="C128" s="3"/>
      <c r="D128" s="3"/>
      <c r="E128" s="3"/>
      <c r="F128" s="3"/>
      <c r="G128" s="3"/>
    </row>
  </sheetData>
  <sortState xmlns:xlrd2="http://schemas.microsoft.com/office/spreadsheetml/2017/richdata2" ref="A9:H26">
    <sortCondition ref="H9:H26"/>
  </sortState>
  <mergeCells count="4">
    <mergeCell ref="A115:F115"/>
    <mergeCell ref="A116:F116"/>
    <mergeCell ref="A117:F117"/>
    <mergeCell ref="A118:F118"/>
  </mergeCells>
  <pageMargins left="0.70000000000000007" right="0.70000000000000007" top="0.75" bottom="0.75" header="0.30000000000000004" footer="0.30000000000000004"/>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H9" sqref="H9"/>
    </sheetView>
  </sheetViews>
  <sheetFormatPr defaultRowHeight="13.8" x14ac:dyDescent="0.3"/>
  <cols>
    <col min="1" max="1" width="73.44140625" style="3" bestFit="1" customWidth="1"/>
    <col min="2" max="6" width="10.6640625" style="3" bestFit="1" customWidth="1"/>
    <col min="7" max="7" width="8.88671875" style="3" customWidth="1"/>
    <col min="8" max="16384" width="8.88671875" style="3"/>
  </cols>
  <sheetData>
    <row r="1" spans="1:8" ht="14.4" x14ac:dyDescent="0.3">
      <c r="A1" s="1" t="s">
        <v>84</v>
      </c>
      <c r="B1"/>
      <c r="C1"/>
      <c r="D1"/>
      <c r="E1"/>
      <c r="F1"/>
    </row>
    <row r="2" spans="1:8" ht="14.4" x14ac:dyDescent="0.3">
      <c r="A2" s="32" t="s">
        <v>77</v>
      </c>
      <c r="B2"/>
      <c r="C2"/>
      <c r="D2"/>
      <c r="E2"/>
      <c r="F2"/>
    </row>
    <row r="3" spans="1:8" ht="14.4" x14ac:dyDescent="0.3">
      <c r="A3" s="1" t="s">
        <v>85</v>
      </c>
      <c r="B3"/>
      <c r="C3"/>
      <c r="D3"/>
      <c r="E3"/>
      <c r="F3"/>
    </row>
    <row r="4" spans="1:8" ht="14.4" x14ac:dyDescent="0.3">
      <c r="A4" s="1"/>
      <c r="B4" s="5" t="s">
        <v>1</v>
      </c>
      <c r="C4" s="5" t="s">
        <v>2</v>
      </c>
      <c r="D4" s="5" t="s">
        <v>3</v>
      </c>
      <c r="E4" s="5" t="s">
        <v>4</v>
      </c>
      <c r="F4" s="6" t="s">
        <v>5</v>
      </c>
      <c r="G4" s="36" t="s">
        <v>6</v>
      </c>
      <c r="H4" s="35" t="s">
        <v>83</v>
      </c>
    </row>
    <row r="5" spans="1:8" ht="14.4" x14ac:dyDescent="0.3">
      <c r="A5"/>
      <c r="B5" s="5" t="s">
        <v>7</v>
      </c>
      <c r="C5" s="5" t="s">
        <v>7</v>
      </c>
      <c r="D5" s="5"/>
      <c r="E5" s="5" t="s">
        <v>7</v>
      </c>
      <c r="F5" s="6"/>
      <c r="G5" s="38"/>
    </row>
    <row r="6" spans="1:8" ht="16.2" x14ac:dyDescent="0.3">
      <c r="A6"/>
      <c r="B6" s="5" t="s">
        <v>8</v>
      </c>
      <c r="C6" s="5" t="s">
        <v>8</v>
      </c>
      <c r="D6" s="5" t="s">
        <v>9</v>
      </c>
      <c r="E6" s="5" t="s">
        <v>9</v>
      </c>
      <c r="F6" s="6" t="s">
        <v>9</v>
      </c>
      <c r="G6" s="36" t="s">
        <v>9</v>
      </c>
      <c r="H6" s="5" t="s">
        <v>10</v>
      </c>
    </row>
    <row r="7" spans="1:8" x14ac:dyDescent="0.3">
      <c r="F7" s="55"/>
      <c r="G7" s="38"/>
    </row>
    <row r="8" spans="1:8" x14ac:dyDescent="0.3">
      <c r="A8" s="10" t="s">
        <v>11</v>
      </c>
      <c r="B8" s="22"/>
      <c r="C8" s="22"/>
      <c r="D8" s="22"/>
      <c r="E8" s="22"/>
      <c r="F8" s="23"/>
      <c r="G8" s="52"/>
    </row>
    <row r="9" spans="1:8" x14ac:dyDescent="0.3">
      <c r="A9" s="13" t="s">
        <v>42</v>
      </c>
      <c r="B9" s="46">
        <v>240339</v>
      </c>
      <c r="C9" s="46">
        <v>289215</v>
      </c>
      <c r="D9" s="56">
        <v>294423</v>
      </c>
      <c r="E9" s="56">
        <v>299414</v>
      </c>
      <c r="F9" s="57">
        <v>350763</v>
      </c>
      <c r="G9" s="51">
        <v>369735</v>
      </c>
      <c r="H9" s="42">
        <v>468593</v>
      </c>
    </row>
    <row r="10" spans="1:8" x14ac:dyDescent="0.3">
      <c r="A10" s="13" t="s">
        <v>13</v>
      </c>
      <c r="B10" s="46">
        <v>131396</v>
      </c>
      <c r="C10" s="46" t="s">
        <v>14</v>
      </c>
      <c r="D10" s="56" t="s">
        <v>14</v>
      </c>
      <c r="E10" s="56" t="s">
        <v>14</v>
      </c>
      <c r="F10" s="57" t="s">
        <v>14</v>
      </c>
      <c r="G10" s="41">
        <v>0</v>
      </c>
      <c r="H10" s="42">
        <v>0</v>
      </c>
    </row>
    <row r="11" spans="1:8" x14ac:dyDescent="0.3">
      <c r="A11" s="13" t="s">
        <v>43</v>
      </c>
      <c r="B11" s="46" t="s">
        <v>14</v>
      </c>
      <c r="C11" s="46">
        <v>98388</v>
      </c>
      <c r="D11" s="56">
        <v>62043</v>
      </c>
      <c r="E11" s="56">
        <v>52931</v>
      </c>
      <c r="F11" s="57">
        <v>19516</v>
      </c>
      <c r="G11" s="51">
        <v>24091</v>
      </c>
      <c r="H11" s="42">
        <v>24625</v>
      </c>
    </row>
    <row r="12" spans="1:8" x14ac:dyDescent="0.3">
      <c r="A12" s="13" t="s">
        <v>44</v>
      </c>
      <c r="B12" s="46">
        <v>24766</v>
      </c>
      <c r="C12" s="46">
        <v>20266</v>
      </c>
      <c r="D12" s="56">
        <v>17171</v>
      </c>
      <c r="E12" s="56">
        <v>19487</v>
      </c>
      <c r="F12" s="57">
        <v>19636</v>
      </c>
      <c r="G12" s="51">
        <v>20288</v>
      </c>
      <c r="H12" s="42">
        <v>20215</v>
      </c>
    </row>
    <row r="13" spans="1:8" x14ac:dyDescent="0.3">
      <c r="A13" s="13" t="s">
        <v>78</v>
      </c>
      <c r="B13" s="46">
        <v>84452</v>
      </c>
      <c r="C13" s="46">
        <v>24465</v>
      </c>
      <c r="D13" s="56">
        <v>20208</v>
      </c>
      <c r="E13" s="56">
        <v>20574</v>
      </c>
      <c r="F13" s="57">
        <v>19456</v>
      </c>
      <c r="G13" s="51">
        <v>16468</v>
      </c>
      <c r="H13" s="42">
        <v>18872</v>
      </c>
    </row>
    <row r="14" spans="1:8" x14ac:dyDescent="0.3">
      <c r="A14" s="13" t="s">
        <v>90</v>
      </c>
      <c r="B14" s="46">
        <v>12753</v>
      </c>
      <c r="C14" s="46">
        <v>4857</v>
      </c>
      <c r="D14" s="56">
        <v>2293</v>
      </c>
      <c r="E14" s="56">
        <v>2401</v>
      </c>
      <c r="F14" s="57">
        <v>2063</v>
      </c>
      <c r="G14" s="51">
        <v>770</v>
      </c>
      <c r="H14" s="42">
        <v>-640</v>
      </c>
    </row>
    <row r="15" spans="1:8" x14ac:dyDescent="0.3">
      <c r="A15" s="13" t="s">
        <v>60</v>
      </c>
      <c r="B15" s="46">
        <v>52</v>
      </c>
      <c r="C15" s="46">
        <v>56</v>
      </c>
      <c r="D15" s="56">
        <v>58</v>
      </c>
      <c r="E15" s="56">
        <v>63</v>
      </c>
      <c r="F15" s="57">
        <v>63</v>
      </c>
      <c r="G15" s="41">
        <v>67</v>
      </c>
      <c r="H15" s="42">
        <v>0</v>
      </c>
    </row>
    <row r="16" spans="1:8" x14ac:dyDescent="0.3">
      <c r="A16" s="13" t="s">
        <v>18</v>
      </c>
      <c r="B16" s="46">
        <v>7289</v>
      </c>
      <c r="C16" s="46">
        <v>6046</v>
      </c>
      <c r="D16" s="56">
        <v>5219</v>
      </c>
      <c r="E16" s="56">
        <v>-59</v>
      </c>
      <c r="F16" s="57">
        <v>5295</v>
      </c>
      <c r="G16" s="51">
        <v>5192</v>
      </c>
      <c r="H16" s="42">
        <v>5440</v>
      </c>
    </row>
    <row r="17" spans="1:8" x14ac:dyDescent="0.3">
      <c r="A17" s="13" t="s">
        <v>19</v>
      </c>
      <c r="B17" s="46">
        <v>1139</v>
      </c>
      <c r="C17" s="46">
        <v>596</v>
      </c>
      <c r="D17" s="56">
        <v>654</v>
      </c>
      <c r="E17" s="56">
        <v>918</v>
      </c>
      <c r="F17" s="57">
        <v>751</v>
      </c>
      <c r="G17" s="51">
        <v>715</v>
      </c>
      <c r="H17" s="42">
        <v>669</v>
      </c>
    </row>
    <row r="18" spans="1:8" customFormat="1" x14ac:dyDescent="0.3">
      <c r="A18" s="13" t="s">
        <v>20</v>
      </c>
      <c r="B18" s="46">
        <v>219</v>
      </c>
      <c r="C18" s="46">
        <v>354</v>
      </c>
      <c r="D18" s="56">
        <v>276</v>
      </c>
      <c r="E18" s="56">
        <v>375</v>
      </c>
      <c r="F18" s="57">
        <v>399</v>
      </c>
      <c r="G18" s="51">
        <v>434</v>
      </c>
      <c r="H18" s="42">
        <v>426</v>
      </c>
    </row>
    <row r="19" spans="1:8" customFormat="1" ht="14.4" x14ac:dyDescent="0.3">
      <c r="A19" s="13" t="s">
        <v>86</v>
      </c>
      <c r="B19" s="46">
        <v>0</v>
      </c>
      <c r="C19" s="46">
        <v>0</v>
      </c>
      <c r="D19" s="56">
        <v>0</v>
      </c>
      <c r="E19" s="56">
        <v>0</v>
      </c>
      <c r="F19" s="57">
        <v>0</v>
      </c>
      <c r="G19" s="51">
        <v>1</v>
      </c>
      <c r="H19" s="42">
        <v>0</v>
      </c>
    </row>
    <row r="20" spans="1:8" customFormat="1" x14ac:dyDescent="0.3">
      <c r="A20" s="13" t="s">
        <v>23</v>
      </c>
      <c r="B20" s="46">
        <v>2655</v>
      </c>
      <c r="C20" s="46">
        <v>1190</v>
      </c>
      <c r="D20" s="56">
        <v>911</v>
      </c>
      <c r="E20" s="56">
        <v>1085</v>
      </c>
      <c r="F20" s="57">
        <v>998</v>
      </c>
      <c r="G20" s="51">
        <v>982</v>
      </c>
      <c r="H20" s="42">
        <v>3527</v>
      </c>
    </row>
    <row r="21" spans="1:8" customFormat="1" x14ac:dyDescent="0.3">
      <c r="A21" s="13" t="s">
        <v>61</v>
      </c>
      <c r="B21" s="46">
        <v>4977</v>
      </c>
      <c r="C21" s="46">
        <v>4244</v>
      </c>
      <c r="D21" s="56">
        <v>2958</v>
      </c>
      <c r="E21" s="56">
        <v>2854</v>
      </c>
      <c r="F21" s="57">
        <v>3255</v>
      </c>
      <c r="G21" s="51">
        <v>3094</v>
      </c>
      <c r="H21" s="42">
        <v>3110</v>
      </c>
    </row>
    <row r="22" spans="1:8" customFormat="1" ht="14.4" x14ac:dyDescent="0.3">
      <c r="A22" s="13" t="s">
        <v>79</v>
      </c>
      <c r="B22" s="46">
        <v>94</v>
      </c>
      <c r="C22" s="46">
        <v>75</v>
      </c>
      <c r="D22" s="56">
        <v>76</v>
      </c>
      <c r="E22" s="46" t="s">
        <v>14</v>
      </c>
      <c r="F22" s="57">
        <v>76</v>
      </c>
      <c r="G22" s="41">
        <v>89</v>
      </c>
      <c r="H22" s="43">
        <v>0</v>
      </c>
    </row>
    <row r="23" spans="1:8" customFormat="1" ht="14.4" x14ac:dyDescent="0.3">
      <c r="A23" s="13" t="s">
        <v>29</v>
      </c>
      <c r="B23" s="46" t="s">
        <v>14</v>
      </c>
      <c r="C23" s="46" t="s">
        <v>14</v>
      </c>
      <c r="D23" s="46" t="s">
        <v>14</v>
      </c>
      <c r="E23" s="46" t="s">
        <v>14</v>
      </c>
      <c r="F23" s="47">
        <v>1362</v>
      </c>
      <c r="G23" s="51">
        <v>2542</v>
      </c>
      <c r="H23" s="43">
        <v>3300</v>
      </c>
    </row>
    <row r="24" spans="1:8" customFormat="1" ht="14.4" x14ac:dyDescent="0.3">
      <c r="A24" s="10" t="s">
        <v>80</v>
      </c>
      <c r="B24" s="49">
        <v>510131</v>
      </c>
      <c r="C24" s="49">
        <v>449752</v>
      </c>
      <c r="D24" s="49">
        <v>406290</v>
      </c>
      <c r="E24" s="49">
        <v>400043</v>
      </c>
      <c r="F24" s="50">
        <v>423633</v>
      </c>
      <c r="G24" s="44">
        <f>SUM(G9:G23)</f>
        <v>444468</v>
      </c>
      <c r="H24" s="49">
        <f>SUM(H9:H23)</f>
        <v>548137</v>
      </c>
    </row>
    <row r="25" spans="1:8" customFormat="1" ht="14.4" x14ac:dyDescent="0.3">
      <c r="A25" s="10"/>
      <c r="B25" s="49"/>
      <c r="C25" s="49"/>
      <c r="D25" s="49"/>
      <c r="E25" s="49"/>
      <c r="F25" s="50"/>
      <c r="G25" s="44"/>
      <c r="H25" s="43"/>
    </row>
    <row r="26" spans="1:8" customFormat="1" ht="14.4" x14ac:dyDescent="0.3">
      <c r="A26" s="21" t="s">
        <v>31</v>
      </c>
      <c r="B26" s="58"/>
      <c r="C26" s="58"/>
      <c r="D26" s="59"/>
      <c r="E26" s="59"/>
      <c r="F26" s="60"/>
      <c r="G26" s="51"/>
      <c r="H26" s="43"/>
    </row>
    <row r="27" spans="1:8" customFormat="1" ht="14.4" x14ac:dyDescent="0.3">
      <c r="A27" s="13" t="s">
        <v>32</v>
      </c>
      <c r="B27" s="46">
        <v>321685</v>
      </c>
      <c r="C27" s="46">
        <v>295467</v>
      </c>
      <c r="D27" s="56">
        <v>259244</v>
      </c>
      <c r="E27" s="56">
        <v>267705</v>
      </c>
      <c r="F27" s="57">
        <v>284053</v>
      </c>
      <c r="G27" s="51">
        <v>312538</v>
      </c>
      <c r="H27" s="43">
        <v>319775</v>
      </c>
    </row>
    <row r="28" spans="1:8" customFormat="1" ht="14.4" x14ac:dyDescent="0.3">
      <c r="A28" s="13" t="s">
        <v>33</v>
      </c>
      <c r="B28" s="46">
        <v>136371</v>
      </c>
      <c r="C28" s="46">
        <v>129388</v>
      </c>
      <c r="D28" s="56">
        <v>137936</v>
      </c>
      <c r="E28" s="56">
        <v>118346</v>
      </c>
      <c r="F28" s="57">
        <v>133292</v>
      </c>
      <c r="G28" s="51">
        <v>137186</v>
      </c>
      <c r="H28" s="43">
        <v>181094</v>
      </c>
    </row>
    <row r="29" spans="1:8" customFormat="1" ht="14.4" x14ac:dyDescent="0.3">
      <c r="A29" s="13" t="s">
        <v>35</v>
      </c>
      <c r="B29" s="46">
        <v>-12615</v>
      </c>
      <c r="C29" s="46">
        <v>-14714</v>
      </c>
      <c r="D29" s="56">
        <v>-36732</v>
      </c>
      <c r="E29" s="56">
        <v>-13807</v>
      </c>
      <c r="F29" s="57">
        <v>-47642</v>
      </c>
      <c r="G29" s="51">
        <v>-46187</v>
      </c>
      <c r="H29" s="43">
        <v>-28866</v>
      </c>
    </row>
    <row r="30" spans="1:8" customFormat="1" ht="14.4" x14ac:dyDescent="0.3">
      <c r="A30" s="13" t="s">
        <v>36</v>
      </c>
      <c r="B30" s="46">
        <v>25</v>
      </c>
      <c r="C30" s="46" t="s">
        <v>14</v>
      </c>
      <c r="D30" s="56" t="s">
        <v>14</v>
      </c>
      <c r="E30" s="56" t="s">
        <v>14</v>
      </c>
      <c r="F30" s="57" t="s">
        <v>14</v>
      </c>
      <c r="G30" s="41" t="s">
        <v>14</v>
      </c>
      <c r="H30" s="43">
        <v>0</v>
      </c>
    </row>
    <row r="31" spans="1:8" customFormat="1" ht="14.4" x14ac:dyDescent="0.3">
      <c r="A31" s="13" t="s">
        <v>37</v>
      </c>
      <c r="B31" s="46" t="s">
        <v>14</v>
      </c>
      <c r="C31" s="46" t="s">
        <v>14</v>
      </c>
      <c r="D31" s="56" t="s">
        <v>14</v>
      </c>
      <c r="E31" s="56">
        <v>88</v>
      </c>
      <c r="F31" s="57" t="s">
        <v>14</v>
      </c>
      <c r="G31" s="41" t="s">
        <v>14</v>
      </c>
      <c r="H31" s="43">
        <v>0</v>
      </c>
    </row>
    <row r="32" spans="1:8" customFormat="1" ht="14.4" x14ac:dyDescent="0.3">
      <c r="A32" s="13" t="s">
        <v>38</v>
      </c>
      <c r="B32" s="46">
        <v>21985</v>
      </c>
      <c r="C32" s="46">
        <v>18704</v>
      </c>
      <c r="D32" s="56">
        <v>23502</v>
      </c>
      <c r="E32" s="56">
        <v>-1673</v>
      </c>
      <c r="F32" s="57">
        <v>24741</v>
      </c>
      <c r="G32" s="41">
        <v>5755</v>
      </c>
      <c r="H32" s="43">
        <v>1784</v>
      </c>
    </row>
    <row r="33" spans="1:8" customFormat="1" ht="15" x14ac:dyDescent="0.3">
      <c r="A33" s="13" t="s">
        <v>81</v>
      </c>
      <c r="B33" s="46">
        <v>23728</v>
      </c>
      <c r="C33" s="46">
        <v>19512</v>
      </c>
      <c r="D33" s="56">
        <v>20625</v>
      </c>
      <c r="E33" s="56">
        <v>31470</v>
      </c>
      <c r="F33" s="57">
        <v>27189</v>
      </c>
      <c r="G33" s="51">
        <v>33629</v>
      </c>
      <c r="H33" s="43">
        <v>74350</v>
      </c>
    </row>
    <row r="34" spans="1:8" customFormat="1" ht="14.4" x14ac:dyDescent="0.3">
      <c r="A34" s="13" t="s">
        <v>40</v>
      </c>
      <c r="B34" s="46">
        <v>18952</v>
      </c>
      <c r="C34" s="46">
        <v>1395</v>
      </c>
      <c r="D34" s="56">
        <v>1715</v>
      </c>
      <c r="E34" s="56">
        <v>-2086</v>
      </c>
      <c r="F34" s="57">
        <v>2000</v>
      </c>
      <c r="G34" s="41">
        <v>1547</v>
      </c>
      <c r="H34" s="43">
        <v>0</v>
      </c>
    </row>
    <row r="35" spans="1:8" customFormat="1" ht="14.4" x14ac:dyDescent="0.3">
      <c r="A35" s="3"/>
      <c r="B35" s="14"/>
      <c r="C35" s="14"/>
      <c r="D35" s="14"/>
      <c r="E35" s="14"/>
      <c r="F35" s="24"/>
      <c r="G35" s="19"/>
    </row>
    <row r="36" spans="1:8" customFormat="1" ht="14.4" x14ac:dyDescent="0.3">
      <c r="A36" s="33"/>
      <c r="B36" s="3"/>
      <c r="C36" s="3"/>
      <c r="D36" s="3"/>
      <c r="E36" s="3"/>
      <c r="F36" s="3"/>
      <c r="G36" s="3"/>
    </row>
    <row r="37" spans="1:8" customFormat="1" ht="50.4" customHeight="1" x14ac:dyDescent="0.3">
      <c r="A37" s="34" t="s">
        <v>89</v>
      </c>
      <c r="B37" s="34"/>
      <c r="C37" s="34"/>
      <c r="D37" s="34"/>
      <c r="E37" s="34"/>
      <c r="F37" s="34"/>
      <c r="G37" s="3"/>
    </row>
    <row r="38" spans="1:8" customFormat="1" ht="19.2" customHeight="1" x14ac:dyDescent="0.3">
      <c r="A38" s="34" t="s">
        <v>82</v>
      </c>
      <c r="B38" s="34"/>
      <c r="C38" s="34"/>
      <c r="D38" s="34"/>
      <c r="E38" s="34"/>
      <c r="F38" s="34"/>
      <c r="G38" s="3"/>
    </row>
  </sheetData>
  <mergeCells count="2">
    <mergeCell ref="A37:F37"/>
    <mergeCell ref="A38:F38"/>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Core_Table_1</vt:lpstr>
      <vt:lpstr>Core_Table_2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 Jonathan</dc:creator>
  <cp:lastModifiedBy>Venables, Andrew</cp:lastModifiedBy>
  <dcterms:created xsi:type="dcterms:W3CDTF">2015-06-05T18:17:20Z</dcterms:created>
  <dcterms:modified xsi:type="dcterms:W3CDTF">2022-12-12T16:25:50Z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0x010100C73F8914F0729F4CA3CABB69BEE71397</vt:lpwstr>
  </property>
  <property fmtid="{D5CDD505-2E9C-101B-9397-08002B2CF9AE}" pid="4" name="SV_HIDDEN_GRID_QUERY_LIST_4F35BF76-6C0D-4D9B-82B2-816C12CF3733">
    <vt:lpwstr>empty_477D106A-C0D6-4607-AEBD-E2C9D60EA279</vt:lpwstr>
  </property>
</Properties>
</file>