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HeadlineReport/2021-22/Tables and Graphs/"/>
    </mc:Choice>
  </mc:AlternateContent>
  <xr:revisionPtr revIDLastSave="333" documentId="14_{40A47DCE-8272-4D7A-94C0-3A1A3B8AA075}" xr6:coauthVersionLast="47" xr6:coauthVersionMax="47" xr10:uidLastSave="{93CAD823-5013-44F1-B45E-1A912C9735FE}"/>
  <bookViews>
    <workbookView xWindow="9570" yWindow="-11640" windowWidth="20730" windowHeight="11160" tabRatio="784" xr2:uid="{B916E24F-EE42-4B8C-AFA4-BE08A289DF32}"/>
  </bookViews>
  <sheets>
    <sheet name="List of contents" sheetId="31" r:id="rId1"/>
    <sheet name="Fig 2.1" sheetId="60" r:id="rId2"/>
    <sheet name="Fig 2.2" sheetId="130" r:id="rId3"/>
    <sheet name="Fig 2.3" sheetId="45" r:id="rId4"/>
    <sheet name="Fig 2.4" sheetId="47" r:id="rId5"/>
    <sheet name="Fig 2.5" sheetId="131" r:id="rId6"/>
    <sheet name="Fig 2.6" sheetId="91" r:id="rId7"/>
    <sheet name="Fig 2.7" sheetId="126" r:id="rId8"/>
    <sheet name="Fig 2.8" sheetId="52" r:id="rId9"/>
    <sheet name="Fig 2.9 " sheetId="113" r:id="rId10"/>
    <sheet name="Fig 2.10" sheetId="27" r:id="rId11"/>
    <sheet name="Fig 2.11" sheetId="53" r:id="rId12"/>
    <sheet name="Fig 2.12" sheetId="24" r:id="rId13"/>
    <sheet name="Fig 2.13" sheetId="25" r:id="rId14"/>
    <sheet name="Fig 2.14" sheetId="58" r:id="rId15"/>
    <sheet name="Fig 2.15" sheetId="132" r:id="rId16"/>
    <sheet name="Fig 2.16" sheetId="55" r:id="rId17"/>
  </sheets>
  <externalReferences>
    <externalReference r:id="rId18"/>
  </externalReferences>
  <definedNames>
    <definedName name="e" localSheetId="1">#REF!</definedName>
    <definedName name="e" localSheetId="14">#REF!</definedName>
    <definedName name="e" localSheetId="16">#REF!</definedName>
    <definedName name="e" localSheetId="6">#REF!</definedName>
    <definedName name="e" localSheetId="7">#REF!</definedName>
    <definedName name="e" localSheetId="9">#REF!</definedName>
    <definedName name="e">#REF!</definedName>
    <definedName name="LABELS" localSheetId="1">#REF!</definedName>
    <definedName name="LABELS" localSheetId="10">#REF!</definedName>
    <definedName name="LABELS" localSheetId="11">#REF!</definedName>
    <definedName name="LABELS" localSheetId="12">#REF!</definedName>
    <definedName name="LABELS" localSheetId="13">#REF!</definedName>
    <definedName name="LABELS" localSheetId="14">#REF!</definedName>
    <definedName name="LABELS" localSheetId="16">#REF!</definedName>
    <definedName name="LABELS" localSheetId="4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Labels2" localSheetId="1">#REF!</definedName>
    <definedName name="Labels2" localSheetId="11">#REF!</definedName>
    <definedName name="Labels2" localSheetId="14">#REF!</definedName>
    <definedName name="Labels2" localSheetId="16">#REF!</definedName>
    <definedName name="Labels2" localSheetId="4">#REF!</definedName>
    <definedName name="Labels2" localSheetId="6">#REF!</definedName>
    <definedName name="Labels2" localSheetId="7">#REF!</definedName>
    <definedName name="Labels2" localSheetId="8">#REF!</definedName>
    <definedName name="Labels2" localSheetId="9">#REF!</definedName>
    <definedName name="Labels2">#REF!</definedName>
    <definedName name="_xlnm.Print_Area" localSheetId="1">'Fig 2.1'!$A$1:$H$30</definedName>
    <definedName name="_xlnm.Print_Area" localSheetId="10">'Fig 2.10'!$A$1:$L$36</definedName>
    <definedName name="_xlnm.Print_Area" localSheetId="11">'Fig 2.11'!$A$1:$I$42</definedName>
    <definedName name="_xlnm.Print_Area" localSheetId="12">'Fig 2.12'!$A$1:$M$34</definedName>
    <definedName name="_xlnm.Print_Area" localSheetId="13">'Fig 2.13'!$A$1:$K$27</definedName>
    <definedName name="_xlnm.Print_Area" localSheetId="14">'Fig 2.14'!$A$1:$R$26</definedName>
    <definedName name="_xlnm.Print_Area" localSheetId="16">'Fig 2.16'!$A$1:$J$30</definedName>
    <definedName name="_xlnm.Print_Area" localSheetId="3">'Fig 2.3'!$A$1:$I$45</definedName>
    <definedName name="_xlnm.Print_Area" localSheetId="4">'Fig 2.4'!#REF!</definedName>
    <definedName name="_xlnm.Print_Area" localSheetId="6">'Fig 2.6'!$A$1:$W$28</definedName>
    <definedName name="_xlnm.Print_Area" localSheetId="7">'Fig 2.7'!$A$1:$J$24</definedName>
    <definedName name="_xlnm.Print_Area" localSheetId="8">'Fig 2.8'!$A$1:$L$33</definedName>
    <definedName name="_xlnm.Print_Area" localSheetId="9">'Fig 2.9 '!$A$1:$G$20</definedName>
    <definedName name="_xlnm.Print_Area" localSheetId="0">'List of contents'!$A$1:$M$22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24" l="1"/>
  <c r="D45" i="24"/>
  <c r="E45" i="24" s="1"/>
  <c r="F45" i="24" s="1"/>
  <c r="G45" i="24" s="1"/>
  <c r="I44" i="24"/>
  <c r="I43" i="24"/>
  <c r="I42" i="24"/>
  <c r="D42" i="24"/>
  <c r="E42" i="24" s="1"/>
  <c r="F42" i="24" s="1"/>
  <c r="G42" i="24" s="1"/>
  <c r="I41" i="24"/>
  <c r="D41" i="24"/>
  <c r="E41" i="24" s="1"/>
  <c r="F41" i="24" s="1"/>
  <c r="G41" i="24" s="1"/>
  <c r="I40" i="24"/>
  <c r="D40" i="24"/>
  <c r="E40" i="24" s="1"/>
  <c r="F40" i="24" s="1"/>
  <c r="G40" i="24" s="1"/>
</calcChain>
</file>

<file path=xl/sharedStrings.xml><?xml version="1.0" encoding="utf-8"?>
<sst xmlns="http://schemas.openxmlformats.org/spreadsheetml/2006/main" count="329" uniqueCount="212">
  <si>
    <t xml:space="preserve">2020-21 English Housing Survey Headline Report </t>
  </si>
  <si>
    <t>Section 2: Figures</t>
  </si>
  <si>
    <t>FIGURES</t>
  </si>
  <si>
    <t>Fig 2.1</t>
  </si>
  <si>
    <t>Occupied dwellings, by tenure, 2021</t>
  </si>
  <si>
    <t>Fig 2.2</t>
  </si>
  <si>
    <t>Occupied dwelling age, by tenure, 2021</t>
  </si>
  <si>
    <t>Fig 2.3</t>
  </si>
  <si>
    <t>Occupied dwelling type, by tenure, 2021</t>
  </si>
  <si>
    <t>Fig 2.4</t>
  </si>
  <si>
    <t>Usable floor area for occupied dwellings, by tenure, 2021</t>
  </si>
  <si>
    <t>Fig 2.5</t>
  </si>
  <si>
    <t>Presence of plot in occupied dwellings, by dwelling type, tenure and region, 2021</t>
  </si>
  <si>
    <t>Fig 2.6</t>
  </si>
  <si>
    <t>Non-decent homes, by tenure, 2011 to 2021</t>
  </si>
  <si>
    <t>Fig 2.7</t>
  </si>
  <si>
    <t>Homes with Category 1 hazards, by tenure, 2011 to 2021</t>
  </si>
  <si>
    <t>Fig 2.8</t>
  </si>
  <si>
    <t>Damp problems, 1996 to 2021</t>
  </si>
  <si>
    <t>Fig 2.9</t>
  </si>
  <si>
    <t>Occupied dwellings with any damp problems, by tenure, 2021</t>
  </si>
  <si>
    <t>Fig 2.10</t>
  </si>
  <si>
    <t>Mean SAP rating, by tenure, 1996 to 2021</t>
  </si>
  <si>
    <t>Fig 2.11</t>
  </si>
  <si>
    <t>Energy efficiency rating bands for occupied dwellings, by tenure, 2021</t>
  </si>
  <si>
    <t>Fig 2.12</t>
  </si>
  <si>
    <t>Boiler types, 1996 to 2021</t>
  </si>
  <si>
    <t>Fig 2.13</t>
  </si>
  <si>
    <t>Insulation measures, 2011 to 2021</t>
  </si>
  <si>
    <t>Fig 2.14</t>
  </si>
  <si>
    <t>Wall insulation in occupied dwellings, by main wall type and tenure, 2021</t>
  </si>
  <si>
    <t>Fig 2.15</t>
  </si>
  <si>
    <t>Electricity smart meters, 2021-22</t>
  </si>
  <si>
    <t>Fig 2.16</t>
  </si>
  <si>
    <t>Households with at least one working smoke alarm by tenure, 2008-09 to 2021-22</t>
  </si>
  <si>
    <t>Figure 2.1: Occupied dwellings, by tenure, 2021</t>
  </si>
  <si>
    <t>Underlying Data for Figure 2.1: Occupied dwellings, by tenure, 2021</t>
  </si>
  <si>
    <t>percentages</t>
  </si>
  <si>
    <t>owner 
occupied</t>
  </si>
  <si>
    <t>private 
rented</t>
  </si>
  <si>
    <t>local 
authority</t>
  </si>
  <si>
    <t>housing association</t>
  </si>
  <si>
    <t>Base: Occupied dwellings</t>
  </si>
  <si>
    <t xml:space="preserve">Notes: </t>
  </si>
  <si>
    <t>1) the 2021 dwelling sample is for occupied properties only. Due to the COVID-19 pandemic, it was not possible for EHS surveyors to conduct a full internal inspection of vacant properties in 2021 </t>
  </si>
  <si>
    <t>2) underlying data are presented in Annex Table 2.1</t>
  </si>
  <si>
    <t>Source: English Housing Survey, dwelling sample</t>
  </si>
  <si>
    <t>Figure 2.2: Occupied dwelling age, by tenure, 2021</t>
  </si>
  <si>
    <t>Underlying Data for Figure 2.2: Occupied dwelling age, by tenure, 2021</t>
  </si>
  <si>
    <t>pre 1919</t>
  </si>
  <si>
    <t>1919-1944</t>
  </si>
  <si>
    <t>1945-1964</t>
  </si>
  <si>
    <t>1965-1980</t>
  </si>
  <si>
    <t>1981-1990</t>
  </si>
  <si>
    <t>1991-2002</t>
  </si>
  <si>
    <t>post 2002</t>
  </si>
  <si>
    <t>private sector</t>
  </si>
  <si>
    <t>social sector</t>
  </si>
  <si>
    <t>Figure 2.3: Occupied dwelling type, by tenure, 2021</t>
  </si>
  <si>
    <t>Underlying Data for Figure 2.3: Occupied dwelling type, by tenure, 2021</t>
  </si>
  <si>
    <t>percentage</t>
  </si>
  <si>
    <t>houses</t>
  </si>
  <si>
    <t>small 
terrace</t>
  </si>
  <si>
    <t>medium/
large 
terrace</t>
  </si>
  <si>
    <t>semi 
detached</t>
  </si>
  <si>
    <t>detached</t>
  </si>
  <si>
    <t>bungalow</t>
  </si>
  <si>
    <t>flats</t>
  </si>
  <si>
    <t>converted 
flat</t>
  </si>
  <si>
    <t>purpose 
built flat, 
low rise</t>
  </si>
  <si>
    <t>purpose built flat, high rise</t>
  </si>
  <si>
    <t xml:space="preserve">3) Dwelling type figures do not match live table DA1101 due to different variable used for bungalows </t>
  </si>
  <si>
    <t>Figure 2.4: Usable floor area for occupied dwellings, by tenure, 2021</t>
  </si>
  <si>
    <t>Underlying Data for Figure 2.4: Usable floor area for occupied dwellings, by tenure, 2021</t>
  </si>
  <si>
    <t>owner occupied</t>
  </si>
  <si>
    <t>private rented</t>
  </si>
  <si>
    <t>less than 
50 m²</t>
  </si>
  <si>
    <t>50 to 
69 m²</t>
  </si>
  <si>
    <t>70 to 
89 m²</t>
  </si>
  <si>
    <t>90 to 
109 m²</t>
  </si>
  <si>
    <r>
      <t>110 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 xml:space="preserve"> 
or more</t>
    </r>
  </si>
  <si>
    <t>Figure 2.5: Presence of plot in occupied dwellings, by dwelling type, tenure and region, 2021</t>
  </si>
  <si>
    <t>Underlying Data for Figure 2.5: Presence of plot in occupied dwellings, by dwelling type, tenure and region, 2021</t>
  </si>
  <si>
    <t>private plot</t>
  </si>
  <si>
    <t>shared plot</t>
  </si>
  <si>
    <t xml:space="preserve">no plot </t>
  </si>
  <si>
    <t>Dwelling type</t>
  </si>
  <si>
    <t>house or bungalow</t>
  </si>
  <si>
    <t>flat</t>
  </si>
  <si>
    <t>Tenure</t>
  </si>
  <si>
    <t>social rented</t>
  </si>
  <si>
    <t>Region</t>
  </si>
  <si>
    <t>London</t>
  </si>
  <si>
    <t>Rest of England</t>
  </si>
  <si>
    <t>2) The EHS records a number of details relating to the land immediately surrounding a dwelling, referred to as the dwelling’s plot. The plot may be private (exclusive access) or shared. The plot may consist of hard landscaping, soft landscaping, or a combination.</t>
  </si>
  <si>
    <t>3) underlying data are presented in Annex Table 2.2</t>
  </si>
  <si>
    <t>Figure 2.6: Non-decent homes, by tenure, 2011 to 2021</t>
  </si>
  <si>
    <t>Underlying Data for Figure 2.6: Occupied non-decent homes, by tenure, 2011 to 2021</t>
  </si>
  <si>
    <t>2020 (R)</t>
  </si>
  <si>
    <t xml:space="preserve">            Base: 2011-2019, All dwellings; 2020-2021, Occupied dwellings </t>
  </si>
  <si>
    <t>1) 2020 and 2021 figures are estimated based on dwelling level modelled data</t>
  </si>
  <si>
    <t>2) 2020 have been revised from extrapolated to dwelling modelled data and marked with an (R)</t>
  </si>
  <si>
    <t>3) In 2018 RdSAP changed to version 9.93 and improvements were made to the modelling</t>
  </si>
  <si>
    <t>4) 2013-2019 uses SAP12</t>
  </si>
  <si>
    <t xml:space="preserve">5) 2010-2012 uses SAP09 </t>
  </si>
  <si>
    <t>6) underlying data are presented in Annex Table 2.3</t>
  </si>
  <si>
    <t xml:space="preserve">Sources: </t>
  </si>
  <si>
    <t xml:space="preserve">             2011-2019: English Housing Survey, dwelling sample</t>
  </si>
  <si>
    <t xml:space="preserve">             2020-2021: English Housing Survey, modelled data based on occupied dwelling sample</t>
  </si>
  <si>
    <t>Figure 2.7: Homes with Category 1 hazards, by tenure, 2011 to 2021</t>
  </si>
  <si>
    <t>Underlying Data for Figure 2.7: Occupied homes with Category 1 hazards, by tenure, 2011 to 2021</t>
  </si>
  <si>
    <t xml:space="preserve">         Base: 2011-2019, All dwellings; 2020-2021, Occupied dwellings </t>
  </si>
  <si>
    <t>Notes:</t>
  </si>
  <si>
    <t>3) underlying data are presented in Annex Table 2.4</t>
  </si>
  <si>
    <t>Figure 2.8: Damp problems, 1996 to 2021</t>
  </si>
  <si>
    <t xml:space="preserve"> </t>
  </si>
  <si>
    <t xml:space="preserve">Base: 2011-2019, All dwellings; 2020-2021, Occupied dwellings </t>
  </si>
  <si>
    <t>1) 2020-2021 figures are estimated based on dwelling level modelled data</t>
  </si>
  <si>
    <t>3) underlying data are presented in Annex Table 2.5</t>
  </si>
  <si>
    <t>1996-2007: English House Condition Survey, dwelling sample</t>
  </si>
  <si>
    <t>2008-2019: English Housing Survey, dwelling sample</t>
  </si>
  <si>
    <t>2020-2021: English Housing Survey, modelled data based on occupied dwelling sample</t>
  </si>
  <si>
    <t>Underlying Data for Figure 2.8: Occupied dwellings with any damp problems, 1996 to 2021</t>
  </si>
  <si>
    <t>1996</t>
  </si>
  <si>
    <t>2001</t>
  </si>
  <si>
    <t>2003</t>
  </si>
  <si>
    <t>2004</t>
  </si>
  <si>
    <t>2005</t>
  </si>
  <si>
    <t>2006</t>
  </si>
  <si>
    <t>2007</t>
  </si>
  <si>
    <t>2008</t>
  </si>
  <si>
    <t>any damp problems</t>
  </si>
  <si>
    <t>Figure 2.9: Occupied dwellings with any damp problems, by tenure, 2021</t>
  </si>
  <si>
    <t>Underlying Data for Figure 2.9: Occupied dwellings with any damp problems, by tenure, 2021</t>
  </si>
  <si>
    <t>local authority</t>
  </si>
  <si>
    <t>1) 2021 figures are estimated based on dwelling level modelled data</t>
  </si>
  <si>
    <t>2) Underlying data are presented in Annex Table 2.6</t>
  </si>
  <si>
    <t>Figure 2.10: Mean SAP rating, by tenure, 1996 to 2021</t>
  </si>
  <si>
    <t>Underlying Data for Figure 2.10: Mean SAP rating for occupied dwellings, by tenure, 1996 to 2021</t>
  </si>
  <si>
    <t>mean SAP rating</t>
  </si>
  <si>
    <t xml:space="preserve">1) 2010-2012 uses SAP09 </t>
  </si>
  <si>
    <t xml:space="preserve">2) 2013-2018 uses SAP12.  In 2018 RdSAP changed to version 9.93 and improvements were made to the modelling, </t>
  </si>
  <si>
    <t>which has led to a larger increase in the mean SAP rating compared to previous years.</t>
  </si>
  <si>
    <t>3) underlying data are presented in Annex Table 2.7</t>
  </si>
  <si>
    <t>Sources:</t>
  </si>
  <si>
    <t>2020-2021: English Housing Survey, modelled data based on occupied dwellings</t>
  </si>
  <si>
    <t>Figure 2.11: Energy efficiency rating bands for occupied dwellings, by tenure, 2021</t>
  </si>
  <si>
    <t>Underlying Data for Figure 2.11: Energy efficiency rating bands for occupied dwellings, by tenure, 2021</t>
  </si>
  <si>
    <t>A/B</t>
  </si>
  <si>
    <t>C</t>
  </si>
  <si>
    <t>D</t>
  </si>
  <si>
    <t>E</t>
  </si>
  <si>
    <t>F</t>
  </si>
  <si>
    <t>G</t>
  </si>
  <si>
    <t>u</t>
  </si>
  <si>
    <t xml:space="preserve">1) In 2018 RdSAP changed to version 9.93 and improvements were made to the modelling, </t>
  </si>
  <si>
    <t>2) underlying data are presented in Annex Table 2.8</t>
  </si>
  <si>
    <t>2020-2021: English Housing Survey, dwelling sample</t>
  </si>
  <si>
    <t>Figure 2.12: Boiler types, 1996 to 2021</t>
  </si>
  <si>
    <t xml:space="preserve">Base: 2011-2019, All dwellings; 2020-2021, Occupied dwellings  </t>
  </si>
  <si>
    <t>1) condensing and condensing-combination boilers were rare in 1996, so data collection did not start until 2001</t>
  </si>
  <si>
    <t>2) underlying data are presented in Annex Table 2.11</t>
  </si>
  <si>
    <t>Underlying Data for Figure 2.12: Boiler types in occupied dwellings, 1996 to 2021</t>
  </si>
  <si>
    <t>standard boiler</t>
  </si>
  <si>
    <t>back boiler</t>
  </si>
  <si>
    <t>combination boiler</t>
  </si>
  <si>
    <t>condensing boiler</t>
  </si>
  <si>
    <t>:</t>
  </si>
  <si>
    <t>condensing-combination boiler</t>
  </si>
  <si>
    <t>no boiler</t>
  </si>
  <si>
    <t>Figure 2.13: Insulation measures, 2011 to 2021</t>
  </si>
  <si>
    <t>1) Percentages are based on all dwellings, including those with no loft or other wall type.</t>
  </si>
  <si>
    <t>2) Underlying data are presented in Annex Table 2.13. See footnotes in this table for further detail on methodology for cavity and solid wall insulation.</t>
  </si>
  <si>
    <t>2010-2019: English Housing Survey, dwelling sample</t>
  </si>
  <si>
    <t>Underlying Data for Figure 2.13: Insulation measures in occupied dwellings, 2011 to 2021</t>
  </si>
  <si>
    <t>cavity or solid wall insulation</t>
  </si>
  <si>
    <t>200mm or more of loft insulation</t>
  </si>
  <si>
    <t>full double glazing</t>
  </si>
  <si>
    <t>.</t>
  </si>
  <si>
    <t>Figure 2.14: Wall insulation in occupied dwellings, by main wall type and tenure, 2021</t>
  </si>
  <si>
    <t>Underlying Data for Figure 2.14: Wall insulation in occupied dwellings, by main wall type and tenure, 2021</t>
  </si>
  <si>
    <t>cavity wall properties with insulation</t>
  </si>
  <si>
    <t xml:space="preserve">housing association </t>
  </si>
  <si>
    <t>solid wall properties with insulation</t>
  </si>
  <si>
    <t>Base: occupied dwellings with predominantly cavity walls (green); occupied dwellings with predominantly solid walls (blue)</t>
  </si>
  <si>
    <t>Note: underlying data are presented in Annex Table 2.14</t>
  </si>
  <si>
    <t>Figure 2.15: Electricity smart meters, 2021-22</t>
  </si>
  <si>
    <t>Underlying Data for Figure 2.15: Electricity smart meters, 2021-22</t>
  </si>
  <si>
    <t>Base: all households</t>
  </si>
  <si>
    <t>1) Self reported presence of electricity smart meters</t>
  </si>
  <si>
    <t>2) Underlying data are presented in Annex Table 2.15</t>
  </si>
  <si>
    <t xml:space="preserve">Source: English Housing Survey, full household sample </t>
  </si>
  <si>
    <t>Figure 2.16: Households with at least one working smoke alarm by tenure, 2008-09 to 2021-22</t>
  </si>
  <si>
    <t>Underlying Data for Figure 2.15: Households with at least one working smoke alarm by tenure, 2008-09 to 2021-22</t>
  </si>
  <si>
    <t>owner occupiers</t>
  </si>
  <si>
    <t>private renters</t>
  </si>
  <si>
    <t>2008-09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</si>
  <si>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</si>
  <si>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</si>
  <si>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</si>
  <si>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</si>
  <si>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</si>
  <si>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</si>
  <si>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</si>
  <si>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</si>
  <si>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</si>
  <si>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</si>
  <si>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</si>
  <si>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</si>
  <si>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1) data were not collected in 2009-10</t>
  </si>
  <si>
    <t>2) underlying data are presented in Annex Table 2.17</t>
  </si>
  <si>
    <t>Source: English Housing Survey, full household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</si>
</sst>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* #,##0_-;\-* #,##0_-;_-* &quot;-&quot;??_-;_-@_-"/>
    <numFmt numFmtId="168" formatCode="###0"/>
    <numFmt numFmtId="169" formatCode="?,??0"/>
    <numFmt numFmtId="170" formatCode="?0.0"/>
    <numFmt numFmtId="171" formatCode="###0.0%"/>
    <numFmt numFmtId="172" formatCode="0.0%"/>
    <numFmt numFmtId="173" formatCode="_(* #,##0.0_);_(* \(#,##0.0\);_(* &quot;-&quot;??_);_(@_)"/>
    <numFmt numFmtId="174" formatCode="0.0000"/>
    <numFmt numFmtId="175" formatCode="###0.0"/>
    <numFmt numFmtId="176" formatCode="&quot; &quot;* #,##0.0&quot; &quot;;&quot; &quot;* &quot;(&quot;#,##0.0&quot;)&quot;;&quot; &quot;* &quot;-&quot;#&quot; &quot;;&quot; &quot;@&quot; &quot;"/>
  </numFmts>
  <fonts count="10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4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Bold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94">
    <xf numFmtId="0" fontId="0" fillId="0" borderId="0"/>
    <xf numFmtId="9" fontId="29" fillId="0" borderId="0" applyFon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0"/>
    <xf numFmtId="164" fontId="28" fillId="0" borderId="0" applyFont="0" applyFill="0" applyBorder="0" applyAlignment="0" applyProtection="0"/>
    <xf numFmtId="0" fontId="52" fillId="0" borderId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54" fillId="0" borderId="0"/>
    <xf numFmtId="0" fontId="2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9" fillId="0" borderId="0"/>
    <xf numFmtId="0" fontId="29" fillId="0" borderId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5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1" borderId="0" applyNumberFormat="0" applyBorder="0" applyAlignment="0" applyProtection="0"/>
    <xf numFmtId="0" fontId="61" fillId="5" borderId="0" applyNumberFormat="0" applyBorder="0" applyAlignment="0" applyProtection="0"/>
    <xf numFmtId="0" fontId="62" fillId="22" borderId="1" applyNumberFormat="0" applyAlignment="0" applyProtection="0"/>
    <xf numFmtId="0" fontId="63" fillId="23" borderId="2" applyNumberFormat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9" borderId="1" applyNumberFormat="0" applyAlignment="0" applyProtection="0"/>
    <xf numFmtId="0" fontId="70" fillId="0" borderId="6" applyNumberFormat="0" applyFill="0" applyAlignment="0" applyProtection="0"/>
    <xf numFmtId="0" fontId="71" fillId="24" borderId="0" applyNumberFormat="0" applyBorder="0" applyAlignment="0" applyProtection="0"/>
    <xf numFmtId="0" fontId="39" fillId="0" borderId="0"/>
    <xf numFmtId="0" fontId="39" fillId="25" borderId="7" applyNumberFormat="0" applyFont="0" applyAlignment="0" applyProtection="0"/>
    <xf numFmtId="0" fontId="72" fillId="22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9" fillId="0" borderId="0"/>
    <xf numFmtId="0" fontId="44" fillId="0" borderId="0"/>
    <xf numFmtId="9" fontId="29" fillId="0" borderId="0" applyFont="0" applyFill="0" applyBorder="0" applyAlignment="0" applyProtection="0"/>
    <xf numFmtId="0" fontId="27" fillId="0" borderId="0"/>
    <xf numFmtId="0" fontId="26" fillId="0" borderId="0"/>
    <xf numFmtId="164" fontId="26" fillId="0" borderId="0" applyFont="0" applyFill="0" applyBorder="0" applyAlignment="0" applyProtection="0"/>
    <xf numFmtId="0" fontId="52" fillId="0" borderId="0"/>
    <xf numFmtId="9" fontId="44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9" fillId="0" borderId="0"/>
    <xf numFmtId="0" fontId="29" fillId="0" borderId="0"/>
    <xf numFmtId="9" fontId="4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54" fillId="0" borderId="0"/>
    <xf numFmtId="0" fontId="25" fillId="0" borderId="0"/>
    <xf numFmtId="164" fontId="24" fillId="0" borderId="0" applyFont="0" applyFill="0" applyBorder="0" applyAlignment="0" applyProtection="0"/>
    <xf numFmtId="0" fontId="24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6" borderId="0" applyNumberFormat="0" applyBorder="0" applyAlignment="0" applyProtection="0"/>
    <xf numFmtId="0" fontId="39" fillId="9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2" borderId="0" applyNumberFormat="0" applyBorder="0" applyAlignment="0" applyProtection="0"/>
    <xf numFmtId="0" fontId="39" fillId="24" borderId="0" applyNumberFormat="0" applyBorder="0" applyAlignment="0" applyProtection="0"/>
    <xf numFmtId="0" fontId="39" fillId="22" borderId="0" applyNumberFormat="0" applyBorder="0" applyAlignment="0" applyProtection="0"/>
    <xf numFmtId="0" fontId="39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60" fillId="22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8" borderId="0" applyNumberFormat="0" applyBorder="0" applyAlignment="0" applyProtection="0"/>
    <xf numFmtId="0" fontId="77" fillId="26" borderId="1" applyNumberFormat="0" applyAlignment="0" applyProtection="0"/>
    <xf numFmtId="164" fontId="29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4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81" fillId="9" borderId="1" applyNumberFormat="0" applyAlignment="0" applyProtection="0"/>
    <xf numFmtId="0" fontId="82" fillId="0" borderId="13" applyNumberFormat="0" applyFill="0" applyAlignment="0" applyProtection="0"/>
    <xf numFmtId="0" fontId="29" fillId="25" borderId="7" applyNumberFormat="0" applyFont="0" applyAlignment="0" applyProtection="0"/>
    <xf numFmtId="0" fontId="72" fillId="26" borderId="8" applyNumberFormat="0" applyAlignment="0" applyProtection="0"/>
    <xf numFmtId="0" fontId="83" fillId="0" borderId="0" applyNumberFormat="0" applyFill="0" applyBorder="0" applyAlignment="0" applyProtection="0"/>
    <xf numFmtId="0" fontId="74" fillId="0" borderId="14" applyNumberFormat="0" applyFill="0" applyAlignment="0" applyProtection="0"/>
    <xf numFmtId="9" fontId="2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52" fillId="0" borderId="0"/>
    <xf numFmtId="0" fontId="50" fillId="0" borderId="0" applyFill="0" applyBorder="0" applyAlignment="0" applyProtection="0">
      <alignment vertical="top"/>
      <protection locked="0"/>
    </xf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2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2" fillId="0" borderId="0"/>
    <xf numFmtId="0" fontId="94" fillId="0" borderId="0"/>
    <xf numFmtId="0" fontId="29" fillId="0" borderId="0"/>
    <xf numFmtId="0" fontId="53" fillId="0" borderId="0" applyNumberFormat="0" applyFill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3" borderId="0" applyNumberFormat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6">
    <xf numFmtId="0" fontId="0" fillId="0" borderId="0" xfId="0"/>
    <xf numFmtId="165" fontId="0" fillId="2" borderId="0" xfId="0" applyNumberFormat="1" applyFill="1"/>
    <xf numFmtId="0" fontId="34" fillId="2" borderId="0" xfId="0" applyFont="1" applyFill="1" applyAlignment="1">
      <alignment horizontal="left" indent="1"/>
    </xf>
    <xf numFmtId="0" fontId="30" fillId="2" borderId="0" xfId="0" applyFont="1" applyFill="1"/>
    <xf numFmtId="166" fontId="29" fillId="2" borderId="0" xfId="8" applyNumberFormat="1" applyFont="1" applyFill="1" applyAlignment="1">
      <alignment horizontal="right"/>
    </xf>
    <xf numFmtId="0" fontId="44" fillId="2" borderId="0" xfId="8" applyFont="1" applyFill="1"/>
    <xf numFmtId="0" fontId="38" fillId="2" borderId="0" xfId="8" applyFont="1" applyFill="1"/>
    <xf numFmtId="0" fontId="32" fillId="2" borderId="0" xfId="0" applyFont="1" applyFill="1"/>
    <xf numFmtId="165" fontId="51" fillId="2" borderId="0" xfId="13" applyNumberFormat="1" applyFont="1" applyFill="1"/>
    <xf numFmtId="0" fontId="49" fillId="2" borderId="0" xfId="0" applyFont="1" applyFill="1"/>
    <xf numFmtId="0" fontId="45" fillId="2" borderId="0" xfId="0" applyFont="1" applyFill="1"/>
    <xf numFmtId="0" fontId="84" fillId="2" borderId="0" xfId="0" applyFont="1" applyFill="1"/>
    <xf numFmtId="165" fontId="84" fillId="2" borderId="0" xfId="242" applyNumberFormat="1" applyFont="1" applyFill="1"/>
    <xf numFmtId="3" fontId="84" fillId="2" borderId="0" xfId="2" applyNumberFormat="1" applyFont="1" applyFill="1"/>
    <xf numFmtId="3" fontId="84" fillId="2" borderId="0" xfId="2" applyNumberFormat="1" applyFont="1" applyFill="1" applyAlignment="1">
      <alignment horizontal="right"/>
    </xf>
    <xf numFmtId="166" fontId="84" fillId="2" borderId="0" xfId="2" applyNumberFormat="1" applyFont="1" applyFill="1"/>
    <xf numFmtId="166" fontId="85" fillId="2" borderId="0" xfId="2" applyNumberFormat="1" applyFont="1" applyFill="1"/>
    <xf numFmtId="0" fontId="47" fillId="2" borderId="0" xfId="0" applyFont="1" applyFill="1"/>
    <xf numFmtId="165" fontId="42" fillId="2" borderId="0" xfId="25" applyNumberFormat="1" applyFont="1" applyFill="1" applyAlignment="1">
      <alignment horizontal="right" vertical="top"/>
    </xf>
    <xf numFmtId="0" fontId="35" fillId="2" borderId="0" xfId="0" applyFont="1" applyFill="1"/>
    <xf numFmtId="0" fontId="34" fillId="2" borderId="0" xfId="0" applyFont="1" applyFill="1"/>
    <xf numFmtId="0" fontId="40" fillId="2" borderId="0" xfId="24" applyFont="1" applyFill="1" applyAlignment="1">
      <alignment horizontal="right"/>
    </xf>
    <xf numFmtId="1" fontId="0" fillId="2" borderId="0" xfId="0" applyNumberFormat="1" applyFill="1"/>
    <xf numFmtId="0" fontId="54" fillId="2" borderId="0" xfId="84" applyFill="1"/>
    <xf numFmtId="0" fontId="54" fillId="2" borderId="0" xfId="13" applyFill="1"/>
    <xf numFmtId="165" fontId="54" fillId="2" borderId="0" xfId="13" applyNumberFormat="1" applyFill="1"/>
    <xf numFmtId="0" fontId="55" fillId="2" borderId="0" xfId="24" applyFont="1" applyFill="1" applyAlignment="1">
      <alignment horizontal="center" vertical="center"/>
    </xf>
    <xf numFmtId="0" fontId="29" fillId="2" borderId="0" xfId="83" applyFill="1" applyAlignment="1">
      <alignment horizontal="left" wrapText="1"/>
    </xf>
    <xf numFmtId="165" fontId="29" fillId="2" borderId="0" xfId="83" applyNumberFormat="1" applyFill="1"/>
    <xf numFmtId="0" fontId="31" fillId="2" borderId="0" xfId="83" applyFont="1" applyFill="1" applyAlignment="1">
      <alignment horizontal="right"/>
    </xf>
    <xf numFmtId="0" fontId="29" fillId="2" borderId="0" xfId="78" applyFill="1" applyAlignment="1">
      <alignment vertical="center"/>
    </xf>
    <xf numFmtId="0" fontId="76" fillId="2" borderId="0" xfId="78" applyFont="1" applyFill="1" applyAlignment="1">
      <alignment vertical="center" wrapText="1"/>
    </xf>
    <xf numFmtId="170" fontId="0" fillId="2" borderId="0" xfId="0" applyNumberFormat="1" applyFill="1" applyAlignment="1">
      <alignment horizontal="right"/>
    </xf>
    <xf numFmtId="0" fontId="44" fillId="2" borderId="0" xfId="8" applyFont="1" applyFill="1" applyAlignment="1">
      <alignment horizontal="left"/>
    </xf>
    <xf numFmtId="3" fontId="38" fillId="2" borderId="0" xfId="33" applyNumberFormat="1" applyFont="1" applyFill="1" applyBorder="1" applyAlignment="1">
      <alignment horizontal="right"/>
    </xf>
    <xf numFmtId="165" fontId="32" fillId="2" borderId="0" xfId="0" applyNumberFormat="1" applyFont="1" applyFill="1"/>
    <xf numFmtId="165" fontId="29" fillId="2" borderId="0" xfId="0" applyNumberFormat="1" applyFont="1" applyFill="1"/>
    <xf numFmtId="0" fontId="0" fillId="2" borderId="0" xfId="0" applyFill="1" applyAlignment="1">
      <alignment wrapText="1"/>
    </xf>
    <xf numFmtId="170" fontId="29" fillId="2" borderId="0" xfId="0" applyNumberFormat="1" applyFont="1" applyFill="1" applyAlignment="1">
      <alignment horizontal="right"/>
    </xf>
    <xf numFmtId="0" fontId="29" fillId="2" borderId="0" xfId="24" applyFill="1" applyAlignment="1">
      <alignment vertical="center"/>
    </xf>
    <xf numFmtId="0" fontId="42" fillId="2" borderId="0" xfId="24" applyFont="1" applyFill="1" applyAlignment="1">
      <alignment horizontal="left" vertical="top"/>
    </xf>
    <xf numFmtId="0" fontId="29" fillId="2" borderId="0" xfId="25" applyFill="1" applyAlignment="1">
      <alignment vertical="center"/>
    </xf>
    <xf numFmtId="165" fontId="42" fillId="2" borderId="0" xfId="25" applyNumberFormat="1" applyFont="1" applyFill="1" applyAlignment="1">
      <alignment horizontal="left" vertical="top" wrapText="1"/>
    </xf>
    <xf numFmtId="0" fontId="42" fillId="2" borderId="0" xfId="25" applyFont="1" applyFill="1" applyAlignment="1">
      <alignment horizontal="left" vertical="top" wrapText="1"/>
    </xf>
    <xf numFmtId="165" fontId="46" fillId="2" borderId="0" xfId="0" applyNumberFormat="1" applyFont="1" applyFill="1"/>
    <xf numFmtId="0" fontId="42" fillId="2" borderId="0" xfId="79" applyFont="1" applyFill="1" applyAlignment="1">
      <alignment horizontal="center" wrapText="1"/>
    </xf>
    <xf numFmtId="173" fontId="54" fillId="2" borderId="0" xfId="12" applyNumberFormat="1" applyFont="1" applyFill="1"/>
    <xf numFmtId="0" fontId="29" fillId="2" borderId="0" xfId="79" applyFill="1" applyAlignment="1">
      <alignment horizontal="center" vertical="center"/>
    </xf>
    <xf numFmtId="165" fontId="42" fillId="2" borderId="0" xfId="76" applyNumberFormat="1" applyFont="1" applyFill="1" applyBorder="1" applyAlignment="1">
      <alignment horizontal="right" vertical="top"/>
    </xf>
    <xf numFmtId="0" fontId="29" fillId="2" borderId="0" xfId="81" applyFill="1" applyAlignment="1">
      <alignment horizontal="center" vertical="center"/>
    </xf>
    <xf numFmtId="0" fontId="42" fillId="2" borderId="0" xfId="82" applyFont="1" applyFill="1" applyAlignment="1">
      <alignment wrapText="1"/>
    </xf>
    <xf numFmtId="0" fontId="42" fillId="2" borderId="0" xfId="82" applyFont="1" applyFill="1" applyAlignment="1">
      <alignment horizontal="center" wrapText="1"/>
    </xf>
    <xf numFmtId="0" fontId="42" fillId="2" borderId="0" xfId="82" applyFont="1" applyFill="1" applyAlignment="1">
      <alignment vertical="top" wrapText="1"/>
    </xf>
    <xf numFmtId="0" fontId="42" fillId="2" borderId="0" xfId="82" applyFont="1" applyFill="1" applyAlignment="1">
      <alignment horizontal="left" vertical="top" wrapText="1"/>
    </xf>
    <xf numFmtId="168" fontId="42" fillId="2" borderId="0" xfId="82" applyNumberFormat="1" applyFont="1" applyFill="1" applyAlignment="1">
      <alignment horizontal="right" vertical="top"/>
    </xf>
    <xf numFmtId="0" fontId="40" fillId="2" borderId="0" xfId="8" applyFont="1" applyFill="1" applyAlignment="1">
      <alignment horizontal="right"/>
    </xf>
    <xf numFmtId="0" fontId="38" fillId="2" borderId="0" xfId="8" applyFont="1" applyFill="1" applyAlignment="1">
      <alignment horizontal="right" wrapText="1"/>
    </xf>
    <xf numFmtId="0" fontId="29" fillId="2" borderId="0" xfId="0" applyFont="1" applyFill="1"/>
    <xf numFmtId="0" fontId="33" fillId="2" borderId="0" xfId="0" applyFont="1" applyFill="1"/>
    <xf numFmtId="0" fontId="43" fillId="2" borderId="0" xfId="347" applyFont="1" applyFill="1" applyAlignment="1">
      <alignment horizontal="right"/>
    </xf>
    <xf numFmtId="0" fontId="32" fillId="2" borderId="15" xfId="0" applyFont="1" applyFill="1" applyBorder="1" applyAlignment="1">
      <alignment horizontal="right"/>
    </xf>
    <xf numFmtId="166" fontId="84" fillId="2" borderId="0" xfId="0" applyNumberFormat="1" applyFont="1" applyFill="1" applyAlignment="1">
      <alignment horizontal="right"/>
    </xf>
    <xf numFmtId="1" fontId="38" fillId="2" borderId="0" xfId="8" applyNumberFormat="1" applyFont="1" applyFill="1"/>
    <xf numFmtId="165" fontId="0" fillId="2" borderId="0" xfId="2" applyNumberFormat="1" applyFont="1" applyFill="1"/>
    <xf numFmtId="175" fontId="29" fillId="2" borderId="0" xfId="260" applyNumberFormat="1" applyFill="1" applyAlignment="1">
      <alignment horizontal="right" vertical="top"/>
    </xf>
    <xf numFmtId="3" fontId="29" fillId="2" borderId="0" xfId="0" applyNumberFormat="1" applyFont="1" applyFill="1" applyAlignment="1">
      <alignment horizontal="right" wrapText="1"/>
    </xf>
    <xf numFmtId="3" fontId="38" fillId="2" borderId="0" xfId="260" applyNumberFormat="1" applyFont="1" applyFill="1" applyAlignment="1">
      <alignment horizontal="right" vertical="center"/>
    </xf>
    <xf numFmtId="167" fontId="0" fillId="2" borderId="0" xfId="0" applyNumberFormat="1" applyFill="1"/>
    <xf numFmtId="165" fontId="29" fillId="2" borderId="0" xfId="3" applyNumberFormat="1" applyFont="1" applyFill="1" applyBorder="1" applyAlignment="1">
      <alignment horizontal="right" vertical="top"/>
    </xf>
    <xf numFmtId="165" fontId="30" fillId="2" borderId="0" xfId="9" applyNumberFormat="1" applyFont="1" applyFill="1"/>
    <xf numFmtId="0" fontId="41" fillId="2" borderId="0" xfId="13" applyFont="1" applyFill="1"/>
    <xf numFmtId="0" fontId="34" fillId="2" borderId="0" xfId="13" applyFont="1" applyFill="1"/>
    <xf numFmtId="0" fontId="48" fillId="2" borderId="0" xfId="0" applyFont="1" applyFill="1" applyAlignment="1">
      <alignment vertical="center"/>
    </xf>
    <xf numFmtId="165" fontId="38" fillId="2" borderId="0" xfId="8" applyNumberFormat="1" applyFont="1" applyFill="1"/>
    <xf numFmtId="0" fontId="56" fillId="2" borderId="0" xfId="8" applyFont="1" applyFill="1"/>
    <xf numFmtId="0" fontId="42" fillId="2" borderId="0" xfId="8" applyFont="1" applyFill="1"/>
    <xf numFmtId="0" fontId="48" fillId="2" borderId="0" xfId="0" applyFont="1" applyFill="1" applyAlignment="1">
      <alignment horizontal="left" vertical="center" indent="1"/>
    </xf>
    <xf numFmtId="0" fontId="58" fillId="2" borderId="0" xfId="8" applyFont="1" applyFill="1" applyAlignment="1">
      <alignment horizontal="left" vertical="center"/>
    </xf>
    <xf numFmtId="0" fontId="58" fillId="2" borderId="0" xfId="8" applyFont="1" applyFill="1" applyAlignment="1">
      <alignment horizontal="left" vertical="center" indent="1"/>
    </xf>
    <xf numFmtId="0" fontId="32" fillId="2" borderId="16" xfId="0" applyFont="1" applyFill="1" applyBorder="1" applyAlignment="1">
      <alignment horizontal="right" wrapText="1"/>
    </xf>
    <xf numFmtId="0" fontId="32" fillId="2" borderId="16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right"/>
    </xf>
    <xf numFmtId="49" fontId="40" fillId="2" borderId="0" xfId="24" applyNumberFormat="1" applyFont="1" applyFill="1" applyAlignment="1">
      <alignment horizontal="right"/>
    </xf>
    <xf numFmtId="0" fontId="30" fillId="2" borderId="0" xfId="83" applyFont="1" applyFill="1"/>
    <xf numFmtId="0" fontId="49" fillId="2" borderId="0" xfId="84" applyFont="1" applyFill="1"/>
    <xf numFmtId="0" fontId="41" fillId="2" borderId="0" xfId="84" applyFont="1" applyFill="1"/>
    <xf numFmtId="0" fontId="34" fillId="2" borderId="0" xfId="0" applyFont="1" applyFill="1" applyAlignment="1">
      <alignment vertical="center"/>
    </xf>
    <xf numFmtId="0" fontId="34" fillId="2" borderId="0" xfId="83" applyFont="1" applyFill="1"/>
    <xf numFmtId="0" fontId="41" fillId="2" borderId="0" xfId="0" applyFont="1" applyFill="1" applyAlignment="1">
      <alignment horizontal="left" vertical="center" indent="3"/>
    </xf>
    <xf numFmtId="0" fontId="96" fillId="2" borderId="0" xfId="355" applyFont="1" applyFill="1" applyAlignment="1">
      <alignment horizontal="left" wrapText="1"/>
    </xf>
    <xf numFmtId="0" fontId="96" fillId="2" borderId="0" xfId="355" applyFont="1" applyFill="1" applyAlignment="1">
      <alignment horizontal="center" wrapText="1"/>
    </xf>
    <xf numFmtId="0" fontId="96" fillId="2" borderId="0" xfId="355" applyFont="1" applyFill="1" applyAlignment="1">
      <alignment horizontal="left" vertical="top" wrapText="1"/>
    </xf>
    <xf numFmtId="168" fontId="97" fillId="2" borderId="0" xfId="355" applyNumberFormat="1" applyFont="1" applyFill="1" applyAlignment="1">
      <alignment horizontal="right" vertical="top"/>
    </xf>
    <xf numFmtId="175" fontId="97" fillId="2" borderId="0" xfId="355" applyNumberFormat="1" applyFont="1" applyFill="1" applyAlignment="1">
      <alignment horizontal="right" vertical="top"/>
    </xf>
    <xf numFmtId="0" fontId="97" fillId="2" borderId="0" xfId="355" applyFont="1" applyFill="1" applyAlignment="1">
      <alignment horizontal="left" vertical="top" wrapText="1"/>
    </xf>
    <xf numFmtId="175" fontId="32" fillId="2" borderId="0" xfId="260" applyNumberFormat="1" applyFont="1" applyFill="1" applyAlignment="1">
      <alignment horizontal="right" vertical="top"/>
    </xf>
    <xf numFmtId="0" fontId="44" fillId="2" borderId="0" xfId="0" applyFont="1" applyFill="1"/>
    <xf numFmtId="171" fontId="42" fillId="2" borderId="0" xfId="0" applyNumberFormat="1" applyFont="1" applyFill="1" applyAlignment="1">
      <alignment horizontal="right" vertical="center"/>
    </xf>
    <xf numFmtId="0" fontId="42" fillId="2" borderId="0" xfId="0" applyFont="1" applyFill="1" applyAlignment="1">
      <alignment vertical="top" wrapText="1"/>
    </xf>
    <xf numFmtId="168" fontId="42" fillId="2" borderId="0" xfId="0" applyNumberFormat="1" applyFont="1" applyFill="1" applyAlignment="1">
      <alignment horizontal="right" vertical="center"/>
    </xf>
    <xf numFmtId="0" fontId="38" fillId="2" borderId="0" xfId="0" applyFont="1" applyFill="1"/>
    <xf numFmtId="0" fontId="40" fillId="2" borderId="0" xfId="0" applyFont="1" applyFill="1" applyAlignment="1">
      <alignment horizontal="right" wrapText="1"/>
    </xf>
    <xf numFmtId="0" fontId="42" fillId="2" borderId="0" xfId="0" applyFont="1" applyFill="1" applyAlignment="1">
      <alignment wrapText="1"/>
    </xf>
    <xf numFmtId="0" fontId="42" fillId="2" borderId="0" xfId="0" applyFont="1" applyFill="1" applyAlignment="1">
      <alignment horizontal="left" vertical="top" wrapText="1"/>
    </xf>
    <xf numFmtId="0" fontId="42" fillId="2" borderId="0" xfId="0" applyFont="1" applyFill="1" applyAlignment="1">
      <alignment horizontal="left" wrapText="1"/>
    </xf>
    <xf numFmtId="165" fontId="44" fillId="2" borderId="0" xfId="0" applyNumberFormat="1" applyFont="1" applyFill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vertical="top" wrapText="1"/>
    </xf>
    <xf numFmtId="165" fontId="36" fillId="2" borderId="0" xfId="0" applyNumberFormat="1" applyFont="1" applyFill="1" applyAlignment="1">
      <alignment horizontal="right" vertical="top"/>
    </xf>
    <xf numFmtId="165" fontId="0" fillId="2" borderId="0" xfId="0" applyNumberFormat="1" applyFill="1" applyAlignment="1">
      <alignment horizontal="right" vertical="top"/>
    </xf>
    <xf numFmtId="0" fontId="31" fillId="2" borderId="0" xfId="0" applyFont="1" applyFill="1" applyAlignment="1">
      <alignment horizontal="right" vertical="top"/>
    </xf>
    <xf numFmtId="165" fontId="0" fillId="2" borderId="0" xfId="0" applyNumberFormat="1" applyFill="1" applyAlignment="1">
      <alignment vertical="top"/>
    </xf>
    <xf numFmtId="0" fontId="38" fillId="2" borderId="0" xfId="0" applyFont="1" applyFill="1" applyAlignment="1">
      <alignment horizontal="right" wrapText="1"/>
    </xf>
    <xf numFmtId="0" fontId="0" fillId="2" borderId="0" xfId="0" applyFill="1" applyAlignment="1">
      <alignment vertical="center"/>
    </xf>
    <xf numFmtId="0" fontId="36" fillId="2" borderId="0" xfId="0" applyFont="1" applyFill="1" applyAlignment="1">
      <alignment horizontal="left" wrapText="1"/>
    </xf>
    <xf numFmtId="0" fontId="0" fillId="2" borderId="19" xfId="0" applyFill="1" applyBorder="1" applyAlignment="1">
      <alignment wrapText="1"/>
    </xf>
    <xf numFmtId="165" fontId="91" fillId="2" borderId="0" xfId="0" applyNumberFormat="1" applyFont="1" applyFill="1"/>
    <xf numFmtId="0" fontId="40" fillId="2" borderId="19" xfId="24" applyFont="1" applyFill="1" applyBorder="1" applyAlignment="1">
      <alignment horizontal="right"/>
    </xf>
    <xf numFmtId="0" fontId="29" fillId="2" borderId="18" xfId="24" applyFill="1" applyBorder="1" applyAlignment="1">
      <alignment vertical="center"/>
    </xf>
    <xf numFmtId="0" fontId="104" fillId="2" borderId="0" xfId="13" applyFont="1" applyFill="1" applyAlignment="1">
      <alignment horizontal="right"/>
    </xf>
    <xf numFmtId="165" fontId="29" fillId="2" borderId="0" xfId="260" applyNumberFormat="1" applyFill="1" applyAlignment="1">
      <alignment horizontal="right" vertical="top"/>
    </xf>
    <xf numFmtId="0" fontId="38" fillId="2" borderId="19" xfId="24" applyFont="1" applyFill="1" applyBorder="1" applyAlignment="1">
      <alignment horizontal="left" vertical="top"/>
    </xf>
    <xf numFmtId="0" fontId="29" fillId="2" borderId="0" xfId="356" applyFill="1"/>
    <xf numFmtId="0" fontId="41" fillId="2" borderId="0" xfId="0" applyFont="1" applyFill="1" applyAlignment="1">
      <alignment horizontal="left" vertical="center"/>
    </xf>
    <xf numFmtId="2" fontId="0" fillId="2" borderId="0" xfId="0" applyNumberFormat="1" applyFill="1"/>
    <xf numFmtId="3" fontId="89" fillId="2" borderId="0" xfId="0" applyNumberFormat="1" applyFont="1" applyFill="1"/>
    <xf numFmtId="3" fontId="88" fillId="2" borderId="0" xfId="0" applyNumberFormat="1" applyFont="1" applyFill="1" applyAlignment="1">
      <alignment horizontal="right"/>
    </xf>
    <xf numFmtId="174" fontId="0" fillId="2" borderId="0" xfId="0" applyNumberFormat="1" applyFill="1"/>
    <xf numFmtId="0" fontId="42" fillId="2" borderId="0" xfId="0" applyFont="1" applyFill="1"/>
    <xf numFmtId="0" fontId="90" fillId="2" borderId="0" xfId="0" applyFont="1" applyFill="1"/>
    <xf numFmtId="165" fontId="100" fillId="2" borderId="0" xfId="0" applyNumberFormat="1" applyFont="1" applyFill="1" applyAlignment="1">
      <alignment horizontal="right" vertical="top"/>
    </xf>
    <xf numFmtId="0" fontId="40" fillId="2" borderId="19" xfId="0" applyFont="1" applyFill="1" applyBorder="1" applyAlignment="1">
      <alignment horizontal="right" wrapText="1"/>
    </xf>
    <xf numFmtId="165" fontId="0" fillId="2" borderId="19" xfId="0" applyNumberFormat="1" applyFill="1" applyBorder="1"/>
    <xf numFmtId="165" fontId="99" fillId="30" borderId="0" xfId="0" applyNumberFormat="1" applyFont="1" applyFill="1"/>
    <xf numFmtId="165" fontId="99" fillId="30" borderId="19" xfId="0" applyNumberFormat="1" applyFont="1" applyFill="1" applyBorder="1"/>
    <xf numFmtId="165" fontId="99" fillId="31" borderId="0" xfId="3" applyNumberFormat="1" applyFont="1" applyFill="1" applyAlignment="1">
      <alignment horizontal="right" vertical="top"/>
    </xf>
    <xf numFmtId="165" fontId="99" fillId="31" borderId="0" xfId="3" applyNumberFormat="1" applyFont="1" applyFill="1" applyBorder="1" applyAlignment="1">
      <alignment horizontal="right" vertical="top"/>
    </xf>
    <xf numFmtId="165" fontId="99" fillId="31" borderId="0" xfId="260" applyNumberFormat="1" applyFont="1" applyFill="1" applyAlignment="1">
      <alignment horizontal="right" vertical="top"/>
    </xf>
    <xf numFmtId="165" fontId="99" fillId="31" borderId="0" xfId="0" applyNumberFormat="1" applyFont="1" applyFill="1"/>
    <xf numFmtId="165" fontId="29" fillId="2" borderId="19" xfId="260" applyNumberFormat="1" applyFill="1" applyBorder="1" applyAlignment="1">
      <alignment horizontal="right" vertical="top"/>
    </xf>
    <xf numFmtId="0" fontId="38" fillId="2" borderId="0" xfId="0" applyFont="1" applyFill="1" applyAlignment="1">
      <alignment horizontal="left" vertical="top" wrapText="1"/>
    </xf>
    <xf numFmtId="165" fontId="0" fillId="31" borderId="0" xfId="0" applyNumberFormat="1" applyFill="1"/>
    <xf numFmtId="0" fontId="42" fillId="2" borderId="19" xfId="0" applyFont="1" applyFill="1" applyBorder="1" applyAlignment="1">
      <alignment vertical="top" wrapText="1"/>
    </xf>
    <xf numFmtId="165" fontId="0" fillId="31" borderId="19" xfId="0" applyNumberFormat="1" applyFill="1" applyBorder="1"/>
    <xf numFmtId="165" fontId="0" fillId="2" borderId="10" xfId="0" applyNumberFormat="1" applyFill="1" applyBorder="1"/>
    <xf numFmtId="165" fontId="42" fillId="2" borderId="0" xfId="0" applyNumberFormat="1" applyFont="1" applyFill="1" applyAlignment="1">
      <alignment horizontal="right" vertical="top"/>
    </xf>
    <xf numFmtId="165" fontId="29" fillId="2" borderId="0" xfId="2" applyNumberFormat="1" applyFill="1"/>
    <xf numFmtId="0" fontId="40" fillId="2" borderId="0" xfId="0" applyFont="1" applyFill="1" applyAlignment="1">
      <alignment horizontal="right"/>
    </xf>
    <xf numFmtId="0" fontId="98" fillId="31" borderId="0" xfId="0" applyFont="1" applyFill="1" applyAlignment="1">
      <alignment horizontal="right"/>
    </xf>
    <xf numFmtId="0" fontId="42" fillId="2" borderId="0" xfId="0" applyFont="1" applyFill="1" applyAlignment="1">
      <alignment horizontal="left" vertical="top"/>
    </xf>
    <xf numFmtId="165" fontId="38" fillId="2" borderId="0" xfId="0" applyNumberFormat="1" applyFont="1" applyFill="1"/>
    <xf numFmtId="174" fontId="32" fillId="2" borderId="0" xfId="0" applyNumberFormat="1" applyFont="1" applyFill="1"/>
    <xf numFmtId="169" fontId="0" fillId="2" borderId="0" xfId="0" applyNumberFormat="1" applyFill="1" applyAlignment="1">
      <alignment horizontal="right"/>
    </xf>
    <xf numFmtId="169" fontId="32" fillId="2" borderId="0" xfId="0" applyNumberFormat="1" applyFont="1" applyFill="1" applyAlignment="1">
      <alignment horizontal="right"/>
    </xf>
    <xf numFmtId="169" fontId="32" fillId="2" borderId="0" xfId="0" applyNumberFormat="1" applyFont="1" applyFill="1"/>
    <xf numFmtId="0" fontId="31" fillId="2" borderId="0" xfId="0" applyFont="1" applyFill="1" applyAlignment="1">
      <alignment horizontal="right"/>
    </xf>
    <xf numFmtId="3" fontId="38" fillId="2" borderId="0" xfId="0" applyNumberFormat="1" applyFont="1" applyFill="1" applyAlignment="1">
      <alignment horizontal="right"/>
    </xf>
    <xf numFmtId="165" fontId="40" fillId="2" borderId="0" xfId="0" applyNumberFormat="1" applyFont="1" applyFill="1"/>
    <xf numFmtId="0" fontId="33" fillId="2" borderId="0" xfId="0" applyFont="1" applyFill="1" applyAlignment="1">
      <alignment horizontal="right" wrapText="1"/>
    </xf>
    <xf numFmtId="165" fontId="38" fillId="2" borderId="0" xfId="0" applyNumberFormat="1" applyFont="1" applyFill="1" applyAlignment="1">
      <alignment horizontal="right" vertical="top"/>
    </xf>
    <xf numFmtId="0" fontId="0" fillId="2" borderId="0" xfId="0" applyFill="1"/>
    <xf numFmtId="0" fontId="38" fillId="2" borderId="0" xfId="0" applyFont="1" applyFill="1" applyAlignment="1">
      <alignment horizontal="center" wrapText="1"/>
    </xf>
    <xf numFmtId="0" fontId="42" fillId="2" borderId="0" xfId="25" applyFont="1" applyFill="1" applyAlignment="1">
      <alignment horizontal="center" wrapText="1"/>
    </xf>
    <xf numFmtId="0" fontId="32" fillId="2" borderId="0" xfId="0" applyFont="1" applyFill="1" applyAlignment="1">
      <alignment vertical="center"/>
    </xf>
    <xf numFmtId="0" fontId="34" fillId="2" borderId="0" xfId="0" applyFont="1" applyFill="1" applyAlignment="1">
      <alignment wrapText="1"/>
    </xf>
    <xf numFmtId="0" fontId="42" fillId="2" borderId="0" xfId="78" applyFont="1" applyFill="1" applyAlignment="1">
      <alignment horizontal="center" wrapText="1"/>
    </xf>
    <xf numFmtId="0" fontId="29" fillId="2" borderId="0" xfId="78" applyFill="1" applyAlignment="1">
      <alignment horizontal="center" vertical="center"/>
    </xf>
    <xf numFmtId="0" fontId="103" fillId="2" borderId="0" xfId="0" applyFont="1" applyFill="1"/>
    <xf numFmtId="0" fontId="86" fillId="2" borderId="0" xfId="357" applyNumberFormat="1" applyFont="1" applyFill="1" applyBorder="1" applyAlignment="1" applyProtection="1"/>
    <xf numFmtId="0" fontId="86" fillId="2" borderId="0" xfId="0" applyFont="1" applyFill="1"/>
    <xf numFmtId="0" fontId="86" fillId="2" borderId="0" xfId="357" applyFont="1" applyFill="1"/>
    <xf numFmtId="165" fontId="32" fillId="2" borderId="0" xfId="0" applyNumberFormat="1" applyFont="1" applyFill="1" applyAlignment="1">
      <alignment horizontal="right"/>
    </xf>
    <xf numFmtId="0" fontId="42" fillId="2" borderId="19" xfId="0" applyFont="1" applyFill="1" applyBorder="1" applyAlignment="1">
      <alignment wrapText="1"/>
    </xf>
    <xf numFmtId="171" fontId="40" fillId="2" borderId="19" xfId="0" applyNumberFormat="1" applyFont="1" applyFill="1" applyBorder="1" applyAlignment="1">
      <alignment horizontal="right" vertical="center"/>
    </xf>
    <xf numFmtId="171" fontId="40" fillId="2" borderId="19" xfId="0" applyNumberFormat="1" applyFont="1" applyFill="1" applyBorder="1" applyAlignment="1">
      <alignment horizontal="right" vertical="center" wrapText="1"/>
    </xf>
    <xf numFmtId="0" fontId="43" fillId="2" borderId="0" xfId="0" applyFont="1" applyFill="1" applyAlignment="1">
      <alignment horizontal="right" wrapText="1"/>
    </xf>
    <xf numFmtId="0" fontId="40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left" vertical="top" wrapText="1"/>
    </xf>
    <xf numFmtId="0" fontId="31" fillId="2" borderId="19" xfId="0" applyFont="1" applyFill="1" applyBorder="1" applyAlignment="1">
      <alignment horizontal="right" vertical="top"/>
    </xf>
    <xf numFmtId="0" fontId="37" fillId="2" borderId="0" xfId="0" applyFont="1" applyFill="1" applyAlignment="1">
      <alignment horizontal="left" vertical="top" wrapText="1"/>
    </xf>
    <xf numFmtId="3" fontId="37" fillId="2" borderId="0" xfId="0" applyNumberFormat="1" applyFont="1" applyFill="1" applyAlignment="1">
      <alignment horizontal="right" vertical="top"/>
    </xf>
    <xf numFmtId="3" fontId="101" fillId="2" borderId="0" xfId="0" applyNumberFormat="1" applyFont="1" applyFill="1" applyAlignment="1">
      <alignment horizontal="right" vertical="top"/>
    </xf>
    <xf numFmtId="0" fontId="35" fillId="2" borderId="0" xfId="0" applyFont="1" applyFill="1" applyAlignment="1">
      <alignment horizontal="left" vertical="top" wrapText="1"/>
    </xf>
    <xf numFmtId="3" fontId="35" fillId="2" borderId="0" xfId="0" applyNumberFormat="1" applyFont="1" applyFill="1" applyAlignment="1">
      <alignment horizontal="right" vertical="top"/>
    </xf>
    <xf numFmtId="3" fontId="102" fillId="2" borderId="0" xfId="0" applyNumberFormat="1" applyFont="1" applyFill="1" applyAlignment="1">
      <alignment horizontal="right" vertical="top"/>
    </xf>
    <xf numFmtId="3" fontId="90" fillId="2" borderId="0" xfId="0" applyNumberFormat="1" applyFont="1" applyFill="1"/>
    <xf numFmtId="1" fontId="42" fillId="2" borderId="0" xfId="0" applyNumberFormat="1" applyFont="1" applyFill="1" applyAlignment="1">
      <alignment horizontal="right" vertical="top"/>
    </xf>
    <xf numFmtId="168" fontId="42" fillId="2" borderId="0" xfId="0" applyNumberFormat="1" applyFont="1" applyFill="1" applyAlignment="1">
      <alignment horizontal="right" vertical="top"/>
    </xf>
    <xf numFmtId="3" fontId="44" fillId="2" borderId="0" xfId="0" applyNumberFormat="1" applyFont="1" applyFill="1"/>
    <xf numFmtId="0" fontId="41" fillId="2" borderId="0" xfId="0" applyFont="1" applyFill="1"/>
    <xf numFmtId="0" fontId="91" fillId="2" borderId="0" xfId="0" applyFont="1" applyFill="1"/>
    <xf numFmtId="172" fontId="44" fillId="2" borderId="0" xfId="0" applyNumberFormat="1" applyFont="1" applyFill="1"/>
    <xf numFmtId="0" fontId="41" fillId="2" borderId="0" xfId="0" applyFont="1" applyFill="1" applyAlignment="1">
      <alignment horizontal="left" vertical="center" indent="4"/>
    </xf>
    <xf numFmtId="0" fontId="34" fillId="2" borderId="0" xfId="0" applyFont="1" applyFill="1" applyAlignment="1">
      <alignment horizontal="left" vertical="center"/>
    </xf>
    <xf numFmtId="0" fontId="91" fillId="2" borderId="0" xfId="0" applyFont="1" applyFill="1" applyAlignment="1">
      <alignment horizontal="left"/>
    </xf>
    <xf numFmtId="0" fontId="41" fillId="2" borderId="0" xfId="0" applyFont="1" applyFill="1" applyAlignment="1">
      <alignment vertical="center"/>
    </xf>
    <xf numFmtId="0" fontId="37" fillId="2" borderId="0" xfId="0" applyFont="1" applyFill="1"/>
    <xf numFmtId="165" fontId="0" fillId="31" borderId="0" xfId="290" applyNumberFormat="1" applyFont="1" applyFill="1" applyAlignment="1">
      <alignment horizontal="right" vertical="top"/>
    </xf>
    <xf numFmtId="0" fontId="48" fillId="2" borderId="0" xfId="0" applyFont="1" applyFill="1"/>
    <xf numFmtId="0" fontId="34" fillId="2" borderId="0" xfId="0" applyFont="1" applyFill="1" applyAlignment="1">
      <alignment horizontal="left" wrapText="1" indent="1"/>
    </xf>
    <xf numFmtId="0" fontId="32" fillId="2" borderId="0" xfId="0" applyFont="1" applyFill="1" applyAlignment="1">
      <alignment horizontal="right"/>
    </xf>
    <xf numFmtId="0" fontId="0" fillId="31" borderId="0" xfId="8" applyFont="1" applyFill="1"/>
    <xf numFmtId="0" fontId="92" fillId="31" borderId="0" xfId="8" applyFont="1" applyFill="1"/>
    <xf numFmtId="0" fontId="38" fillId="2" borderId="0" xfId="24" applyFont="1" applyFill="1" applyAlignment="1">
      <alignment horizontal="left" vertical="top"/>
    </xf>
    <xf numFmtId="0" fontId="51" fillId="2" borderId="0" xfId="13" applyFont="1" applyFill="1"/>
    <xf numFmtId="0" fontId="38" fillId="2" borderId="0" xfId="0" applyFont="1" applyFill="1" applyAlignment="1">
      <alignment horizontal="left" vertical="top"/>
    </xf>
    <xf numFmtId="0" fontId="38" fillId="2" borderId="19" xfId="0" applyFont="1" applyFill="1" applyBorder="1" applyAlignment="1">
      <alignment horizontal="left" vertical="top"/>
    </xf>
    <xf numFmtId="165" fontId="0" fillId="30" borderId="19" xfId="0" applyNumberFormat="1" applyFill="1" applyBorder="1"/>
    <xf numFmtId="0" fontId="0" fillId="2" borderId="0" xfId="0" applyFill="1" applyAlignment="1">
      <alignment vertical="center" wrapText="1"/>
    </xf>
    <xf numFmtId="0" fontId="29" fillId="2" borderId="0" xfId="83" applyFill="1"/>
    <xf numFmtId="176" fontId="29" fillId="31" borderId="0" xfId="12" applyNumberFormat="1" applyFont="1" applyFill="1" applyAlignment="1">
      <alignment horizontal="right" vertical="top"/>
    </xf>
    <xf numFmtId="176" fontId="29" fillId="31" borderId="19" xfId="12" applyNumberFormat="1" applyFont="1" applyFill="1" applyBorder="1" applyAlignment="1">
      <alignment horizontal="right" vertical="top"/>
    </xf>
    <xf numFmtId="166" fontId="29" fillId="31" borderId="19" xfId="8" applyNumberFormat="1" applyFont="1" applyFill="1" applyBorder="1" applyAlignment="1">
      <alignment horizontal="right"/>
    </xf>
    <xf numFmtId="165" fontId="0" fillId="2" borderId="19" xfId="0" applyNumberFormat="1" applyFill="1" applyBorder="1" applyAlignment="1">
      <alignment horizontal="right"/>
    </xf>
    <xf numFmtId="0" fontId="30" fillId="2" borderId="0" xfId="0" applyFont="1" applyFill="1" applyAlignment="1">
      <alignment horizontal="left" wrapText="1"/>
    </xf>
    <xf numFmtId="0" fontId="95" fillId="2" borderId="0" xfId="355" applyFont="1" applyFill="1" applyAlignment="1">
      <alignment horizontal="center" vertical="center" wrapText="1"/>
    </xf>
    <xf numFmtId="0" fontId="34" fillId="2" borderId="0" xfId="0" applyFont="1" applyFill="1" applyAlignment="1">
      <alignment horizontal="left" wrapText="1"/>
    </xf>
    <xf numFmtId="0" fontId="3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42" fillId="2" borderId="0" xfId="25" applyFont="1" applyFill="1" applyAlignment="1">
      <alignment horizontal="center" wrapText="1"/>
    </xf>
    <xf numFmtId="0" fontId="29" fillId="2" borderId="0" xfId="25" applyFill="1" applyAlignment="1">
      <alignment horizontal="center" vertical="center"/>
    </xf>
    <xf numFmtId="0" fontId="40" fillId="2" borderId="0" xfId="24" applyFont="1" applyFill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32" fillId="2" borderId="0" xfId="0" applyFont="1" applyFill="1" applyAlignment="1">
      <alignment horizontal="center" wrapText="1"/>
    </xf>
    <xf numFmtId="0" fontId="34" fillId="2" borderId="0" xfId="0" applyFont="1" applyFill="1" applyAlignment="1">
      <alignment horizontal="left" vertical="center" wrapText="1" indent="1"/>
    </xf>
    <xf numFmtId="0" fontId="34" fillId="2" borderId="0" xfId="0" applyFont="1" applyFill="1" applyAlignment="1">
      <alignment horizontal="left" wrapText="1" indent="1"/>
    </xf>
    <xf numFmtId="0" fontId="42" fillId="2" borderId="0" xfId="78" applyFont="1" applyFill="1" applyAlignment="1">
      <alignment horizontal="center" wrapText="1"/>
    </xf>
    <xf numFmtId="0" fontId="29" fillId="2" borderId="0" xfId="78" applyFill="1" applyAlignment="1">
      <alignment horizontal="center" vertical="center"/>
    </xf>
    <xf numFmtId="0" fontId="32" fillId="2" borderId="0" xfId="83" applyFont="1" applyFill="1" applyAlignment="1">
      <alignment horizontal="left" vertical="top" wrapText="1"/>
    </xf>
    <xf numFmtId="0" fontId="51" fillId="2" borderId="0" xfId="351" applyFont="1" applyFill="1" applyAlignment="1">
      <alignment horizontal="left" vertical="top"/>
    </xf>
    <xf numFmtId="0" fontId="91" fillId="2" borderId="0" xfId="0" applyFont="1" applyFill="1" applyAlignment="1">
      <alignment horizontal="left" wrapText="1"/>
    </xf>
    <xf numFmtId="0" fontId="57" fillId="2" borderId="0" xfId="8" applyFont="1" applyFill="1" applyAlignment="1">
      <alignment horizontal="left" vertical="center" wrapText="1"/>
    </xf>
    <xf numFmtId="0" fontId="0" fillId="2" borderId="0" xfId="0" applyFill="1" applyAlignment="1"/>
    <xf numFmtId="0" fontId="0" fillId="2" borderId="18" xfId="0" applyFill="1" applyBorder="1"/>
    <xf numFmtId="0" fontId="33" fillId="2" borderId="18" xfId="0" applyFont="1" applyFill="1" applyBorder="1" applyAlignment="1">
      <alignment horizontal="right"/>
    </xf>
    <xf numFmtId="0" fontId="0" fillId="2" borderId="19" xfId="0" applyFill="1" applyBorder="1"/>
    <xf numFmtId="0" fontId="54" fillId="2" borderId="18" xfId="13" applyFill="1" applyBorder="1"/>
    <xf numFmtId="0" fontId="40" fillId="2" borderId="18" xfId="24" applyFont="1" applyFill="1" applyBorder="1" applyAlignment="1">
      <alignment horizontal="right"/>
    </xf>
    <xf numFmtId="0" fontId="43" fillId="2" borderId="18" xfId="6" applyFont="1" applyFill="1" applyBorder="1" applyAlignment="1">
      <alignment horizontal="right" wrapText="1"/>
    </xf>
    <xf numFmtId="0" fontId="32" fillId="2" borderId="19" xfId="0" applyFont="1" applyFill="1" applyBorder="1" applyAlignment="1">
      <alignment vertical="center"/>
    </xf>
    <xf numFmtId="0" fontId="38" fillId="2" borderId="19" xfId="24" applyFont="1" applyFill="1" applyBorder="1" applyAlignment="1">
      <alignment horizontal="left" vertical="top" wrapText="1"/>
    </xf>
    <xf numFmtId="165" fontId="99" fillId="31" borderId="19" xfId="260" applyNumberFormat="1" applyFont="1" applyFill="1" applyBorder="1" applyAlignment="1">
      <alignment horizontal="right" vertical="top"/>
    </xf>
    <xf numFmtId="0" fontId="0" fillId="2" borderId="19" xfId="0" applyFill="1" applyBorder="1" applyAlignment="1">
      <alignment horizontal="right"/>
    </xf>
    <xf numFmtId="0" fontId="40" fillId="2" borderId="19" xfId="0" applyFont="1" applyFill="1" applyBorder="1" applyAlignment="1">
      <alignment horizontal="right"/>
    </xf>
    <xf numFmtId="0" fontId="38" fillId="2" borderId="19" xfId="24" applyFont="1" applyFill="1" applyBorder="1" applyAlignment="1">
      <alignment horizontal="left"/>
    </xf>
    <xf numFmtId="170" fontId="0" fillId="2" borderId="19" xfId="0" applyNumberFormat="1" applyFill="1" applyBorder="1" applyAlignment="1">
      <alignment horizontal="right"/>
    </xf>
    <xf numFmtId="170" fontId="0" fillId="2" borderId="19" xfId="0" applyNumberFormat="1" applyFill="1" applyBorder="1"/>
    <xf numFmtId="170" fontId="51" fillId="2" borderId="19" xfId="0" applyNumberFormat="1" applyFont="1" applyFill="1" applyBorder="1" applyAlignment="1">
      <alignment horizontal="right"/>
    </xf>
    <xf numFmtId="165" fontId="38" fillId="2" borderId="19" xfId="260" applyNumberFormat="1" applyFont="1" applyFill="1" applyBorder="1" applyAlignment="1">
      <alignment horizontal="right"/>
    </xf>
    <xf numFmtId="165" fontId="38" fillId="2" borderId="19" xfId="0" applyNumberFormat="1" applyFont="1" applyFill="1" applyBorder="1" applyAlignment="1">
      <alignment horizontal="right"/>
    </xf>
    <xf numFmtId="0" fontId="31" fillId="2" borderId="18" xfId="0" applyFont="1" applyFill="1" applyBorder="1" applyAlignment="1">
      <alignment horizontal="right" wrapText="1"/>
    </xf>
    <xf numFmtId="165" fontId="38" fillId="2" borderId="19" xfId="0" applyNumberFormat="1" applyFont="1" applyFill="1" applyBorder="1" applyAlignment="1">
      <alignment horizontal="right" vertical="top"/>
    </xf>
    <xf numFmtId="0" fontId="47" fillId="2" borderId="19" xfId="0" applyFont="1" applyFill="1" applyBorder="1"/>
    <xf numFmtId="0" fontId="32" fillId="2" borderId="19" xfId="0" applyFont="1" applyFill="1" applyBorder="1" applyAlignment="1">
      <alignment horizontal="right" wrapText="1"/>
    </xf>
    <xf numFmtId="0" fontId="43" fillId="2" borderId="18" xfId="347" applyFont="1" applyFill="1" applyBorder="1" applyAlignment="1">
      <alignment horizontal="right"/>
    </xf>
    <xf numFmtId="165" fontId="46" fillId="2" borderId="19" xfId="0" applyNumberFormat="1" applyFont="1" applyFill="1" applyBorder="1"/>
    <xf numFmtId="165" fontId="0" fillId="2" borderId="18" xfId="0" applyNumberFormat="1" applyFill="1" applyBorder="1"/>
    <xf numFmtId="0" fontId="32" fillId="2" borderId="19" xfId="0" applyFont="1" applyFill="1" applyBorder="1" applyAlignment="1">
      <alignment horizontal="center" wrapText="1"/>
    </xf>
    <xf numFmtId="0" fontId="0" fillId="2" borderId="19" xfId="0" applyFill="1" applyBorder="1" applyAlignment="1"/>
    <xf numFmtId="0" fontId="32" fillId="2" borderId="18" xfId="0" applyFont="1" applyFill="1" applyBorder="1" applyAlignment="1">
      <alignment horizontal="right" wrapText="1"/>
    </xf>
    <xf numFmtId="0" fontId="32" fillId="2" borderId="18" xfId="0" applyFont="1" applyFill="1" applyBorder="1" applyAlignment="1">
      <alignment horizontal="right"/>
    </xf>
    <xf numFmtId="0" fontId="43" fillId="2" borderId="18" xfId="347" applyFont="1" applyFill="1" applyBorder="1" applyAlignment="1">
      <alignment horizontal="right" wrapText="1"/>
    </xf>
    <xf numFmtId="0" fontId="32" fillId="2" borderId="19" xfId="0" applyFont="1" applyFill="1" applyBorder="1"/>
    <xf numFmtId="0" fontId="35" fillId="2" borderId="0" xfId="0" applyFont="1" applyFill="1" applyAlignment="1"/>
    <xf numFmtId="165" fontId="29" fillId="2" borderId="19" xfId="2" applyNumberFormat="1" applyFill="1" applyBorder="1"/>
    <xf numFmtId="0" fontId="54" fillId="2" borderId="18" xfId="84" applyFill="1" applyBorder="1"/>
    <xf numFmtId="0" fontId="31" fillId="2" borderId="18" xfId="83" applyFont="1" applyFill="1" applyBorder="1" applyAlignment="1">
      <alignment horizontal="right"/>
    </xf>
    <xf numFmtId="0" fontId="51" fillId="2" borderId="19" xfId="351" applyFont="1" applyFill="1" applyBorder="1" applyAlignment="1">
      <alignment horizontal="left" vertical="top"/>
    </xf>
    <xf numFmtId="0" fontId="29" fillId="2" borderId="19" xfId="83" applyFill="1" applyBorder="1" applyAlignment="1">
      <alignment horizontal="left" wrapText="1"/>
    </xf>
    <xf numFmtId="0" fontId="32" fillId="2" borderId="18" xfId="83" applyFont="1" applyFill="1" applyBorder="1" applyAlignment="1">
      <alignment horizontal="left" vertical="top" wrapText="1"/>
    </xf>
    <xf numFmtId="0" fontId="29" fillId="2" borderId="18" xfId="83" applyFill="1" applyBorder="1"/>
    <xf numFmtId="0" fontId="38" fillId="2" borderId="18" xfId="8" applyFont="1" applyFill="1" applyBorder="1"/>
    <xf numFmtId="0" fontId="44" fillId="2" borderId="18" xfId="8" applyFont="1" applyFill="1" applyBorder="1"/>
    <xf numFmtId="165" fontId="38" fillId="2" borderId="19" xfId="8" applyNumberFormat="1" applyFont="1" applyFill="1" applyBorder="1"/>
  </cellXfs>
  <cellStyles count="394">
    <cellStyle name="20% - Accent1 2" xfId="26" xr:uid="{00000000-0005-0000-0000-000000000000}"/>
    <cellStyle name="20% - Accent1 3" xfId="211" xr:uid="{00000000-0005-0000-0000-000001000000}"/>
    <cellStyle name="20% - Accent2 2" xfId="27" xr:uid="{00000000-0005-0000-0000-000002000000}"/>
    <cellStyle name="20% - Accent2 3" xfId="212" xr:uid="{00000000-0005-0000-0000-000003000000}"/>
    <cellStyle name="20% - Accent3 2" xfId="28" xr:uid="{00000000-0005-0000-0000-000004000000}"/>
    <cellStyle name="20% - Accent3 3" xfId="213" xr:uid="{00000000-0005-0000-0000-000005000000}"/>
    <cellStyle name="20% - Accent4 2" xfId="29" xr:uid="{00000000-0005-0000-0000-000006000000}"/>
    <cellStyle name="20% - Accent4 3" xfId="214" xr:uid="{00000000-0005-0000-0000-000007000000}"/>
    <cellStyle name="20% - Accent5 2" xfId="30" xr:uid="{00000000-0005-0000-0000-000008000000}"/>
    <cellStyle name="20% - Accent5 3" xfId="215" xr:uid="{00000000-0005-0000-0000-000009000000}"/>
    <cellStyle name="20% - Accent6 2" xfId="31" xr:uid="{00000000-0005-0000-0000-00000A000000}"/>
    <cellStyle name="40% - Accent1 2" xfId="32" xr:uid="{00000000-0005-0000-0000-00000B000000}"/>
    <cellStyle name="40% - Accent1 3" xfId="33" xr:uid="{00000000-0005-0000-0000-00000C000000}"/>
    <cellStyle name="40% - Accent1 3 2" xfId="297" xr:uid="{F0A7BED0-EB8A-4546-B534-18FD250D18D9}"/>
    <cellStyle name="40% - Accent1 3 2 2" xfId="365" xr:uid="{EF506D73-61E1-4872-8BAB-A95FEB9FEECB}"/>
    <cellStyle name="40% - Accent1 3 3" xfId="358" xr:uid="{99693F3E-FD09-46EC-AC19-610D1DF3B941}"/>
    <cellStyle name="40% - Accent1 4" xfId="216" xr:uid="{00000000-0005-0000-0000-00000D000000}"/>
    <cellStyle name="40% - Accent2 2" xfId="34" xr:uid="{00000000-0005-0000-0000-00000E000000}"/>
    <cellStyle name="40% - Accent3 2" xfId="35" xr:uid="{00000000-0005-0000-0000-00000F000000}"/>
    <cellStyle name="40% - Accent3 3" xfId="217" xr:uid="{00000000-0005-0000-0000-000010000000}"/>
    <cellStyle name="40% - Accent4 2" xfId="36" xr:uid="{00000000-0005-0000-0000-000011000000}"/>
    <cellStyle name="40% - Accent4 3" xfId="218" xr:uid="{00000000-0005-0000-0000-000012000000}"/>
    <cellStyle name="40% - Accent5 2" xfId="37" xr:uid="{00000000-0005-0000-0000-000013000000}"/>
    <cellStyle name="40% - Accent6 2" xfId="38" xr:uid="{00000000-0005-0000-0000-000014000000}"/>
    <cellStyle name="40% - Accent6 3" xfId="219" xr:uid="{00000000-0005-0000-0000-000015000000}"/>
    <cellStyle name="60% - Accent1 2" xfId="39" xr:uid="{00000000-0005-0000-0000-000016000000}"/>
    <cellStyle name="60% - Accent1 3" xfId="220" xr:uid="{00000000-0005-0000-0000-000017000000}"/>
    <cellStyle name="60% - Accent2 2" xfId="40" xr:uid="{00000000-0005-0000-0000-000018000000}"/>
    <cellStyle name="60% - Accent2 3" xfId="221" xr:uid="{00000000-0005-0000-0000-000019000000}"/>
    <cellStyle name="60% - Accent3 2" xfId="41" xr:uid="{00000000-0005-0000-0000-00001A000000}"/>
    <cellStyle name="60% - Accent3 3" xfId="222" xr:uid="{00000000-0005-0000-0000-00001B000000}"/>
    <cellStyle name="60% - Accent4 2" xfId="42" xr:uid="{00000000-0005-0000-0000-00001C000000}"/>
    <cellStyle name="60% - Accent4 3" xfId="223" xr:uid="{00000000-0005-0000-0000-00001D000000}"/>
    <cellStyle name="60% - Accent5 2" xfId="43" xr:uid="{00000000-0005-0000-0000-00001E000000}"/>
    <cellStyle name="60% - Accent5 3" xfId="224" xr:uid="{00000000-0005-0000-0000-00001F000000}"/>
    <cellStyle name="60% - Accent6 2" xfId="44" xr:uid="{00000000-0005-0000-0000-000020000000}"/>
    <cellStyle name="60% - Accent6 3" xfId="225" xr:uid="{00000000-0005-0000-0000-000021000000}"/>
    <cellStyle name="Accent1 2" xfId="45" xr:uid="{00000000-0005-0000-0000-000022000000}"/>
    <cellStyle name="Accent1 3" xfId="226" xr:uid="{00000000-0005-0000-0000-000023000000}"/>
    <cellStyle name="Accent2 2" xfId="46" xr:uid="{00000000-0005-0000-0000-000024000000}"/>
    <cellStyle name="Accent2 3" xfId="227" xr:uid="{00000000-0005-0000-0000-000025000000}"/>
    <cellStyle name="Accent3 2" xfId="47" xr:uid="{00000000-0005-0000-0000-000026000000}"/>
    <cellStyle name="Accent4 2" xfId="48" xr:uid="{00000000-0005-0000-0000-000027000000}"/>
    <cellStyle name="Accent4 3" xfId="228" xr:uid="{00000000-0005-0000-0000-000028000000}"/>
    <cellStyle name="Accent5 2" xfId="49" xr:uid="{00000000-0005-0000-0000-000029000000}"/>
    <cellStyle name="Accent5 3" xfId="229" xr:uid="{00000000-0005-0000-0000-00002A000000}"/>
    <cellStyle name="Accent6 2" xfId="50" xr:uid="{00000000-0005-0000-0000-00002B000000}"/>
    <cellStyle name="Bad 2" xfId="51" xr:uid="{00000000-0005-0000-0000-00002C000000}"/>
    <cellStyle name="Calculation 2" xfId="52" xr:uid="{00000000-0005-0000-0000-00002D000000}"/>
    <cellStyle name="Calculation 3" xfId="230" xr:uid="{00000000-0005-0000-0000-00002E000000}"/>
    <cellStyle name="Check Cell 2" xfId="53" xr:uid="{00000000-0005-0000-0000-00002F000000}"/>
    <cellStyle name="Comma" xfId="12" builtinId="3"/>
    <cellStyle name="Comma 10" xfId="251" xr:uid="{00000000-0005-0000-0000-000031000000}"/>
    <cellStyle name="Comma 10 2" xfId="315" xr:uid="{318790F9-3E2A-4C7A-AFD4-7DCB8F1C9A8C}"/>
    <cellStyle name="Comma 10 2 2" xfId="376" xr:uid="{D6497D72-17AD-4AD0-8029-830785964087}"/>
    <cellStyle name="Comma 11" xfId="296" xr:uid="{8781795E-F091-4661-941D-25B5663FC9E0}"/>
    <cellStyle name="Comma 11 2" xfId="364" xr:uid="{E0DF7381-F89E-4291-86F9-C4E1621B4699}"/>
    <cellStyle name="Comma 2" xfId="3" xr:uid="{00000000-0005-0000-0000-000032000000}"/>
    <cellStyle name="Comma 2 2" xfId="11" xr:uid="{00000000-0005-0000-0000-000033000000}"/>
    <cellStyle name="Comma 2 2 2" xfId="88" xr:uid="{00000000-0005-0000-0000-000034000000}"/>
    <cellStyle name="Comma 2 2 2 2" xfId="305" xr:uid="{B0CDED8D-EBAE-45A5-A001-0185B7326C0D}"/>
    <cellStyle name="Comma 2 2 2 2 2" xfId="369" xr:uid="{C8165B83-C0FA-4168-839F-BBA713A9E7CE}"/>
    <cellStyle name="Comma 2 2 3" xfId="271" xr:uid="{00000000-0005-0000-0000-000035000000}"/>
    <cellStyle name="Comma 2 2 3 2" xfId="334" xr:uid="{7920013B-79A8-4F89-A725-2D816C58A72C}"/>
    <cellStyle name="Comma 2 2 3 2 2" xfId="381" xr:uid="{D67B4ABC-9EFB-4AF6-B16D-2B5A60D4BDCB}"/>
    <cellStyle name="Comma 2 2 4" xfId="295" xr:uid="{C5664BCB-B067-4594-9428-B067F78A453E}"/>
    <cellStyle name="Comma 2 2 4 2" xfId="363" xr:uid="{2668F176-0298-4F2D-A307-62B40E444AA4}"/>
    <cellStyle name="Comma 2 3" xfId="89" xr:uid="{00000000-0005-0000-0000-000036000000}"/>
    <cellStyle name="Comma 2 3 2" xfId="306" xr:uid="{CC40E1C9-6BE6-4315-BFF8-D66C218B3168}"/>
    <cellStyle name="Comma 2 3 2 2" xfId="370" xr:uid="{799EC2B6-A70A-4186-AC60-7A65892A3C6F}"/>
    <cellStyle name="Comma 2 4" xfId="291" xr:uid="{7E76AA12-9956-4A7D-B797-A87DCC02B7D1}"/>
    <cellStyle name="Comma 2 4 2" xfId="360" xr:uid="{490FDBE4-0678-4DF3-8AFD-5F658CDEB3B4}"/>
    <cellStyle name="Comma 3" xfId="4" xr:uid="{00000000-0005-0000-0000-000037000000}"/>
    <cellStyle name="Comma 3 2" xfId="86" xr:uid="{00000000-0005-0000-0000-000038000000}"/>
    <cellStyle name="Comma 3 2 2" xfId="253" xr:uid="{00000000-0005-0000-0000-000039000000}"/>
    <cellStyle name="Comma 3 2 2 2" xfId="286" xr:uid="{00000000-0005-0000-0000-00003A000000}"/>
    <cellStyle name="Comma 3 2 2 2 2" xfId="349" xr:uid="{9C78DD80-0B54-4D86-A9C0-3FAE0A8FA833}"/>
    <cellStyle name="Comma 3 2 2 2 2 2" xfId="389" xr:uid="{05CDEDC7-9D0B-4574-A106-444A85D3CD82}"/>
    <cellStyle name="Comma 3 2 2 3" xfId="317" xr:uid="{F38D896E-C730-47DF-94FB-B4DCD5925008}"/>
    <cellStyle name="Comma 3 2 2 3 2" xfId="378" xr:uid="{24AE7F85-B646-4079-A00C-3CE9808978F5}"/>
    <cellStyle name="Comma 3 2 3" xfId="254" xr:uid="{00000000-0005-0000-0000-00003B000000}"/>
    <cellStyle name="Comma 3 2 3 2" xfId="287" xr:uid="{00000000-0005-0000-0000-00003C000000}"/>
    <cellStyle name="Comma 3 2 3 2 2" xfId="350" xr:uid="{BF5A7F83-6951-4BF1-914A-AB61BE7E2329}"/>
    <cellStyle name="Comma 3 2 3 2 2 2" xfId="390" xr:uid="{E09E18B5-16F9-4BC9-8C0C-B6ACDEFFD86B}"/>
    <cellStyle name="Comma 3 2 3 3" xfId="318" xr:uid="{DC23E224-0FC9-446E-8958-162E615BEE55}"/>
    <cellStyle name="Comma 3 2 3 3 2" xfId="379" xr:uid="{3946D605-E1E6-4E6F-BCCF-A4AB842CABE5}"/>
    <cellStyle name="Comma 3 2 4" xfId="276" xr:uid="{00000000-0005-0000-0000-00003D000000}"/>
    <cellStyle name="Comma 3 2 4 2" xfId="339" xr:uid="{9FD9E98A-D91D-4569-8F14-4CC9EA38F6DB}"/>
    <cellStyle name="Comma 3 2 4 2 2" xfId="383" xr:uid="{61B76C7E-29F6-42C3-80A4-9CF9A9F29E4F}"/>
    <cellStyle name="Comma 3 2 5" xfId="303" xr:uid="{FAC1CDD8-3956-48A8-9351-394801B5DCF2}"/>
    <cellStyle name="Comma 3 2 5 2" xfId="368" xr:uid="{67D8CBAA-F63E-47DE-A16C-9D675588C4BC}"/>
    <cellStyle name="Comma 3 3" xfId="292" xr:uid="{1E452397-14C7-4CD6-AD70-A25FEC914862}"/>
    <cellStyle name="Comma 3 3 2" xfId="361" xr:uid="{47BB85B9-645D-4D41-AE1B-7C401A9D15CC}"/>
    <cellStyle name="Comma 4" xfId="7" xr:uid="{00000000-0005-0000-0000-00003E000000}"/>
    <cellStyle name="Comma 4 2" xfId="270" xr:uid="{00000000-0005-0000-0000-00003F000000}"/>
    <cellStyle name="Comma 4 2 2" xfId="333" xr:uid="{FA2313D3-A79D-4128-B7F6-B895C65100E0}"/>
    <cellStyle name="Comma 4 2 2 2" xfId="380" xr:uid="{9B7D9042-5CF3-4DEE-996C-FDE722FF28EA}"/>
    <cellStyle name="Comma 4 3" xfId="294" xr:uid="{62576989-85B7-4BDB-88EF-80AE5D8BA271}"/>
    <cellStyle name="Comma 4 3 2" xfId="362" xr:uid="{12E43577-21E0-43D1-8B68-2A85A3D302C0}"/>
    <cellStyle name="Comma 5" xfId="74" xr:uid="{00000000-0005-0000-0000-000040000000}"/>
    <cellStyle name="Comma 5 2" xfId="248" xr:uid="{00000000-0005-0000-0000-000041000000}"/>
    <cellStyle name="Comma 5 2 2" xfId="252" xr:uid="{00000000-0005-0000-0000-000042000000}"/>
    <cellStyle name="Comma 5 2 2 2" xfId="285" xr:uid="{00000000-0005-0000-0000-000043000000}"/>
    <cellStyle name="Comma 5 2 2 2 2" xfId="348" xr:uid="{18EB8F6F-F505-42E0-8285-076086122869}"/>
    <cellStyle name="Comma 5 2 2 2 2 2" xfId="388" xr:uid="{18859124-8B5F-41BB-BDE8-9EA72A69D898}"/>
    <cellStyle name="Comma 5 2 2 3" xfId="316" xr:uid="{BD853B72-702B-49BA-A1C6-519FBD4C9DCA}"/>
    <cellStyle name="Comma 5 2 2 3 2" xfId="377" xr:uid="{D5826545-D0F3-4DE2-A1D9-F1227CE2BFF8}"/>
    <cellStyle name="Comma 5 2 3" xfId="282" xr:uid="{00000000-0005-0000-0000-000044000000}"/>
    <cellStyle name="Comma 5 2 3 2" xfId="345" xr:uid="{40762971-3F11-4C49-98E7-E1852EFAE7A3}"/>
    <cellStyle name="Comma 5 2 3 2 2" xfId="386" xr:uid="{75D19047-7D97-4788-A499-A71614D3572D}"/>
    <cellStyle name="Comma 5 2 4" xfId="312" xr:uid="{83F84045-3F04-4088-8337-3AB820C306F3}"/>
    <cellStyle name="Comma 5 2 4 2" xfId="374" xr:uid="{D69D6C3E-6819-4437-8C82-57B5C91C0E51}"/>
    <cellStyle name="Comma 5 3" xfId="274" xr:uid="{00000000-0005-0000-0000-000045000000}"/>
    <cellStyle name="Comma 5 3 2" xfId="337" xr:uid="{3DC120E6-CFAE-4A21-A573-208F3A5747BB}"/>
    <cellStyle name="Comma 5 3 2 2" xfId="382" xr:uid="{262573D8-71D3-4CFD-9F96-FAB0CE41D017}"/>
    <cellStyle name="Comma 5 4" xfId="300" xr:uid="{A467A591-5C4B-4C6E-9F60-FD15DFF5BFB7}"/>
    <cellStyle name="Comma 5 4 2" xfId="366" xr:uid="{3B342EA9-0157-4320-886C-C34A7F1E04F5}"/>
    <cellStyle name="Comma 6" xfId="90" xr:uid="{00000000-0005-0000-0000-000046000000}"/>
    <cellStyle name="Comma 6 2" xfId="278" xr:uid="{00000000-0005-0000-0000-000047000000}"/>
    <cellStyle name="Comma 6 2 2" xfId="341" xr:uid="{61306A0D-D921-4057-B67A-A848FAFE9C36}"/>
    <cellStyle name="Comma 6 2 2 2" xfId="384" xr:uid="{60701FC7-0D30-4CFF-9320-523D7B8966F9}"/>
    <cellStyle name="Comma 6 3" xfId="307" xr:uid="{70EEB080-7491-41D6-968D-B55E710DD0CC}"/>
    <cellStyle name="Comma 6 3 2" xfId="371" xr:uid="{9F1A8CE4-D063-461A-883A-512D1CC0AD8F}"/>
    <cellStyle name="Comma 7" xfId="91" xr:uid="{00000000-0005-0000-0000-000048000000}"/>
    <cellStyle name="Comma 7 2" xfId="279" xr:uid="{00000000-0005-0000-0000-000049000000}"/>
    <cellStyle name="Comma 7 2 2" xfId="342" xr:uid="{34EBCE6F-7238-409B-B3CC-ADBC56E42632}"/>
    <cellStyle name="Comma 7 2 2 2" xfId="385" xr:uid="{440DF876-E647-40BA-94FC-83234470EC22}"/>
    <cellStyle name="Comma 7 3" xfId="308" xr:uid="{209C0D2A-3151-4A4C-AA6B-858F907A18AA}"/>
    <cellStyle name="Comma 7 3 2" xfId="372" xr:uid="{1A013C35-D6A3-4CA5-8F29-132B25AC78D6}"/>
    <cellStyle name="Comma 8" xfId="231" xr:uid="{00000000-0005-0000-0000-00004A000000}"/>
    <cellStyle name="Comma 8 2" xfId="309" xr:uid="{8DD4184A-E259-491F-841E-45D997A6FFD9}"/>
    <cellStyle name="Comma 8 2 2" xfId="373" xr:uid="{9FC0DB02-159E-435A-8442-22B000EBE2E3}"/>
    <cellStyle name="Comma 9" xfId="249" xr:uid="{00000000-0005-0000-0000-00004B000000}"/>
    <cellStyle name="Comma 9 2" xfId="283" xr:uid="{00000000-0005-0000-0000-00004C000000}"/>
    <cellStyle name="Comma 9 2 2" xfId="346" xr:uid="{9205531E-FBAF-4319-B29A-CB7EE0113006}"/>
    <cellStyle name="Comma 9 2 2 2" xfId="387" xr:uid="{9A309D5F-98DF-4CC0-948B-080586BCAB5F}"/>
    <cellStyle name="Comma 9 3" xfId="313" xr:uid="{04D6C4F5-46BF-422B-B1B7-1FA2EEAD3B81}"/>
    <cellStyle name="Comma 9 3 2" xfId="375" xr:uid="{34FFBC18-F357-4C0E-9E47-71D4D1597042}"/>
    <cellStyle name="Explanatory Text 2" xfId="54" xr:uid="{00000000-0005-0000-0000-00004D000000}"/>
    <cellStyle name="Good 2" xfId="55" xr:uid="{00000000-0005-0000-0000-00004E000000}"/>
    <cellStyle name="Heading 1 2" xfId="56" xr:uid="{00000000-0005-0000-0000-00004F000000}"/>
    <cellStyle name="Heading 1 3" xfId="232" xr:uid="{00000000-0005-0000-0000-000050000000}"/>
    <cellStyle name="Heading 2 2" xfId="57" xr:uid="{00000000-0005-0000-0000-000051000000}"/>
    <cellStyle name="Heading 2 3" xfId="233" xr:uid="{00000000-0005-0000-0000-000052000000}"/>
    <cellStyle name="Heading 3 2" xfId="58" xr:uid="{00000000-0005-0000-0000-000053000000}"/>
    <cellStyle name="Heading 3 3" xfId="234" xr:uid="{00000000-0005-0000-0000-000054000000}"/>
    <cellStyle name="Heading 4 2" xfId="59" xr:uid="{00000000-0005-0000-0000-000055000000}"/>
    <cellStyle name="Heading 4 3" xfId="235" xr:uid="{00000000-0005-0000-0000-000056000000}"/>
    <cellStyle name="Hyperlink" xfId="357" builtinId="8"/>
    <cellStyle name="Hyperlink 2" xfId="5" xr:uid="{00000000-0005-0000-0000-000058000000}"/>
    <cellStyle name="Hyperlink 2 2" xfId="246" xr:uid="{00000000-0005-0000-0000-000059000000}"/>
    <cellStyle name="Hyperlink 3" xfId="243" xr:uid="{00000000-0005-0000-0000-00005A000000}"/>
    <cellStyle name="Input 2" xfId="60" xr:uid="{00000000-0005-0000-0000-00005B000000}"/>
    <cellStyle name="Input 3" xfId="236" xr:uid="{00000000-0005-0000-0000-00005C000000}"/>
    <cellStyle name="Linked Cell 2" xfId="61" xr:uid="{00000000-0005-0000-0000-00005D000000}"/>
    <cellStyle name="Linked Cell 3" xfId="237" xr:uid="{00000000-0005-0000-0000-00005E000000}"/>
    <cellStyle name="Neutral 2" xfId="62" xr:uid="{00000000-0005-0000-0000-00005F000000}"/>
    <cellStyle name="Normal" xfId="0" builtinId="0"/>
    <cellStyle name="Normal 10" xfId="258" xr:uid="{00000000-0005-0000-0000-000061000000}"/>
    <cellStyle name="Normal 10 2" xfId="322" xr:uid="{DF152DC1-CD15-4DE3-BD96-79381FD158E6}"/>
    <cellStyle name="Normal 11" xfId="259" xr:uid="{00000000-0005-0000-0000-000062000000}"/>
    <cellStyle name="Normal 11 2" xfId="323" xr:uid="{D5EFF987-40B4-402A-94D7-CE4F16A4DD76}"/>
    <cellStyle name="Normal 12" xfId="261" xr:uid="{00000000-0005-0000-0000-000063000000}"/>
    <cellStyle name="Normal 12 2" xfId="324" xr:uid="{50257C4A-F997-4F53-A010-FBFC2B66A480}"/>
    <cellStyle name="Normal 13" xfId="262" xr:uid="{00000000-0005-0000-0000-000064000000}"/>
    <cellStyle name="Normal 13 2" xfId="325" xr:uid="{0602BA08-CE10-4DA5-8671-F3D3F1E4D0CD}"/>
    <cellStyle name="Normal 14" xfId="263" xr:uid="{00000000-0005-0000-0000-000065000000}"/>
    <cellStyle name="Normal 14 2" xfId="326" xr:uid="{18FC07CC-767F-4B7B-8AD8-D2B85D31D1DD}"/>
    <cellStyle name="Normal 15" xfId="264" xr:uid="{00000000-0005-0000-0000-000066000000}"/>
    <cellStyle name="Normal 15 2" xfId="327" xr:uid="{19E0DA29-3674-4241-8FBB-BAB83968DE29}"/>
    <cellStyle name="Normal 16" xfId="265" xr:uid="{00000000-0005-0000-0000-000067000000}"/>
    <cellStyle name="Normal 16 2" xfId="328" xr:uid="{7AADCD1A-5322-4120-9E19-DA5B367DC4FF}"/>
    <cellStyle name="Normal 17" xfId="266" xr:uid="{00000000-0005-0000-0000-000068000000}"/>
    <cellStyle name="Normal 17 2" xfId="329" xr:uid="{3F2DB8E9-9BD6-4F43-840E-ECB32D7B1401}"/>
    <cellStyle name="Normal 18" xfId="267" xr:uid="{00000000-0005-0000-0000-000069000000}"/>
    <cellStyle name="Normal 18 2" xfId="330" xr:uid="{3E1F04EF-BBC7-4DA2-BDFF-E4C54AF975A9}"/>
    <cellStyle name="Normal 19" xfId="268" xr:uid="{00000000-0005-0000-0000-00006A000000}"/>
    <cellStyle name="Normal 19 2" xfId="331" xr:uid="{C4949406-E4D1-402A-9462-C6C44C83DB1D}"/>
    <cellStyle name="Normal 2" xfId="2" xr:uid="{00000000-0005-0000-0000-00006B000000}"/>
    <cellStyle name="Normal 2 2" xfId="8" xr:uid="{00000000-0005-0000-0000-00006C000000}"/>
    <cellStyle name="Normal 2 3" xfId="14" xr:uid="{00000000-0005-0000-0000-00006D000000}"/>
    <cellStyle name="Normal 20" xfId="289" xr:uid="{00000000-0005-0000-0000-00006E000000}"/>
    <cellStyle name="Normal 21" xfId="352" xr:uid="{F671D221-E6C0-43D0-94E4-48C25E754338}"/>
    <cellStyle name="Normal 21 2" xfId="391" xr:uid="{CD5E69B3-C514-4453-8984-B22DEF81779E}"/>
    <cellStyle name="Normal 22" xfId="354" xr:uid="{A161C075-EFF6-46BF-9973-7E061B70CDC7}"/>
    <cellStyle name="Normal 22 2" xfId="393" xr:uid="{74DCF6F0-D57D-4342-B4B4-A262286E0111}"/>
    <cellStyle name="Normal 3" xfId="6" xr:uid="{00000000-0005-0000-0000-00006F000000}"/>
    <cellStyle name="Normal 3 2" xfId="69" xr:uid="{00000000-0005-0000-0000-000070000000}"/>
    <cellStyle name="Normal 3 2 2" xfId="84" xr:uid="{00000000-0005-0000-0000-000071000000}"/>
    <cellStyle name="Normal 3 3" xfId="72" xr:uid="{00000000-0005-0000-0000-000072000000}"/>
    <cellStyle name="Normal 3 3 2" xfId="250" xr:uid="{00000000-0005-0000-0000-000073000000}"/>
    <cellStyle name="Normal 3 3 2 2" xfId="284" xr:uid="{00000000-0005-0000-0000-000074000000}"/>
    <cellStyle name="Normal 3 3 2 2 2" xfId="347" xr:uid="{8B77D9DA-0C11-4BA4-81F9-D2833A009FEE}"/>
    <cellStyle name="Normal 3 3 2 3" xfId="314" xr:uid="{E4220F28-ED3B-42C8-BD40-5DB38D231B05}"/>
    <cellStyle name="Normal 3 3 3" xfId="272" xr:uid="{00000000-0005-0000-0000-000075000000}"/>
    <cellStyle name="Normal 3 3 3 2" xfId="335" xr:uid="{386FC26D-BFD8-458F-AF06-A7D544FB36BB}"/>
    <cellStyle name="Normal 3 3 4" xfId="298" xr:uid="{7A192952-3B15-4AA7-839D-A50C2255B281}"/>
    <cellStyle name="Normal 3 4" xfId="245" xr:uid="{00000000-0005-0000-0000-000076000000}"/>
    <cellStyle name="Normal 3 5" xfId="256" xr:uid="{00000000-0005-0000-0000-000077000000}"/>
    <cellStyle name="Normal 3 5 2" xfId="320" xr:uid="{E72A4ECD-F0F2-45AF-8844-4429247C6910}"/>
    <cellStyle name="Normal 3 6" xfId="269" xr:uid="{00000000-0005-0000-0000-000078000000}"/>
    <cellStyle name="Normal 3 6 2" xfId="332" xr:uid="{36F92BB0-A9E2-4652-B5C7-BE017B37220D}"/>
    <cellStyle name="Normal 3 7" xfId="293" xr:uid="{D0AC6CA1-10DB-4706-BB17-2461465F6C6D}"/>
    <cellStyle name="Normal 3_Xl0000052" xfId="70" xr:uid="{00000000-0005-0000-0000-000079000000}"/>
    <cellStyle name="Normal 4" xfId="13" xr:uid="{00000000-0005-0000-0000-00007A000000}"/>
    <cellStyle name="Normal 4 2" xfId="75" xr:uid="{00000000-0005-0000-0000-00007B000000}"/>
    <cellStyle name="Normal 4 2 2" xfId="353" xr:uid="{AB602BAE-DD2F-42E5-8C0C-E56D1F36D9F0}"/>
    <cellStyle name="Normal 4 2 2 2" xfId="392" xr:uid="{E3FDFFCB-A196-40E4-A316-B216880EBA33}"/>
    <cellStyle name="Normal 5" xfId="63" xr:uid="{00000000-0005-0000-0000-00007C000000}"/>
    <cellStyle name="Normal 6" xfId="73" xr:uid="{00000000-0005-0000-0000-00007D000000}"/>
    <cellStyle name="Normal 6 2" xfId="83" xr:uid="{00000000-0005-0000-0000-00007E000000}"/>
    <cellStyle name="Normal 6 3" xfId="247" xr:uid="{00000000-0005-0000-0000-00007F000000}"/>
    <cellStyle name="Normal 6 3 2" xfId="281" xr:uid="{00000000-0005-0000-0000-000080000000}"/>
    <cellStyle name="Normal 6 3 2 2" xfId="344" xr:uid="{7A45DC62-42A0-45CD-B0F3-B34B90EE9F95}"/>
    <cellStyle name="Normal 6 3 3" xfId="311" xr:uid="{B6F5BA66-E73A-46E1-ABA6-5917C8A913D1}"/>
    <cellStyle name="Normal 6 4" xfId="273" xr:uid="{00000000-0005-0000-0000-000081000000}"/>
    <cellStyle name="Normal 6 4 2" xfId="336" xr:uid="{4E1EC21F-DEFF-4517-8419-C7F210325EEE}"/>
    <cellStyle name="Normal 6 5" xfId="299" xr:uid="{C9A0C4E4-A660-4BCB-97F7-F39092C86020}"/>
    <cellStyle name="Normal 7" xfId="85" xr:uid="{00000000-0005-0000-0000-000082000000}"/>
    <cellStyle name="Normal 7 2" xfId="255" xr:uid="{00000000-0005-0000-0000-000083000000}"/>
    <cellStyle name="Normal 7 2 2" xfId="288" xr:uid="{00000000-0005-0000-0000-000084000000}"/>
    <cellStyle name="Normal 7 2 2 2" xfId="351" xr:uid="{51891DBE-06A2-4E0B-9856-647CED4CAE80}"/>
    <cellStyle name="Normal 7 2 3" xfId="319" xr:uid="{8B4F0283-6FE4-49C1-A2C0-0C9A13C56F41}"/>
    <cellStyle name="Normal 7 3" xfId="275" xr:uid="{00000000-0005-0000-0000-000085000000}"/>
    <cellStyle name="Normal 7 3 2" xfId="338" xr:uid="{A0E6C492-5049-4692-A23A-9AF2D72D5989}"/>
    <cellStyle name="Normal 7 4" xfId="302" xr:uid="{DA08B1E8-C9E0-42DB-AB97-87E650EFE7BD}"/>
    <cellStyle name="Normal 8" xfId="87" xr:uid="{00000000-0005-0000-0000-000086000000}"/>
    <cellStyle name="Normal 8 2" xfId="277" xr:uid="{00000000-0005-0000-0000-000087000000}"/>
    <cellStyle name="Normal 8 2 2" xfId="340" xr:uid="{DB4E3B0C-C365-4017-8238-1FC0C4ABA023}"/>
    <cellStyle name="Normal 8 3" xfId="304" xr:uid="{8B093721-BD7E-4FAB-84BA-D134571FA3B7}"/>
    <cellStyle name="Normal 9" xfId="257" xr:uid="{00000000-0005-0000-0000-000088000000}"/>
    <cellStyle name="Normal 9 2" xfId="321" xr:uid="{E64CD6BE-3989-4975-AF02-3708ED8FF30C}"/>
    <cellStyle name="Normal_AT2.2" xfId="356" xr:uid="{E04AA815-A18E-45EB-A298-F121D99C0F56}"/>
    <cellStyle name="Normal_AT2.c" xfId="25" xr:uid="{00000000-0005-0000-0000-00008A000000}"/>
    <cellStyle name="Normal_AT2.c 2" xfId="24" xr:uid="{00000000-0005-0000-0000-00008B000000}"/>
    <cellStyle name="Normal_AT2.c 4" xfId="79" xr:uid="{00000000-0005-0000-0000-00008C000000}"/>
    <cellStyle name="Normal_Fig 2.1" xfId="355" xr:uid="{54849357-B15E-450E-AE81-009F6A7E42C7}"/>
    <cellStyle name="Normal_Figure 1.4" xfId="81" xr:uid="{00000000-0005-0000-0000-00008D000000}"/>
    <cellStyle name="Normal_Figure 1.4_1" xfId="82" xr:uid="{00000000-0005-0000-0000-00008E000000}"/>
    <cellStyle name="Normal_Figure 2.5" xfId="78" xr:uid="{00000000-0005-0000-0000-00008F000000}"/>
    <cellStyle name="Normal_Sheet1 2" xfId="260" xr:uid="{00000000-0005-0000-0000-000092000000}"/>
    <cellStyle name="Normal_Sheet1_1" xfId="290" xr:uid="{22B82A03-7643-4103-AAE8-AA54789A9D62}"/>
    <cellStyle name="Note 2" xfId="64" xr:uid="{00000000-0005-0000-0000-000099000000}"/>
    <cellStyle name="Note 3" xfId="238" xr:uid="{00000000-0005-0000-0000-00009A000000}"/>
    <cellStyle name="Output 2" xfId="65" xr:uid="{00000000-0005-0000-0000-00009B000000}"/>
    <cellStyle name="Output 3" xfId="239" xr:uid="{00000000-0005-0000-0000-00009C000000}"/>
    <cellStyle name="Per cent" xfId="242" builtinId="5"/>
    <cellStyle name="Percent 11" xfId="9" xr:uid="{00000000-0005-0000-0000-00009E000000}"/>
    <cellStyle name="Percent 12" xfId="15" xr:uid="{00000000-0005-0000-0000-00009F000000}"/>
    <cellStyle name="Percent 13" xfId="16" xr:uid="{00000000-0005-0000-0000-0000A0000000}"/>
    <cellStyle name="Percent 14" xfId="17" xr:uid="{00000000-0005-0000-0000-0000A1000000}"/>
    <cellStyle name="Percent 15" xfId="18" xr:uid="{00000000-0005-0000-0000-0000A2000000}"/>
    <cellStyle name="Percent 16" xfId="19" xr:uid="{00000000-0005-0000-0000-0000A3000000}"/>
    <cellStyle name="Percent 18" xfId="20" xr:uid="{00000000-0005-0000-0000-0000A4000000}"/>
    <cellStyle name="Percent 2" xfId="1" xr:uid="{00000000-0005-0000-0000-0000A5000000}"/>
    <cellStyle name="Percent 2 2" xfId="76" xr:uid="{00000000-0005-0000-0000-0000A6000000}"/>
    <cellStyle name="Percent 2 3" xfId="244" xr:uid="{00000000-0005-0000-0000-0000A7000000}"/>
    <cellStyle name="Percent 2 3 2" xfId="280" xr:uid="{00000000-0005-0000-0000-0000A8000000}"/>
    <cellStyle name="Percent 2 3 2 2" xfId="343" xr:uid="{C94DF600-A76B-48AC-BFA7-6E5CFDEE09A5}"/>
    <cellStyle name="Percent 2 3 3" xfId="310" xr:uid="{58A3CB86-A174-4572-9C2C-D976D9F92CCC}"/>
    <cellStyle name="Percent 3" xfId="71" xr:uid="{00000000-0005-0000-0000-0000A9000000}"/>
    <cellStyle name="Percent 3 2" xfId="80" xr:uid="{00000000-0005-0000-0000-0000AA000000}"/>
    <cellStyle name="Percent 4" xfId="10" xr:uid="{00000000-0005-0000-0000-0000AB000000}"/>
    <cellStyle name="Percent 5" xfId="77" xr:uid="{00000000-0005-0000-0000-0000AC000000}"/>
    <cellStyle name="Percent 5 2" xfId="301" xr:uid="{7E49FDB8-2861-45B8-A818-44BABE7414F1}"/>
    <cellStyle name="Percent 5 2 2" xfId="367" xr:uid="{8B270EFC-7C1C-411B-A49C-8D1DADA77F5F}"/>
    <cellStyle name="Percent 5 3" xfId="359" xr:uid="{9DFCAD14-6768-4F56-ACDE-9F43CC822EE9}"/>
    <cellStyle name="Percent 7" xfId="21" xr:uid="{00000000-0005-0000-0000-0000AD000000}"/>
    <cellStyle name="Percent 8" xfId="22" xr:uid="{00000000-0005-0000-0000-0000AE000000}"/>
    <cellStyle name="Percent 9" xfId="23" xr:uid="{00000000-0005-0000-0000-0000AF000000}"/>
    <cellStyle name="style1436018486897" xfId="92" xr:uid="{00000000-0005-0000-0000-0000B0000000}"/>
    <cellStyle name="style1436018486991" xfId="93" xr:uid="{00000000-0005-0000-0000-0000B1000000}"/>
    <cellStyle name="style1436018487288" xfId="94" xr:uid="{00000000-0005-0000-0000-0000B2000000}"/>
    <cellStyle name="style1436018487835" xfId="95" xr:uid="{00000000-0005-0000-0000-0000B3000000}"/>
    <cellStyle name="style1436018488256" xfId="96" xr:uid="{00000000-0005-0000-0000-0000B4000000}"/>
    <cellStyle name="style1436018488663" xfId="97" xr:uid="{00000000-0005-0000-0000-0000B5000000}"/>
    <cellStyle name="style1436022969960" xfId="98" xr:uid="{00000000-0005-0000-0000-0000B6000000}"/>
    <cellStyle name="style1436022970038" xfId="99" xr:uid="{00000000-0005-0000-0000-0000B7000000}"/>
    <cellStyle name="style1436022970100" xfId="100" xr:uid="{00000000-0005-0000-0000-0000B8000000}"/>
    <cellStyle name="style1436022970163" xfId="101" xr:uid="{00000000-0005-0000-0000-0000B9000000}"/>
    <cellStyle name="style1436022970241" xfId="102" xr:uid="{00000000-0005-0000-0000-0000BA000000}"/>
    <cellStyle name="style1436022970303" xfId="103" xr:uid="{00000000-0005-0000-0000-0000BB000000}"/>
    <cellStyle name="style1436022970366" xfId="104" xr:uid="{00000000-0005-0000-0000-0000BC000000}"/>
    <cellStyle name="style1436022970444" xfId="105" xr:uid="{00000000-0005-0000-0000-0000BD000000}"/>
    <cellStyle name="style1436022970506" xfId="106" xr:uid="{00000000-0005-0000-0000-0000BE000000}"/>
    <cellStyle name="style1436022970569" xfId="107" xr:uid="{00000000-0005-0000-0000-0000BF000000}"/>
    <cellStyle name="style1436022970631" xfId="108" xr:uid="{00000000-0005-0000-0000-0000C0000000}"/>
    <cellStyle name="style1436022970678" xfId="109" xr:uid="{00000000-0005-0000-0000-0000C1000000}"/>
    <cellStyle name="style1436022970756" xfId="110" xr:uid="{00000000-0005-0000-0000-0000C2000000}"/>
    <cellStyle name="style1436022970819" xfId="111" xr:uid="{00000000-0005-0000-0000-0000C3000000}"/>
    <cellStyle name="style1436022970881" xfId="112" xr:uid="{00000000-0005-0000-0000-0000C4000000}"/>
    <cellStyle name="style1436022970928" xfId="113" xr:uid="{00000000-0005-0000-0000-0000C5000000}"/>
    <cellStyle name="style1436022970991" xfId="114" xr:uid="{00000000-0005-0000-0000-0000C6000000}"/>
    <cellStyle name="style1436022971085" xfId="115" xr:uid="{00000000-0005-0000-0000-0000C7000000}"/>
    <cellStyle name="style1436022971131" xfId="116" xr:uid="{00000000-0005-0000-0000-0000C8000000}"/>
    <cellStyle name="style1436022971194" xfId="117" xr:uid="{00000000-0005-0000-0000-0000C9000000}"/>
    <cellStyle name="style1436022971256" xfId="118" xr:uid="{00000000-0005-0000-0000-0000CA000000}"/>
    <cellStyle name="style1436022971319" xfId="119" xr:uid="{00000000-0005-0000-0000-0000CB000000}"/>
    <cellStyle name="style1436022971397" xfId="120" xr:uid="{00000000-0005-0000-0000-0000CC000000}"/>
    <cellStyle name="style1436022971444" xfId="121" xr:uid="{00000000-0005-0000-0000-0000CD000000}"/>
    <cellStyle name="style1436022971506" xfId="122" xr:uid="{00000000-0005-0000-0000-0000CE000000}"/>
    <cellStyle name="style1436022971569" xfId="123" xr:uid="{00000000-0005-0000-0000-0000CF000000}"/>
    <cellStyle name="style1436022971741" xfId="124" xr:uid="{00000000-0005-0000-0000-0000D0000000}"/>
    <cellStyle name="style1436022971788" xfId="125" xr:uid="{00000000-0005-0000-0000-0000D1000000}"/>
    <cellStyle name="style1436022971850" xfId="126" xr:uid="{00000000-0005-0000-0000-0000D2000000}"/>
    <cellStyle name="style1436022971913" xfId="127" xr:uid="{00000000-0005-0000-0000-0000D3000000}"/>
    <cellStyle name="style1436022971960" xfId="128" xr:uid="{00000000-0005-0000-0000-0000D4000000}"/>
    <cellStyle name="style1436022972022" xfId="129" xr:uid="{00000000-0005-0000-0000-0000D5000000}"/>
    <cellStyle name="style1436022972085" xfId="130" xr:uid="{00000000-0005-0000-0000-0000D6000000}"/>
    <cellStyle name="style1436022972131" xfId="131" xr:uid="{00000000-0005-0000-0000-0000D7000000}"/>
    <cellStyle name="style1436022972194" xfId="132" xr:uid="{00000000-0005-0000-0000-0000D8000000}"/>
    <cellStyle name="style1436022972256" xfId="133" xr:uid="{00000000-0005-0000-0000-0000D9000000}"/>
    <cellStyle name="style1436022972319" xfId="134" xr:uid="{00000000-0005-0000-0000-0000DA000000}"/>
    <cellStyle name="style1436022972366" xfId="135" xr:uid="{00000000-0005-0000-0000-0000DB000000}"/>
    <cellStyle name="style1436022972413" xfId="136" xr:uid="{00000000-0005-0000-0000-0000DC000000}"/>
    <cellStyle name="style1436022972600" xfId="137" xr:uid="{00000000-0005-0000-0000-0000DD000000}"/>
    <cellStyle name="style1436022972663" xfId="138" xr:uid="{00000000-0005-0000-0000-0000DE000000}"/>
    <cellStyle name="style1436022972725" xfId="139" xr:uid="{00000000-0005-0000-0000-0000DF000000}"/>
    <cellStyle name="style1436022972772" xfId="140" xr:uid="{00000000-0005-0000-0000-0000E0000000}"/>
    <cellStyle name="style1436022972819" xfId="141" xr:uid="{00000000-0005-0000-0000-0000E1000000}"/>
    <cellStyle name="style1436023336147" xfId="142" xr:uid="{00000000-0005-0000-0000-0000E2000000}"/>
    <cellStyle name="style1436023336225" xfId="143" xr:uid="{00000000-0005-0000-0000-0000E3000000}"/>
    <cellStyle name="style1436023336288" xfId="144" xr:uid="{00000000-0005-0000-0000-0000E4000000}"/>
    <cellStyle name="style1436023336366" xfId="145" xr:uid="{00000000-0005-0000-0000-0000E5000000}"/>
    <cellStyle name="style1436023336428" xfId="146" xr:uid="{00000000-0005-0000-0000-0000E6000000}"/>
    <cellStyle name="style1436023336506" xfId="147" xr:uid="{00000000-0005-0000-0000-0000E7000000}"/>
    <cellStyle name="style1436023336569" xfId="148" xr:uid="{00000000-0005-0000-0000-0000E8000000}"/>
    <cellStyle name="style1436023336647" xfId="149" xr:uid="{00000000-0005-0000-0000-0000E9000000}"/>
    <cellStyle name="style1436023336710" xfId="150" xr:uid="{00000000-0005-0000-0000-0000EA000000}"/>
    <cellStyle name="style1436023336772" xfId="151" xr:uid="{00000000-0005-0000-0000-0000EB000000}"/>
    <cellStyle name="style1436023336835" xfId="152" xr:uid="{00000000-0005-0000-0000-0000EC000000}"/>
    <cellStyle name="style1436023336897" xfId="153" xr:uid="{00000000-0005-0000-0000-0000ED000000}"/>
    <cellStyle name="style1436023336960" xfId="154" xr:uid="{00000000-0005-0000-0000-0000EE000000}"/>
    <cellStyle name="style1436023337022" xfId="155" xr:uid="{00000000-0005-0000-0000-0000EF000000}"/>
    <cellStyle name="style1436023337100" xfId="156" xr:uid="{00000000-0005-0000-0000-0000F0000000}"/>
    <cellStyle name="style1436023337163" xfId="157" xr:uid="{00000000-0005-0000-0000-0000F1000000}"/>
    <cellStyle name="style1436023337241" xfId="158" xr:uid="{00000000-0005-0000-0000-0000F2000000}"/>
    <cellStyle name="style1436023337335" xfId="159" xr:uid="{00000000-0005-0000-0000-0000F3000000}"/>
    <cellStyle name="style1436023337381" xfId="160" xr:uid="{00000000-0005-0000-0000-0000F4000000}"/>
    <cellStyle name="style1436023337444" xfId="161" xr:uid="{00000000-0005-0000-0000-0000F5000000}"/>
    <cellStyle name="style1436023337506" xfId="162" xr:uid="{00000000-0005-0000-0000-0000F6000000}"/>
    <cellStyle name="style1436023337585" xfId="163" xr:uid="{00000000-0005-0000-0000-0000F7000000}"/>
    <cellStyle name="style1436023337663" xfId="164" xr:uid="{00000000-0005-0000-0000-0000F8000000}"/>
    <cellStyle name="style1436023337710" xfId="165" xr:uid="{00000000-0005-0000-0000-0000F9000000}"/>
    <cellStyle name="style1436023337772" xfId="166" xr:uid="{00000000-0005-0000-0000-0000FA000000}"/>
    <cellStyle name="style1436023337944" xfId="167" xr:uid="{00000000-0005-0000-0000-0000FB000000}"/>
    <cellStyle name="style1436023338006" xfId="168" xr:uid="{00000000-0005-0000-0000-0000FC000000}"/>
    <cellStyle name="style1436023338069" xfId="169" xr:uid="{00000000-0005-0000-0000-0000FD000000}"/>
    <cellStyle name="style1436023338116" xfId="170" xr:uid="{00000000-0005-0000-0000-0000FE000000}"/>
    <cellStyle name="style1436023338178" xfId="171" xr:uid="{00000000-0005-0000-0000-0000FF000000}"/>
    <cellStyle name="style1436023338225" xfId="172" xr:uid="{00000000-0005-0000-0000-000000010000}"/>
    <cellStyle name="style1436023338288" xfId="173" xr:uid="{00000000-0005-0000-0000-000001010000}"/>
    <cellStyle name="style1436023338335" xfId="174" xr:uid="{00000000-0005-0000-0000-000002010000}"/>
    <cellStyle name="style1436023338397" xfId="175" xr:uid="{00000000-0005-0000-0000-000003010000}"/>
    <cellStyle name="style1436023338444" xfId="176" xr:uid="{00000000-0005-0000-0000-000004010000}"/>
    <cellStyle name="style1436023338522" xfId="177" xr:uid="{00000000-0005-0000-0000-000005010000}"/>
    <cellStyle name="style1436023338585" xfId="178" xr:uid="{00000000-0005-0000-0000-000006010000}"/>
    <cellStyle name="style1436023338631" xfId="179" xr:uid="{00000000-0005-0000-0000-000007010000}"/>
    <cellStyle name="style1436023338678" xfId="180" xr:uid="{00000000-0005-0000-0000-000008010000}"/>
    <cellStyle name="style1436023338897" xfId="181" xr:uid="{00000000-0005-0000-0000-000009010000}"/>
    <cellStyle name="style1436023338960" xfId="182" xr:uid="{00000000-0005-0000-0000-00000A010000}"/>
    <cellStyle name="style1436023339022" xfId="183" xr:uid="{00000000-0005-0000-0000-00000B010000}"/>
    <cellStyle name="style1436023339085" xfId="184" xr:uid="{00000000-0005-0000-0000-00000C010000}"/>
    <cellStyle name="style1436023339131" xfId="185" xr:uid="{00000000-0005-0000-0000-00000D010000}"/>
    <cellStyle name="style1436038414350" xfId="186" xr:uid="{00000000-0005-0000-0000-00000E010000}"/>
    <cellStyle name="style1436038414491" xfId="187" xr:uid="{00000000-0005-0000-0000-00000F010000}"/>
    <cellStyle name="style1436038414585" xfId="188" xr:uid="{00000000-0005-0000-0000-000010010000}"/>
    <cellStyle name="style1436038414694" xfId="189" xr:uid="{00000000-0005-0000-0000-000011010000}"/>
    <cellStyle name="style1436038414788" xfId="190" xr:uid="{00000000-0005-0000-0000-000012010000}"/>
    <cellStyle name="style1436038414897" xfId="191" xr:uid="{00000000-0005-0000-0000-000013010000}"/>
    <cellStyle name="style1436038415022" xfId="192" xr:uid="{00000000-0005-0000-0000-000014010000}"/>
    <cellStyle name="style1436038415100" xfId="193" xr:uid="{00000000-0005-0000-0000-000015010000}"/>
    <cellStyle name="style1436038415194" xfId="194" xr:uid="{00000000-0005-0000-0000-000016010000}"/>
    <cellStyle name="style1436038415272" xfId="195" xr:uid="{00000000-0005-0000-0000-000017010000}"/>
    <cellStyle name="style1436038415350" xfId="196" xr:uid="{00000000-0005-0000-0000-000018010000}"/>
    <cellStyle name="style1436038415428" xfId="197" xr:uid="{00000000-0005-0000-0000-000019010000}"/>
    <cellStyle name="style1436038415506" xfId="198" xr:uid="{00000000-0005-0000-0000-00001A010000}"/>
    <cellStyle name="style1436040031959" xfId="199" xr:uid="{00000000-0005-0000-0000-00001B010000}"/>
    <cellStyle name="style1436040032052" xfId="200" xr:uid="{00000000-0005-0000-0000-00001C010000}"/>
    <cellStyle name="style1436040032115" xfId="201" xr:uid="{00000000-0005-0000-0000-00001D010000}"/>
    <cellStyle name="style1436040032193" xfId="202" xr:uid="{00000000-0005-0000-0000-00001E010000}"/>
    <cellStyle name="style1436040032256" xfId="203" xr:uid="{00000000-0005-0000-0000-00001F010000}"/>
    <cellStyle name="style1436040032334" xfId="204" xr:uid="{00000000-0005-0000-0000-000020010000}"/>
    <cellStyle name="style1436040032412" xfId="205" xr:uid="{00000000-0005-0000-0000-000021010000}"/>
    <cellStyle name="style1436040032490" xfId="206" xr:uid="{00000000-0005-0000-0000-000022010000}"/>
    <cellStyle name="style1436040032568" xfId="207" xr:uid="{00000000-0005-0000-0000-000023010000}"/>
    <cellStyle name="style1436040032646" xfId="208" xr:uid="{00000000-0005-0000-0000-000024010000}"/>
    <cellStyle name="style1436040032818" xfId="209" xr:uid="{00000000-0005-0000-0000-000025010000}"/>
    <cellStyle name="style1436040032896" xfId="210" xr:uid="{00000000-0005-0000-0000-000026010000}"/>
    <cellStyle name="Title 2" xfId="66" xr:uid="{00000000-0005-0000-0000-000027010000}"/>
    <cellStyle name="Title 3" xfId="240" xr:uid="{00000000-0005-0000-0000-000028010000}"/>
    <cellStyle name="Total 2" xfId="67" xr:uid="{00000000-0005-0000-0000-000029010000}"/>
    <cellStyle name="Total 3" xfId="241" xr:uid="{00000000-0005-0000-0000-00002A010000}"/>
    <cellStyle name="Warning Text 2" xfId="68" xr:uid="{00000000-0005-0000-0000-00002B010000}"/>
  </cellStyles>
  <dxfs count="0"/>
  <tableStyles count="0" defaultTableStyle="TableStyleMedium2" defaultPivotStyle="PivotStyleLight16"/>
  <colors>
    <mruColors>
      <color rgb="FF333366"/>
      <color rgb="FF303065"/>
      <color rgb="FF003399"/>
      <color rgb="FF008080"/>
      <color rgb="FFFFFF00"/>
      <color rgb="FF80D6D2"/>
      <color rgb="FF666666"/>
      <color rgb="FFCCCCFF"/>
      <color rgb="FF800000"/>
      <color rgb="FFE1D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5954022988506"/>
          <c:y val="0.14415833333333333"/>
          <c:w val="0.45053256704980843"/>
          <c:h val="0.76855555555555555"/>
        </c:manualLayout>
      </c:layout>
      <c:doughnutChart>
        <c:varyColors val="1"/>
        <c:ser>
          <c:idx val="0"/>
          <c:order val="0"/>
          <c:spPr>
            <a:ln w="12700">
              <a:noFill/>
              <a:prstDash val="solid"/>
            </a:ln>
          </c:spP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ECD-4FC0-B862-B1A907D1C8DE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ECD-4FC0-B862-B1A907D1C8DE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ECD-4FC0-B862-B1A907D1C8DE}"/>
              </c:ext>
            </c:extLst>
          </c:dPt>
          <c:dLbls>
            <c:dLbl>
              <c:idx val="0"/>
              <c:layout>
                <c:manualLayout>
                  <c:x val="0.12164750957854406"/>
                  <c:y val="1.95987654320987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owner 
occupied
65%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ECD-4FC0-B862-B1A907D1C8DE}"/>
                </c:ext>
              </c:extLst>
            </c:dLbl>
            <c:dLbl>
              <c:idx val="1"/>
              <c:layout>
                <c:manualLayout>
                  <c:x val="-0.11191570881226055"/>
                  <c:y val="-1.17592592592592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private 
rented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ECD-4FC0-B862-B1A907D1C8DE}"/>
                </c:ext>
              </c:extLst>
            </c:dLbl>
            <c:dLbl>
              <c:idx val="2"/>
              <c:layout>
                <c:manualLayout>
                  <c:x val="-9.488505747126437E-2"/>
                  <c:y val="-0.113672875816993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
authority
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ECD-4FC0-B862-B1A907D1C8DE}"/>
                </c:ext>
              </c:extLst>
            </c:dLbl>
            <c:dLbl>
              <c:idx val="3"/>
              <c:layout>
                <c:manualLayout>
                  <c:x val="-4.8659003831417622E-2"/>
                  <c:y val="-0.164860130718954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housing association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ECD-4FC0-B862-B1A907D1C8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 2.1'!$N$6:$N$9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2.1'!$O$6:$O$9</c:f>
              <c:numCache>
                <c:formatCode>0.0</c:formatCode>
                <c:ptCount val="4"/>
                <c:pt idx="0">
                  <c:v>65.099887272623619</c:v>
                </c:pt>
                <c:pt idx="1">
                  <c:v>18.21608189427824</c:v>
                </c:pt>
                <c:pt idx="2">
                  <c:v>6.4657082073634395</c:v>
                </c:pt>
                <c:pt idx="3">
                  <c:v>10.218322625734904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CD-4FC0-B862-B1A907D1C8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84062499999999"/>
          <c:y val="9.7749529190207171E-2"/>
          <c:w val="0.86799878472222236"/>
          <c:h val="0.76606593129728917"/>
        </c:manualLayout>
      </c:layout>
      <c:lineChart>
        <c:grouping val="standard"/>
        <c:varyColors val="0"/>
        <c:ser>
          <c:idx val="1"/>
          <c:order val="0"/>
          <c:tx>
            <c:strRef>
              <c:f>'Fig 2.10'!$AL$7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B7-4F05-9DA8-271998D22AD2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B7-4F05-9DA8-271998D22AD2}"/>
              </c:ext>
            </c:extLst>
          </c:dPt>
          <c:cat>
            <c:numRef>
              <c:f>'Fig 2.10'!$AM$4:$BL$4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2.10'!$AM$7:$BL$7</c:f>
              <c:numCache>
                <c:formatCode>0.0</c:formatCode>
                <c:ptCount val="26"/>
                <c:pt idx="0">
                  <c:v>40.363829611766398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42.796114153340284</c:v>
                </c:pt>
                <c:pt idx="6">
                  <c:v>#N/A</c:v>
                </c:pt>
                <c:pt idx="7">
                  <c:v>44.628166450489495</c:v>
                </c:pt>
                <c:pt idx="8">
                  <c:v>45.971759055109949</c:v>
                </c:pt>
                <c:pt idx="9">
                  <c:v>46.383139589228676</c:v>
                </c:pt>
                <c:pt idx="10">
                  <c:v>47.061004196455585</c:v>
                </c:pt>
                <c:pt idx="11">
                  <c:v>49.063804024520124</c:v>
                </c:pt>
                <c:pt idx="12">
                  <c:v>50.429627410438201</c:v>
                </c:pt>
                <c:pt idx="13">
                  <c:v>52.072808705618627</c:v>
                </c:pt>
                <c:pt idx="14">
                  <c:v>53.888620172072756</c:v>
                </c:pt>
                <c:pt idx="15">
                  <c:v>55.230803166519628</c:v>
                </c:pt>
                <c:pt idx="16">
                  <c:v>57.224957081201325</c:v>
                </c:pt>
                <c:pt idx="17">
                  <c:v>58.432884334809231</c:v>
                </c:pt>
                <c:pt idx="18">
                  <c:v>59.73374744505</c:v>
                </c:pt>
                <c:pt idx="19">
                  <c:v>60.172339192124745</c:v>
                </c:pt>
                <c:pt idx="20">
                  <c:v>60.295771683179495</c:v>
                </c:pt>
                <c:pt idx="21">
                  <c:v>60.848643337933723</c:v>
                </c:pt>
                <c:pt idx="22">
                  <c:v>62.264861885513248</c:v>
                </c:pt>
                <c:pt idx="23">
                  <c:v>64.127573409727148</c:v>
                </c:pt>
                <c:pt idx="24">
                  <c:v>64.712655926663786</c:v>
                </c:pt>
                <c:pt idx="25">
                  <c:v>64.914641819718042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B7-4F05-9DA8-271998D22AD2}"/>
            </c:ext>
          </c:extLst>
        </c:ser>
        <c:ser>
          <c:idx val="0"/>
          <c:order val="1"/>
          <c:tx>
            <c:strRef>
              <c:f>'Fig 2.10'!$AL$6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B7-4F05-9DA8-271998D22AD2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CB7-4F05-9DA8-271998D22AD2}"/>
              </c:ext>
            </c:extLst>
          </c:dPt>
          <c:cat>
            <c:numRef>
              <c:f>'Fig 2.10'!$AM$4:$BL$4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2.10'!$AM$6:$BL$6</c:f>
              <c:numCache>
                <c:formatCode>0.0</c:formatCode>
                <c:ptCount val="26"/>
                <c:pt idx="0">
                  <c:v>43.777770529648407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44.958788562942544</c:v>
                </c:pt>
                <c:pt idx="6">
                  <c:v>#N/A</c:v>
                </c:pt>
                <c:pt idx="7">
                  <c:v>46.739371799874775</c:v>
                </c:pt>
                <c:pt idx="8">
                  <c:v>47.532980329682474</c:v>
                </c:pt>
                <c:pt idx="9">
                  <c:v>48.072549092227462</c:v>
                </c:pt>
                <c:pt idx="10">
                  <c:v>48.920285799859691</c:v>
                </c:pt>
                <c:pt idx="11">
                  <c:v>50.332718745906966</c:v>
                </c:pt>
                <c:pt idx="12">
                  <c:v>51.534173147725305</c:v>
                </c:pt>
                <c:pt idx="13">
                  <c:v>52.968429819279436</c:v>
                </c:pt>
                <c:pt idx="14">
                  <c:v>54.268452003812747</c:v>
                </c:pt>
                <c:pt idx="15">
                  <c:v>55.572034134091261</c:v>
                </c:pt>
                <c:pt idx="16">
                  <c:v>57.328446080598631</c:v>
                </c:pt>
                <c:pt idx="17">
                  <c:v>58.508145339946971</c:v>
                </c:pt>
                <c:pt idx="18">
                  <c:v>59.680355043058647</c:v>
                </c:pt>
                <c:pt idx="19">
                  <c:v>60.484893096303388</c:v>
                </c:pt>
                <c:pt idx="20">
                  <c:v>60.651439407607079</c:v>
                </c:pt>
                <c:pt idx="21">
                  <c:v>60.89610510449139</c:v>
                </c:pt>
                <c:pt idx="22">
                  <c:v>62.126591392818263</c:v>
                </c:pt>
                <c:pt idx="23">
                  <c:v>63.890151094040441</c:v>
                </c:pt>
                <c:pt idx="24">
                  <c:v>65.468256610055505</c:v>
                </c:pt>
                <c:pt idx="25">
                  <c:v>65.694539119149312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B7-4F05-9DA8-271998D22AD2}"/>
            </c:ext>
          </c:extLst>
        </c:ser>
        <c:ser>
          <c:idx val="2"/>
          <c:order val="2"/>
          <c:tx>
            <c:strRef>
              <c:f>'Fig 2.10'!$AL$8</c:f>
              <c:strCache>
                <c:ptCount val="1"/>
                <c:pt idx="0">
                  <c:v>social sector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CB7-4F05-9DA8-271998D22AD2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CB7-4F05-9DA8-271998D22AD2}"/>
              </c:ext>
            </c:extLst>
          </c:dPt>
          <c:cat>
            <c:numRef>
              <c:f>'Fig 2.10'!$AM$4:$BL$4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2.10'!$AM$8:$BL$8</c:f>
              <c:numCache>
                <c:formatCode>0.0</c:formatCode>
                <c:ptCount val="26"/>
                <c:pt idx="0">
                  <c:v>48.671857492911329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51.520458585741295</c:v>
                </c:pt>
                <c:pt idx="6">
                  <c:v>#N/A</c:v>
                </c:pt>
                <c:pt idx="7">
                  <c:v>53.673215475620253</c:v>
                </c:pt>
                <c:pt idx="8">
                  <c:v>54.928485614687006</c:v>
                </c:pt>
                <c:pt idx="9">
                  <c:v>56.393013839331054</c:v>
                </c:pt>
                <c:pt idx="10">
                  <c:v>57.252986892453769</c:v>
                </c:pt>
                <c:pt idx="11">
                  <c:v>58.08099266273436</c:v>
                </c:pt>
                <c:pt idx="12">
                  <c:v>59.07025768329985</c:v>
                </c:pt>
                <c:pt idx="13">
                  <c:v>60.697580643541606</c:v>
                </c:pt>
                <c:pt idx="14">
                  <c:v>62.149268216304783</c:v>
                </c:pt>
                <c:pt idx="15">
                  <c:v>63.287457095409259</c:v>
                </c:pt>
                <c:pt idx="16">
                  <c:v>64.723068368969905</c:v>
                </c:pt>
                <c:pt idx="17">
                  <c:v>65.630642779119668</c:v>
                </c:pt>
                <c:pt idx="18">
                  <c:v>66.443071713837938</c:v>
                </c:pt>
                <c:pt idx="19">
                  <c:v>67.049471017229649</c:v>
                </c:pt>
                <c:pt idx="20">
                  <c:v>67.272717380657141</c:v>
                </c:pt>
                <c:pt idx="21">
                  <c:v>67.651287967189305</c:v>
                </c:pt>
                <c:pt idx="22">
                  <c:v>68.409626732880511</c:v>
                </c:pt>
                <c:pt idx="23">
                  <c:v>69.144058118101199</c:v>
                </c:pt>
                <c:pt idx="24">
                  <c:v>69.79439751098667</c:v>
                </c:pt>
                <c:pt idx="25">
                  <c:v>70.091906383604055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B7-4F05-9DA8-271998D22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104"/>
        <c:axId val="135424640"/>
      </c:lineChart>
      <c:catAx>
        <c:axId val="135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4640"/>
        <c:crosses val="autoZero"/>
        <c:auto val="1"/>
        <c:lblAlgn val="ctr"/>
        <c:lblOffset val="100"/>
        <c:noMultiLvlLbl val="0"/>
      </c:catAx>
      <c:valAx>
        <c:axId val="135424640"/>
        <c:scaling>
          <c:orientation val="minMax"/>
          <c:max val="8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 i="0" baseline="0">
                    <a:effectLst/>
                  </a:rPr>
                  <a:t>mean SAP rating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310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993253968253976"/>
          <c:y val="0.5188688507887107"/>
          <c:w val="0.27478968253968256"/>
          <c:h val="0.28133194444444443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96587546146701"/>
          <c:y val="1.6400628383929129E-2"/>
          <c:w val="0.64971535244256506"/>
          <c:h val="0.90655435655537198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AD5-4896-82C0-CA44E62970E5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AD5-4896-82C0-CA44E62970E5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AD5-4896-82C0-CA44E62970E5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AD5-4896-82C0-CA44E62970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AD5-4896-82C0-CA44E62970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EAD5-4896-82C0-CA44E62970E5}"/>
              </c:ext>
            </c:extLst>
          </c:dPt>
          <c:dPt>
            <c:idx val="6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AD5-4896-82C0-CA44E62970E5}"/>
              </c:ext>
            </c:extLst>
          </c:dPt>
          <c:dPt>
            <c:idx val="7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EAD5-4896-82C0-CA44E62970E5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EAD5-4896-82C0-CA44E62970E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EAD5-4896-82C0-CA44E62970E5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EAD5-4896-82C0-CA44E62970E5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EAD5-4896-82C0-CA44E62970E5}"/>
              </c:ext>
            </c:extLst>
          </c:dPt>
          <c:dPt>
            <c:idx val="12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EAD5-4896-82C0-CA44E62970E5}"/>
              </c:ext>
            </c:extLst>
          </c:dPt>
          <c:dPt>
            <c:idx val="13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EAD5-4896-82C0-CA44E62970E5}"/>
              </c:ext>
            </c:extLst>
          </c:dPt>
          <c:dPt>
            <c:idx val="14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EAD5-4896-82C0-CA44E62970E5}"/>
              </c:ext>
            </c:extLst>
          </c:dPt>
          <c:dPt>
            <c:idx val="15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EAD5-4896-82C0-CA44E62970E5}"/>
              </c:ext>
            </c:extLst>
          </c:dPt>
          <c:dPt>
            <c:idx val="16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EAD5-4896-82C0-CA44E62970E5}"/>
              </c:ext>
            </c:extLst>
          </c:dPt>
          <c:dPt>
            <c:idx val="17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EAD5-4896-82C0-CA44E62970E5}"/>
              </c:ext>
            </c:extLst>
          </c:dPt>
          <c:dPt>
            <c:idx val="18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EAD5-4896-82C0-CA44E62970E5}"/>
              </c:ext>
            </c:extLst>
          </c:dPt>
          <c:dPt>
            <c:idx val="19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EAD5-4896-82C0-CA44E62970E5}"/>
              </c:ext>
            </c:extLst>
          </c:dPt>
          <c:dPt>
            <c:idx val="20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EAD5-4896-82C0-CA44E62970E5}"/>
              </c:ext>
            </c:extLst>
          </c:dPt>
          <c:dPt>
            <c:idx val="21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EAD5-4896-82C0-CA44E62970E5}"/>
              </c:ext>
            </c:extLst>
          </c:dPt>
          <c:dPt>
            <c:idx val="22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D-EAD5-4896-82C0-CA44E62970E5}"/>
              </c:ext>
            </c:extLst>
          </c:dPt>
          <c:dPt>
            <c:idx val="23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F-EAD5-4896-82C0-CA44E62970E5}"/>
              </c:ext>
            </c:extLst>
          </c:dPt>
          <c:cat>
            <c:multiLvlStrRef>
              <c:f>'Fig 2.11'!$W$4:$AT$5</c:f>
              <c:multiLvlStrCache>
                <c:ptCount val="23"/>
                <c:lvl>
                  <c:pt idx="0">
                    <c:v>owner occupied</c:v>
                  </c:pt>
                  <c:pt idx="1">
                    <c:v>private rented</c:v>
                  </c:pt>
                  <c:pt idx="2">
                    <c:v>social rented</c:v>
                  </c:pt>
                  <c:pt idx="4">
                    <c:v>owner occupied</c:v>
                  </c:pt>
                  <c:pt idx="5">
                    <c:v>private rented</c:v>
                  </c:pt>
                  <c:pt idx="6">
                    <c:v>social rented</c:v>
                  </c:pt>
                  <c:pt idx="8">
                    <c:v>owner occupied</c:v>
                  </c:pt>
                  <c:pt idx="9">
                    <c:v>private rented</c:v>
                  </c:pt>
                  <c:pt idx="10">
                    <c:v>social rented</c:v>
                  </c:pt>
                  <c:pt idx="12">
                    <c:v>owner occupied</c:v>
                  </c:pt>
                  <c:pt idx="13">
                    <c:v>private rented</c:v>
                  </c:pt>
                  <c:pt idx="14">
                    <c:v>social rented</c:v>
                  </c:pt>
                  <c:pt idx="16">
                    <c:v>owner occupied</c:v>
                  </c:pt>
                  <c:pt idx="17">
                    <c:v>private rented</c:v>
                  </c:pt>
                  <c:pt idx="18">
                    <c:v>social rented</c:v>
                  </c:pt>
                  <c:pt idx="20">
                    <c:v>owner occupied</c:v>
                  </c:pt>
                  <c:pt idx="21">
                    <c:v>private rented</c:v>
                  </c:pt>
                  <c:pt idx="22">
                    <c:v>social rented</c:v>
                  </c:pt>
                </c:lvl>
                <c:lvl/>
              </c:multiLvlStrCache>
            </c:multiLvlStrRef>
          </c:cat>
          <c:val>
            <c:numRef>
              <c:f>'Fig 2.11'!$W$7:$AT$7</c:f>
              <c:numCache>
                <c:formatCode>0.0</c:formatCode>
                <c:ptCount val="24"/>
                <c:pt idx="0">
                  <c:v>2.8549246218735216</c:v>
                </c:pt>
                <c:pt idx="1">
                  <c:v>3.0384901939655693</c:v>
                </c:pt>
                <c:pt idx="2">
                  <c:v>3.5071370755789339</c:v>
                </c:pt>
                <c:pt idx="4">
                  <c:v>40.020028451607949</c:v>
                </c:pt>
                <c:pt idx="5">
                  <c:v>41.481188239695761</c:v>
                </c:pt>
                <c:pt idx="6">
                  <c:v>65.179483476593205</c:v>
                </c:pt>
                <c:pt idx="8">
                  <c:v>46.773454880079747</c:v>
                </c:pt>
                <c:pt idx="9">
                  <c:v>41.727269826309197</c:v>
                </c:pt>
                <c:pt idx="10">
                  <c:v>28.145865070921388</c:v>
                </c:pt>
                <c:pt idx="12">
                  <c:v>7.8121702122042667</c:v>
                </c:pt>
                <c:pt idx="13">
                  <c:v>8.8445079778808822</c:v>
                </c:pt>
                <c:pt idx="14">
                  <c:v>2.2750832772429104</c:v>
                </c:pt>
                <c:pt idx="16">
                  <c:v>2.2315541092360029</c:v>
                </c:pt>
                <c:pt idx="17">
                  <c:v>3.6692563581867588</c:v>
                </c:pt>
                <c:pt idx="18">
                  <c:v>0.68485023224719144</c:v>
                </c:pt>
                <c:pt idx="20">
                  <c:v>0.30786772499850179</c:v>
                </c:pt>
                <c:pt idx="21">
                  <c:v>1.2392874039618174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EAD5-4896-82C0-CA44E6297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5317760"/>
        <c:axId val="135319552"/>
      </c:barChart>
      <c:catAx>
        <c:axId val="135317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5319552"/>
        <c:crosses val="autoZero"/>
        <c:auto val="1"/>
        <c:lblAlgn val="ctr"/>
        <c:lblOffset val="100"/>
        <c:noMultiLvlLbl val="0"/>
      </c:catAx>
      <c:valAx>
        <c:axId val="13531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54934326589064397"/>
              <c:y val="0.9674567759920983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5317760"/>
        <c:crosses val="max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35339506172836E-2"/>
          <c:y val="4.145077720207254E-2"/>
          <c:w val="0.89246466049382711"/>
          <c:h val="0.84709805555555551"/>
        </c:manualLayout>
      </c:layout>
      <c:lineChart>
        <c:grouping val="standard"/>
        <c:varyColors val="0"/>
        <c:ser>
          <c:idx val="4"/>
          <c:order val="0"/>
          <c:tx>
            <c:strRef>
              <c:f>'Fig 2.12'!$B$44</c:f>
              <c:strCache>
                <c:ptCount val="1"/>
                <c:pt idx="0">
                  <c:v>condensing-combination boiler</c:v>
                </c:pt>
              </c:strCache>
            </c:strRef>
          </c:tx>
          <c:spPr>
            <a:ln w="25400">
              <a:solidFill>
                <a:srgbClr val="FFDC5D"/>
              </a:solidFill>
              <a:prstDash val="solid"/>
            </a:ln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CCD-45DB-AC21-4D0455ECD8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CCD-45DB-AC21-4D0455ECD8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ECCD-45DB-AC21-4D0455ECD87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ECCD-45DB-AC21-4D0455ECD87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ECCD-45DB-AC21-4D0455ECD87C}"/>
              </c:ext>
            </c:extLst>
          </c:dPt>
          <c:cat>
            <c:numRef>
              <c:f>'Fig 2.12'!$C$38:$AB$38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2.12'!$C$44:$AB$44</c:f>
              <c:numCache>
                <c:formatCode>0.0</c:formatCode>
                <c:ptCount val="26"/>
                <c:pt idx="0" formatCode="#,##0">
                  <c:v>0</c:v>
                </c:pt>
                <c:pt idx="5">
                  <c:v>1.5049999999999999</c:v>
                </c:pt>
                <c:pt idx="6">
                  <c:v>1.6194730559033208</c:v>
                </c:pt>
                <c:pt idx="7">
                  <c:v>1.7339461118066417</c:v>
                </c:pt>
                <c:pt idx="8">
                  <c:v>1.9308983198067056</c:v>
                </c:pt>
                <c:pt idx="9">
                  <c:v>3.3390623181475827</c:v>
                </c:pt>
                <c:pt idx="10">
                  <c:v>5.8978668831390308</c:v>
                </c:pt>
                <c:pt idx="11">
                  <c:v>8.2770700314007293</c:v>
                </c:pt>
                <c:pt idx="12">
                  <c:v>12.469896891993194</c:v>
                </c:pt>
                <c:pt idx="13">
                  <c:v>18.184257517160102</c:v>
                </c:pt>
                <c:pt idx="14">
                  <c:v>23.735867978660679</c:v>
                </c:pt>
                <c:pt idx="15">
                  <c:v>28.26810417796499</c:v>
                </c:pt>
                <c:pt idx="16">
                  <c:v>31.644959170739593</c:v>
                </c:pt>
                <c:pt idx="17">
                  <c:v>35.225768230981458</c:v>
                </c:pt>
                <c:pt idx="18">
                  <c:v>38.977369812635985</c:v>
                </c:pt>
                <c:pt idx="19">
                  <c:v>42.359005886730422</c:v>
                </c:pt>
                <c:pt idx="20">
                  <c:v>44.784732078843994</c:v>
                </c:pt>
                <c:pt idx="21">
                  <c:v>48.138217707302033</c:v>
                </c:pt>
                <c:pt idx="22">
                  <c:v>51.923919118556597</c:v>
                </c:pt>
                <c:pt idx="23">
                  <c:v>54.755655882478003</c:v>
                </c:pt>
                <c:pt idx="24">
                  <c:v>56.776393596539776</c:v>
                </c:pt>
                <c:pt idx="25">
                  <c:v>59.424256360301754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CD-45DB-AC21-4D0455ECD87C}"/>
            </c:ext>
          </c:extLst>
        </c:ser>
        <c:ser>
          <c:idx val="0"/>
          <c:order val="1"/>
          <c:tx>
            <c:strRef>
              <c:f>'Fig 2.12'!$B$40</c:f>
              <c:strCache>
                <c:ptCount val="1"/>
                <c:pt idx="0">
                  <c:v>standard boiler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CCD-45DB-AC21-4D0455ECD87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CCD-45DB-AC21-4D0455ECD87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ECCD-45DB-AC21-4D0455ECD87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CCD-45DB-AC21-4D0455ECD87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CCD-45DB-AC21-4D0455ECD87C}"/>
              </c:ext>
            </c:extLst>
          </c:dPt>
          <c:cat>
            <c:numRef>
              <c:f>'Fig 2.12'!$C$38:$AB$38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2.12'!$C$40:$AB$40</c:f>
              <c:numCache>
                <c:formatCode>0.0</c:formatCode>
                <c:ptCount val="26"/>
                <c:pt idx="0">
                  <c:v>51.375522873663499</c:v>
                </c:pt>
                <c:pt idx="1">
                  <c:v>50.880418298930799</c:v>
                </c:pt>
                <c:pt idx="2">
                  <c:v>50.385313724198099</c:v>
                </c:pt>
                <c:pt idx="3">
                  <c:v>49.890209149465399</c:v>
                </c:pt>
                <c:pt idx="4">
                  <c:v>49.395104574732699</c:v>
                </c:pt>
                <c:pt idx="5">
                  <c:v>48.9</c:v>
                </c:pt>
                <c:pt idx="6">
                  <c:v>46.888830178792119</c:v>
                </c:pt>
                <c:pt idx="7">
                  <c:v>44.877660357584233</c:v>
                </c:pt>
                <c:pt idx="8">
                  <c:v>44.580475434076888</c:v>
                </c:pt>
                <c:pt idx="9">
                  <c:v>43.270690974335267</c:v>
                </c:pt>
                <c:pt idx="10">
                  <c:v>40.992430288849626</c:v>
                </c:pt>
                <c:pt idx="11">
                  <c:v>39.577024175294262</c:v>
                </c:pt>
                <c:pt idx="12">
                  <c:v>36.297124589433622</c:v>
                </c:pt>
                <c:pt idx="13">
                  <c:v>32.69891090535463</c:v>
                </c:pt>
                <c:pt idx="14">
                  <c:v>29.248904717393184</c:v>
                </c:pt>
                <c:pt idx="15">
                  <c:v>26.107903880348857</c:v>
                </c:pt>
                <c:pt idx="16">
                  <c:v>24.251511977190574</c:v>
                </c:pt>
                <c:pt idx="17">
                  <c:v>22.612744138254318</c:v>
                </c:pt>
                <c:pt idx="18">
                  <c:v>20.026673283427737</c:v>
                </c:pt>
                <c:pt idx="19">
                  <c:v>17.481156036896213</c:v>
                </c:pt>
                <c:pt idx="20">
                  <c:v>15.308814213002487</c:v>
                </c:pt>
                <c:pt idx="21">
                  <c:v>13.604759630373792</c:v>
                </c:pt>
                <c:pt idx="22">
                  <c:v>12.2688819415054</c:v>
                </c:pt>
                <c:pt idx="23">
                  <c:v>10.490314383177827</c:v>
                </c:pt>
                <c:pt idx="24">
                  <c:v>8.5177293244705599</c:v>
                </c:pt>
                <c:pt idx="25">
                  <c:v>7.323985523112392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CCD-45DB-AC21-4D0455ECD87C}"/>
            </c:ext>
          </c:extLst>
        </c:ser>
        <c:ser>
          <c:idx val="3"/>
          <c:order val="2"/>
          <c:tx>
            <c:strRef>
              <c:f>'Fig 2.12'!$B$43</c:f>
              <c:strCache>
                <c:ptCount val="1"/>
                <c:pt idx="0">
                  <c:v>condensing boiler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x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ECCD-45DB-AC21-4D0455ECD8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D-ECCD-45DB-AC21-4D0455ECD8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E-ECCD-45DB-AC21-4D0455ECD87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F-ECCD-45DB-AC21-4D0455ECD87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ECCD-45DB-AC21-4D0455ECD87C}"/>
              </c:ext>
            </c:extLst>
          </c:dPt>
          <c:cat>
            <c:numRef>
              <c:f>'Fig 2.12'!$C$38:$AB$38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2.12'!$C$43:$AB$43</c:f>
              <c:numCache>
                <c:formatCode>0.0</c:formatCode>
                <c:ptCount val="26"/>
                <c:pt idx="0" formatCode="#,##0">
                  <c:v>0</c:v>
                </c:pt>
                <c:pt idx="5">
                  <c:v>0.73399999999999999</c:v>
                </c:pt>
                <c:pt idx="6">
                  <c:v>0.72471269978995068</c:v>
                </c:pt>
                <c:pt idx="7">
                  <c:v>0.71542539957990137</c:v>
                </c:pt>
                <c:pt idx="8">
                  <c:v>0.93600398537013452</c:v>
                </c:pt>
                <c:pt idx="9">
                  <c:v>1.3785144934439586</c:v>
                </c:pt>
                <c:pt idx="10">
                  <c:v>2.0913549760220476</c:v>
                </c:pt>
                <c:pt idx="11">
                  <c:v>3.1469367106862753</c:v>
                </c:pt>
                <c:pt idx="12">
                  <c:v>4.2646927763062576</c:v>
                </c:pt>
                <c:pt idx="13">
                  <c:v>5.959614945319629</c:v>
                </c:pt>
                <c:pt idx="14">
                  <c:v>7.9323588305520039</c:v>
                </c:pt>
                <c:pt idx="15">
                  <c:v>9.6107345740160124</c:v>
                </c:pt>
                <c:pt idx="16">
                  <c:v>11.876698688183355</c:v>
                </c:pt>
                <c:pt idx="17">
                  <c:v>13.454801178354606</c:v>
                </c:pt>
                <c:pt idx="18">
                  <c:v>14.499897757690698</c:v>
                </c:pt>
                <c:pt idx="19">
                  <c:v>16.424699690366008</c:v>
                </c:pt>
                <c:pt idx="20">
                  <c:v>17.928856193170279</c:v>
                </c:pt>
                <c:pt idx="21">
                  <c:v>18.191345635416699</c:v>
                </c:pt>
                <c:pt idx="22">
                  <c:v>18.097878676179999</c:v>
                </c:pt>
                <c:pt idx="23">
                  <c:v>19.01514406771323</c:v>
                </c:pt>
                <c:pt idx="24">
                  <c:v>19.22099045346522</c:v>
                </c:pt>
                <c:pt idx="25">
                  <c:v>18.163307015676477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CCD-45DB-AC21-4D0455ECD87C}"/>
            </c:ext>
          </c:extLst>
        </c:ser>
        <c:ser>
          <c:idx val="2"/>
          <c:order val="3"/>
          <c:tx>
            <c:strRef>
              <c:f>'Fig 2.12'!$B$42</c:f>
              <c:strCache>
                <c:ptCount val="1"/>
                <c:pt idx="0">
                  <c:v>combination boiler</c:v>
                </c:pt>
              </c:strCache>
            </c:strRef>
          </c:tx>
          <c:spPr>
            <a:ln w="25400">
              <a:solidFill>
                <a:srgbClr val="C5C5C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ECCD-45DB-AC21-4D0455ECD87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ECCD-45DB-AC21-4D0455ECD87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ECCD-45DB-AC21-4D0455ECD87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ECCD-45DB-AC21-4D0455ECD87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ECCD-45DB-AC21-4D0455ECD87C}"/>
              </c:ext>
            </c:extLst>
          </c:dPt>
          <c:cat>
            <c:numRef>
              <c:f>'Fig 2.12'!$C$38:$AB$38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2.12'!$C$42:$AB$42</c:f>
              <c:numCache>
                <c:formatCode>0.0</c:formatCode>
                <c:ptCount val="26"/>
                <c:pt idx="0">
                  <c:v>13.817073638512221</c:v>
                </c:pt>
                <c:pt idx="1">
                  <c:v>15.245258910809778</c:v>
                </c:pt>
                <c:pt idx="2">
                  <c:v>16.673444183107332</c:v>
                </c:pt>
                <c:pt idx="3">
                  <c:v>18.101629455404886</c:v>
                </c:pt>
                <c:pt idx="4">
                  <c:v>19.529814727702441</c:v>
                </c:pt>
                <c:pt idx="5">
                  <c:v>20.957999999999998</c:v>
                </c:pt>
                <c:pt idx="6">
                  <c:v>23.260420462603776</c:v>
                </c:pt>
                <c:pt idx="7">
                  <c:v>25.562840925207553</c:v>
                </c:pt>
                <c:pt idx="8">
                  <c:v>27.456190933542047</c:v>
                </c:pt>
                <c:pt idx="9">
                  <c:v>28.711240112106598</c:v>
                </c:pt>
                <c:pt idx="10">
                  <c:v>28.706868677221969</c:v>
                </c:pt>
                <c:pt idx="11">
                  <c:v>28.332782384044329</c:v>
                </c:pt>
                <c:pt idx="12">
                  <c:v>27.346958762103153</c:v>
                </c:pt>
                <c:pt idx="13">
                  <c:v>24.615931677249559</c:v>
                </c:pt>
                <c:pt idx="14">
                  <c:v>21.579114415292796</c:v>
                </c:pt>
                <c:pt idx="15">
                  <c:v>19.405967441529388</c:v>
                </c:pt>
                <c:pt idx="16">
                  <c:v>16.814588754264999</c:v>
                </c:pt>
                <c:pt idx="17">
                  <c:v>14.128743192343659</c:v>
                </c:pt>
                <c:pt idx="18">
                  <c:v>12.827886207968147</c:v>
                </c:pt>
                <c:pt idx="19">
                  <c:v>10.916562668800591</c:v>
                </c:pt>
                <c:pt idx="20">
                  <c:v>9.2606278232484307</c:v>
                </c:pt>
                <c:pt idx="21">
                  <c:v>7.5378684870312709</c:v>
                </c:pt>
                <c:pt idx="22">
                  <c:v>5.8527058183026197</c:v>
                </c:pt>
                <c:pt idx="23">
                  <c:v>4.6662873686383488</c:v>
                </c:pt>
                <c:pt idx="24">
                  <c:v>3.9364642497952711</c:v>
                </c:pt>
                <c:pt idx="25">
                  <c:v>3.1282415649703861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CCD-45DB-AC21-4D0455ECD87C}"/>
            </c:ext>
          </c:extLst>
        </c:ser>
        <c:ser>
          <c:idx val="5"/>
          <c:order val="4"/>
          <c:tx>
            <c:strRef>
              <c:f>'Fig 2.12'!$B$45</c:f>
              <c:strCache>
                <c:ptCount val="1"/>
                <c:pt idx="0">
                  <c:v>no boiler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ECCD-45DB-AC21-4D0455ECD87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ECCD-45DB-AC21-4D0455ECD87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ECCD-45DB-AC21-4D0455ECD87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ECCD-45DB-AC21-4D0455ECD87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ECCD-45DB-AC21-4D0455ECD87C}"/>
              </c:ext>
            </c:extLst>
          </c:dPt>
          <c:cat>
            <c:numRef>
              <c:f>'Fig 2.12'!$C$38:$AB$38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2.12'!$C$45:$AB$45</c:f>
              <c:numCache>
                <c:formatCode>0.0</c:formatCode>
                <c:ptCount val="26"/>
                <c:pt idx="0">
                  <c:v>21.170184620014812</c:v>
                </c:pt>
                <c:pt idx="1">
                  <c:v>19.906547696011849</c:v>
                </c:pt>
                <c:pt idx="2">
                  <c:v>18.642910772008886</c:v>
                </c:pt>
                <c:pt idx="3">
                  <c:v>17.379273848005923</c:v>
                </c:pt>
                <c:pt idx="4">
                  <c:v>16.11563692400296</c:v>
                </c:pt>
                <c:pt idx="5">
                  <c:v>14.852</c:v>
                </c:pt>
                <c:pt idx="6">
                  <c:v>14.975904228732814</c:v>
                </c:pt>
                <c:pt idx="7">
                  <c:v>15.099808457465627</c:v>
                </c:pt>
                <c:pt idx="8">
                  <c:v>13.952362760108489</c:v>
                </c:pt>
                <c:pt idx="9">
                  <c:v>13.286059835026357</c:v>
                </c:pt>
                <c:pt idx="10">
                  <c:v>12.621721364594489</c:v>
                </c:pt>
                <c:pt idx="11">
                  <c:v>11.905827105578334</c:v>
                </c:pt>
                <c:pt idx="12">
                  <c:v>12.033005569665132</c:v>
                </c:pt>
                <c:pt idx="13">
                  <c:v>11.948565411540397</c:v>
                </c:pt>
                <c:pt idx="14">
                  <c:v>11.776255233513274</c:v>
                </c:pt>
                <c:pt idx="15">
                  <c:v>11.542594007068612</c:v>
                </c:pt>
                <c:pt idx="16">
                  <c:v>11.228308533758723</c:v>
                </c:pt>
                <c:pt idx="17">
                  <c:v>11.155807307207368</c:v>
                </c:pt>
                <c:pt idx="18">
                  <c:v>10.483604197364473</c:v>
                </c:pt>
                <c:pt idx="19">
                  <c:v>10.111472431812025</c:v>
                </c:pt>
                <c:pt idx="20">
                  <c:v>10.441773532521783</c:v>
                </c:pt>
                <c:pt idx="21">
                  <c:v>10.350231965216373</c:v>
                </c:pt>
                <c:pt idx="22">
                  <c:v>10.150673274265399</c:v>
                </c:pt>
                <c:pt idx="23">
                  <c:v>9.6618185333372306</c:v>
                </c:pt>
                <c:pt idx="24">
                  <c:v>10.306275292831614</c:v>
                </c:pt>
                <c:pt idx="25">
                  <c:v>11.089430357336761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CCD-45DB-AC21-4D0455ECD87C}"/>
            </c:ext>
          </c:extLst>
        </c:ser>
        <c:ser>
          <c:idx val="1"/>
          <c:order val="5"/>
          <c:tx>
            <c:strRef>
              <c:f>'Fig 2.12'!$B$41</c:f>
              <c:strCache>
                <c:ptCount val="1"/>
                <c:pt idx="0">
                  <c:v>back boiler</c:v>
                </c:pt>
              </c:strCache>
            </c:strRef>
          </c:tx>
          <c:spPr>
            <a:ln w="25400">
              <a:solidFill>
                <a:srgbClr val="33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ECCD-45DB-AC21-4D0455ECD87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ECCD-45DB-AC21-4D0455ECD87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ECCD-45DB-AC21-4D0455ECD87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ECCD-45DB-AC21-4D0455ECD87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ECCD-45DB-AC21-4D0455ECD87C}"/>
              </c:ext>
            </c:extLst>
          </c:dPt>
          <c:cat>
            <c:numRef>
              <c:f>'Fig 2.12'!$C$38:$AB$38</c:f>
              <c:numCache>
                <c:formatCode>General</c:formatCod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 2.12'!$C$41:$AB$41</c:f>
              <c:numCache>
                <c:formatCode>0.0</c:formatCode>
                <c:ptCount val="26"/>
                <c:pt idx="0">
                  <c:v>13.637218867809473</c:v>
                </c:pt>
                <c:pt idx="1">
                  <c:v>13.519575094247578</c:v>
                </c:pt>
                <c:pt idx="2">
                  <c:v>13.401931320685684</c:v>
                </c:pt>
                <c:pt idx="3">
                  <c:v>13.284287547123789</c:v>
                </c:pt>
                <c:pt idx="4">
                  <c:v>13.166643773561894</c:v>
                </c:pt>
                <c:pt idx="5">
                  <c:v>13.048999999999999</c:v>
                </c:pt>
                <c:pt idx="6">
                  <c:v>12.529659374178021</c:v>
                </c:pt>
                <c:pt idx="7">
                  <c:v>12.010318748356044</c:v>
                </c:pt>
                <c:pt idx="8">
                  <c:v>11.14406856709574</c:v>
                </c:pt>
                <c:pt idx="9">
                  <c:v>10.014432266940238</c:v>
                </c:pt>
                <c:pt idx="10">
                  <c:v>9.6897578101728374</c:v>
                </c:pt>
                <c:pt idx="11">
                  <c:v>8.7603595929960711</c:v>
                </c:pt>
                <c:pt idx="12">
                  <c:v>7.5883214104986036</c:v>
                </c:pt>
                <c:pt idx="13">
                  <c:v>6.5927195433759715</c:v>
                </c:pt>
                <c:pt idx="14">
                  <c:v>5.7274988245883947</c:v>
                </c:pt>
                <c:pt idx="15">
                  <c:v>5.0646959190723182</c:v>
                </c:pt>
                <c:pt idx="16">
                  <c:v>4.1839328758629843</c:v>
                </c:pt>
                <c:pt idx="17">
                  <c:v>3.4221359528585915</c:v>
                </c:pt>
                <c:pt idx="18">
                  <c:v>3.184568740912586</c:v>
                </c:pt>
                <c:pt idx="19">
                  <c:v>2.7071032853952892</c:v>
                </c:pt>
                <c:pt idx="20">
                  <c:v>2.275196159212828</c:v>
                </c:pt>
                <c:pt idx="21">
                  <c:v>2.1775765746592795</c:v>
                </c:pt>
                <c:pt idx="22">
                  <c:v>1.70594117118984</c:v>
                </c:pt>
                <c:pt idx="23">
                  <c:v>1.4107797646549902</c:v>
                </c:pt>
                <c:pt idx="24">
                  <c:v>1.2421470828974948</c:v>
                </c:pt>
                <c:pt idx="25">
                  <c:v>0.87077917860233711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CCD-45DB-AC21-4D0455EC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4912"/>
        <c:axId val="135238400"/>
      </c:lineChart>
      <c:catAx>
        <c:axId val="1338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38400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4806149231346081E-2"/>
              <c:y val="0.293670868861599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1491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1089637237891383"/>
          <c:y val="2.228070175438595E-3"/>
          <c:w val="0.32409450175915994"/>
          <c:h val="0.40815380116959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53176297114824"/>
          <c:y val="6.7357512953367879E-2"/>
          <c:w val="0.86126277671518991"/>
          <c:h val="0.78734767779695991"/>
        </c:manualLayout>
      </c:layout>
      <c:lineChart>
        <c:grouping val="standard"/>
        <c:varyColors val="0"/>
        <c:ser>
          <c:idx val="2"/>
          <c:order val="0"/>
          <c:tx>
            <c:strRef>
              <c:f>'Fig 2.13'!$B$35</c:f>
              <c:strCache>
                <c:ptCount val="1"/>
                <c:pt idx="0">
                  <c:v>full double glazing</c:v>
                </c:pt>
              </c:strCache>
            </c:strRef>
          </c:tx>
          <c:spPr>
            <a:ln w="25400">
              <a:solidFill>
                <a:srgbClr val="C5C5C5"/>
              </a:solidFill>
              <a:prstDash val="solid"/>
            </a:ln>
          </c:spPr>
          <c:marker>
            <c:symbol val="triangl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122-4907-841D-890A74009A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3122-4907-841D-890A74009A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3122-4907-841D-890A74009A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3122-4907-841D-890A74009A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3122-4907-841D-890A74009A9D}"/>
              </c:ext>
            </c:extLst>
          </c:dPt>
          <c:cat>
            <c:numRef>
              <c:f>'Fig 2.13'!$C$31:$M$31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 2.13'!$C$35:$M$35</c:f>
              <c:numCache>
                <c:formatCode>0.0</c:formatCode>
                <c:ptCount val="11"/>
                <c:pt idx="0">
                  <c:v>76.27649298105753</c:v>
                </c:pt>
                <c:pt idx="1">
                  <c:v>78.761389623662438</c:v>
                </c:pt>
                <c:pt idx="2">
                  <c:v>79.979217143225043</c:v>
                </c:pt>
                <c:pt idx="3">
                  <c:v>80.836573573749774</c:v>
                </c:pt>
                <c:pt idx="4">
                  <c:v>81.417240345103636</c:v>
                </c:pt>
                <c:pt idx="5">
                  <c:v>82.536245975214982</c:v>
                </c:pt>
                <c:pt idx="6">
                  <c:v>84.581706658229166</c:v>
                </c:pt>
                <c:pt idx="7">
                  <c:v>85.341766998990948</c:v>
                </c:pt>
                <c:pt idx="8">
                  <c:v>85.817710842188873</c:v>
                </c:pt>
                <c:pt idx="9">
                  <c:v>86.746506312608958</c:v>
                </c:pt>
                <c:pt idx="10">
                  <c:v>87.484026216507587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22-4907-841D-890A74009A9D}"/>
            </c:ext>
          </c:extLst>
        </c:ser>
        <c:ser>
          <c:idx val="0"/>
          <c:order val="1"/>
          <c:tx>
            <c:strRef>
              <c:f>'Fig 2.13'!$B$33</c:f>
              <c:strCache>
                <c:ptCount val="1"/>
                <c:pt idx="0">
                  <c:v>cavity or solid wall insulation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olid"/>
            </a:ln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3122-4907-841D-890A74009A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3122-4907-841D-890A74009A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3122-4907-841D-890A74009A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122-4907-841D-890A74009A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3122-4907-841D-890A74009A9D}"/>
              </c:ext>
            </c:extLst>
          </c:dPt>
          <c:cat>
            <c:numRef>
              <c:f>'Fig 2.13'!$C$31:$M$31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 2.13'!$C$33:$M$33</c:f>
              <c:numCache>
                <c:formatCode>0.0</c:formatCode>
                <c:ptCount val="11"/>
                <c:pt idx="0">
                  <c:v>42.640600787373408</c:v>
                </c:pt>
                <c:pt idx="1">
                  <c:v>44.628062722745049</c:v>
                </c:pt>
                <c:pt idx="2">
                  <c:v>46.35867173600699</c:v>
                </c:pt>
                <c:pt idx="3">
                  <c:v>48.224605836535851</c:v>
                </c:pt>
                <c:pt idx="4">
                  <c:v>49.092736930047622</c:v>
                </c:pt>
                <c:pt idx="5">
                  <c:v>49.32464094273535</c:v>
                </c:pt>
                <c:pt idx="6">
                  <c:v>49.48225103149543</c:v>
                </c:pt>
                <c:pt idx="7">
                  <c:v>49.338611303825992</c:v>
                </c:pt>
                <c:pt idx="8">
                  <c:v>50.073971307701342</c:v>
                </c:pt>
                <c:pt idx="9">
                  <c:v>52.23585242666487</c:v>
                </c:pt>
                <c:pt idx="10">
                  <c:v>52.491421607549313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122-4907-841D-890A74009A9D}"/>
            </c:ext>
          </c:extLst>
        </c:ser>
        <c:ser>
          <c:idx val="1"/>
          <c:order val="2"/>
          <c:tx>
            <c:strRef>
              <c:f>'Fig 2.13'!$B$34</c:f>
              <c:strCache>
                <c:ptCount val="1"/>
                <c:pt idx="0">
                  <c:v>200mm or more of loft insulation</c:v>
                </c:pt>
              </c:strCache>
            </c:strRef>
          </c:tx>
          <c:spPr>
            <a:ln w="25400">
              <a:solidFill>
                <a:srgbClr val="333366"/>
              </a:solidFill>
              <a:prstDash val="solid"/>
            </a:ln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3122-4907-841D-890A74009A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D-3122-4907-841D-890A74009A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E-3122-4907-841D-890A74009A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F-3122-4907-841D-890A74009A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3122-4907-841D-890A74009A9D}"/>
              </c:ext>
            </c:extLst>
          </c:dPt>
          <c:cat>
            <c:numRef>
              <c:f>'Fig 2.13'!$C$31:$M$31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 2.13'!$C$34:$M$34</c:f>
              <c:numCache>
                <c:formatCode>0.0</c:formatCode>
                <c:ptCount val="11"/>
                <c:pt idx="0">
                  <c:v>30.116066790483025</c:v>
                </c:pt>
                <c:pt idx="1">
                  <c:v>34.128740283259319</c:v>
                </c:pt>
                <c:pt idx="2">
                  <c:v>37.215496267037167</c:v>
                </c:pt>
                <c:pt idx="3">
                  <c:v>38.459179517341653</c:v>
                </c:pt>
                <c:pt idx="4">
                  <c:v>37.797589605483331</c:v>
                </c:pt>
                <c:pt idx="5">
                  <c:v>36.947271131081663</c:v>
                </c:pt>
                <c:pt idx="6">
                  <c:v>37.498085067232005</c:v>
                </c:pt>
                <c:pt idx="7">
                  <c:v>38.11035997181888</c:v>
                </c:pt>
                <c:pt idx="8">
                  <c:v>38.628985086951687</c:v>
                </c:pt>
                <c:pt idx="9">
                  <c:v>39.348720912885149</c:v>
                </c:pt>
                <c:pt idx="10">
                  <c:v>39.010403420118863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122-4907-841D-890A74009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50528"/>
        <c:axId val="243003392"/>
      </c:lineChart>
      <c:catAx>
        <c:axId val="1353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00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00339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1067981367193964E-2"/>
              <c:y val="0.283237729998776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350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812241576946344"/>
          <c:y val="1.24308989678177E-2"/>
          <c:w val="0.40349099616858236"/>
          <c:h val="0.175338751105309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48022315435462"/>
          <c:y val="8.2258747899773554E-2"/>
          <c:w val="0.85533726315398306"/>
          <c:h val="0.74124106135502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1-20B2-4236-92E3-F67B51B8CB9E}"/>
              </c:ext>
            </c:extLst>
          </c:dPt>
          <c:dPt>
            <c:idx val="5"/>
            <c:invertIfNegative val="0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3-20B2-4236-92E3-F67B51B8CB9E}"/>
              </c:ext>
            </c:extLst>
          </c:dPt>
          <c:dPt>
            <c:idx val="6"/>
            <c:invertIfNegative val="0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5-20B2-4236-92E3-F67B51B8CB9E}"/>
              </c:ext>
            </c:extLst>
          </c:dPt>
          <c:dPt>
            <c:idx val="7"/>
            <c:invertIfNegative val="0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7-20B2-4236-92E3-F67B51B8CB9E}"/>
              </c:ext>
            </c:extLst>
          </c:dPt>
          <c:cat>
            <c:multiLvlStrRef>
              <c:f>'Fig 2.14'!$U$5:$V$12</c:f>
              <c:multiLvlStrCache>
                <c:ptCount val="8"/>
                <c:lvl>
                  <c:pt idx="0">
                    <c:v>owner occupied</c:v>
                  </c:pt>
                  <c:pt idx="1">
                    <c:v>private rented</c:v>
                  </c:pt>
                  <c:pt idx="2">
                    <c:v>local authority</c:v>
                  </c:pt>
                  <c:pt idx="3">
                    <c:v>housing association </c:v>
                  </c:pt>
                  <c:pt idx="4">
                    <c:v>owner occupied</c:v>
                  </c:pt>
                  <c:pt idx="5">
                    <c:v>private rented</c:v>
                  </c:pt>
                  <c:pt idx="6">
                    <c:v>local authority</c:v>
                  </c:pt>
                  <c:pt idx="7">
                    <c:v>housing association </c:v>
                  </c:pt>
                </c:lvl>
                <c:lvl>
                  <c:pt idx="0">
                    <c:v>cavity wall properties with insulation</c:v>
                  </c:pt>
                  <c:pt idx="4">
                    <c:v>solid wall properties with insulation</c:v>
                  </c:pt>
                </c:lvl>
              </c:multiLvlStrCache>
            </c:multiLvlStrRef>
          </c:cat>
          <c:val>
            <c:numRef>
              <c:f>'Fig 2.14'!$W$5:$W$12</c:f>
              <c:numCache>
                <c:formatCode>" "* #,##0.0" ";" "* "("#,##0.0")";" "* "-"#" ";" "@" "</c:formatCode>
                <c:ptCount val="8"/>
                <c:pt idx="0">
                  <c:v>70.690421225494319</c:v>
                </c:pt>
                <c:pt idx="1">
                  <c:v>60.729716516605471</c:v>
                </c:pt>
                <c:pt idx="2">
                  <c:v>76.571742604196601</c:v>
                </c:pt>
                <c:pt idx="3">
                  <c:v>77.460594383528729</c:v>
                </c:pt>
                <c:pt idx="4">
                  <c:v>8.4958041562562112</c:v>
                </c:pt>
                <c:pt idx="5">
                  <c:v>10.483067615039014</c:v>
                </c:pt>
                <c:pt idx="6">
                  <c:v>21.297449140900191</c:v>
                </c:pt>
                <c:pt idx="7">
                  <c:v>32.087011066804102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B2-4236-92E3-F67B51B8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42341760"/>
        <c:axId val="242343296"/>
      </c:barChart>
      <c:catAx>
        <c:axId val="24234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2343296"/>
        <c:crosses val="autoZero"/>
        <c:auto val="1"/>
        <c:lblAlgn val="ctr"/>
        <c:lblOffset val="100"/>
        <c:noMultiLvlLbl val="0"/>
      </c:catAx>
      <c:valAx>
        <c:axId val="242343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189655172413793E-2"/>
              <c:y val="0.411244064577397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2341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14957264957259E-2"/>
          <c:y val="8.0028472222222216E-2"/>
          <c:w val="0.87379166666666663"/>
          <c:h val="0.75448298611111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 2.15'!$Y$4</c:f>
              <c:strCache>
                <c:ptCount val="1"/>
              </c:strCache>
            </c:strRef>
          </c:tx>
          <c:spPr>
            <a:solidFill>
              <a:srgbClr val="008080"/>
            </a:solidFill>
            <a:ln w="3175">
              <a:solidFill>
                <a:srgbClr val="008080"/>
              </a:solidFill>
              <a:prstDash val="solid"/>
            </a:ln>
          </c:spPr>
          <c:invertIfNegative val="0"/>
          <c:cat>
            <c:strRef>
              <c:f>'Fig 2.15'!$X$6:$X$9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2.15'!$Y$6:$Y$9</c:f>
              <c:numCache>
                <c:formatCode>0.0</c:formatCode>
                <c:ptCount val="4"/>
                <c:pt idx="0">
                  <c:v>46.966883392123712</c:v>
                </c:pt>
                <c:pt idx="1">
                  <c:v>36.104756981325224</c:v>
                </c:pt>
                <c:pt idx="2">
                  <c:v>50.097015865281392</c:v>
                </c:pt>
                <c:pt idx="3">
                  <c:v>46.483287054978902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A-431C-B4A8-32A41DE43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135157632"/>
        <c:axId val="135159168"/>
      </c:barChart>
      <c:catAx>
        <c:axId val="1351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5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59168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4189957264957268E-2"/>
              <c:y val="0.305405902777777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576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9200528766021"/>
          <c:y val="4.0166924191184207E-2"/>
          <c:w val="0.85969452890868503"/>
          <c:h val="0.80727922351346426"/>
        </c:manualLayout>
      </c:layout>
      <c:lineChart>
        <c:grouping val="standard"/>
        <c:varyColors val="0"/>
        <c:ser>
          <c:idx val="3"/>
          <c:order val="0"/>
          <c:tx>
            <c:strRef>
              <c:f>'Fig 2.16'!$X$5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A2-4115-BC20-FC866EB841E4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A2-4115-BC20-FC866EB841E4}"/>
              </c:ext>
            </c:extLst>
          </c:dPt>
          <c:cat>
            <c:strRef>
              <c:f>'Fig 2.16'!$T$7:$T$16</c:f>
              <c:strCache>
                <c:ptCount val="10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'Fig 2.16'!$X$7:$X$16</c:f>
              <c:numCache>
                <c:formatCode>#,##0.0</c:formatCode>
                <c:ptCount val="10"/>
                <c:pt idx="0">
                  <c:v>88.956598551772217</c:v>
                </c:pt>
                <c:pt idx="2">
                  <c:v>91.734055204121006</c:v>
                </c:pt>
                <c:pt idx="3">
                  <c:v>92.872317448590636</c:v>
                </c:pt>
                <c:pt idx="4">
                  <c:v>92.296854188955137</c:v>
                </c:pt>
                <c:pt idx="5">
                  <c:v>94.355498714689915</c:v>
                </c:pt>
                <c:pt idx="6">
                  <c:v>93.399612515756004</c:v>
                </c:pt>
                <c:pt idx="7">
                  <c:v>94.621568478559496</c:v>
                </c:pt>
                <c:pt idx="8">
                  <c:v>95.490882352802828</c:v>
                </c:pt>
                <c:pt idx="9">
                  <c:v>95.65967589708454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A2-4115-BC20-FC866EB841E4}"/>
            </c:ext>
          </c:extLst>
        </c:ser>
        <c:ser>
          <c:idx val="2"/>
          <c:order val="1"/>
          <c:tx>
            <c:strRef>
              <c:f>'Fig 2.16'!$W$5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6A2-4115-BC20-FC866EB841E4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6A2-4115-BC20-FC866EB841E4}"/>
              </c:ext>
            </c:extLst>
          </c:dPt>
          <c:cat>
            <c:strRef>
              <c:f>'Fig 2.16'!$T$7:$T$16</c:f>
              <c:strCache>
                <c:ptCount val="10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'Fig 2.16'!$W$7:$W$16</c:f>
              <c:numCache>
                <c:formatCode>#,##0.0</c:formatCode>
                <c:ptCount val="10"/>
                <c:pt idx="0">
                  <c:v>81.945560818065999</c:v>
                </c:pt>
                <c:pt idx="2">
                  <c:v>87.153149744520363</c:v>
                </c:pt>
                <c:pt idx="3">
                  <c:v>88.167951783341536</c:v>
                </c:pt>
                <c:pt idx="4">
                  <c:v>88.974324312759379</c:v>
                </c:pt>
                <c:pt idx="5">
                  <c:v>91.166590195650315</c:v>
                </c:pt>
                <c:pt idx="6">
                  <c:v>92.126577918786452</c:v>
                </c:pt>
                <c:pt idx="7">
                  <c:v>93.290348741096679</c:v>
                </c:pt>
                <c:pt idx="8">
                  <c:v>93.252233708639238</c:v>
                </c:pt>
                <c:pt idx="9">
                  <c:v>93.344437827147971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A2-4115-BC20-FC866EB841E4}"/>
            </c:ext>
          </c:extLst>
        </c:ser>
        <c:ser>
          <c:idx val="0"/>
          <c:order val="2"/>
          <c:tx>
            <c:strRef>
              <c:f>'Fig 2.16'!$U$5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A2-4115-BC20-FC866EB841E4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6A2-4115-BC20-FC866EB841E4}"/>
              </c:ext>
            </c:extLst>
          </c:dPt>
          <c:cat>
            <c:strRef>
              <c:f>'Fig 2.16'!$T$7:$T$16</c:f>
              <c:strCache>
                <c:ptCount val="10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'Fig 2.16'!$U$7:$U$16</c:f>
              <c:numCache>
                <c:formatCode>#,##0.0</c:formatCode>
                <c:ptCount val="10"/>
                <c:pt idx="0">
                  <c:v>85.071449012302253</c:v>
                </c:pt>
                <c:pt idx="2">
                  <c:v>87.060474467388048</c:v>
                </c:pt>
                <c:pt idx="3">
                  <c:v>87.842255988870463</c:v>
                </c:pt>
                <c:pt idx="4">
                  <c:v>87.947618313409563</c:v>
                </c:pt>
                <c:pt idx="5">
                  <c:v>88.059910080387382</c:v>
                </c:pt>
                <c:pt idx="6">
                  <c:v>88.136882426593417</c:v>
                </c:pt>
                <c:pt idx="7">
                  <c:v>88.958020567306562</c:v>
                </c:pt>
                <c:pt idx="8">
                  <c:v>89.350056780649737</c:v>
                </c:pt>
                <c:pt idx="9">
                  <c:v>89.4002153620321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6A2-4115-BC20-FC866EB841E4}"/>
            </c:ext>
          </c:extLst>
        </c:ser>
        <c:ser>
          <c:idx val="1"/>
          <c:order val="3"/>
          <c:tx>
            <c:strRef>
              <c:f>'Fig 2.16'!$V$5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6A2-4115-BC20-FC866EB841E4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6A2-4115-BC20-FC866EB841E4}"/>
              </c:ext>
            </c:extLst>
          </c:dPt>
          <c:cat>
            <c:strRef>
              <c:f>'Fig 2.16'!$T$7:$T$16</c:f>
              <c:strCache>
                <c:ptCount val="10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'Fig 2.16'!$V$7:$V$16</c:f>
              <c:numCache>
                <c:formatCode>#,##0.0</c:formatCode>
                <c:ptCount val="10"/>
                <c:pt idx="0">
                  <c:v>75.784988779868385</c:v>
                </c:pt>
                <c:pt idx="2">
                  <c:v>79.522785265447141</c:v>
                </c:pt>
                <c:pt idx="3">
                  <c:v>79.664815023071654</c:v>
                </c:pt>
                <c:pt idx="4">
                  <c:v>83.489229147976005</c:v>
                </c:pt>
                <c:pt idx="5">
                  <c:v>82.407959381049139</c:v>
                </c:pt>
                <c:pt idx="6">
                  <c:v>81.130598425292888</c:v>
                </c:pt>
                <c:pt idx="7">
                  <c:v>83.494530668630517</c:v>
                </c:pt>
                <c:pt idx="8">
                  <c:v>88.140059627902843</c:v>
                </c:pt>
                <c:pt idx="9">
                  <c:v>88.548998689962161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6A2-4115-BC20-FC866EB8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76032"/>
        <c:axId val="254077568"/>
      </c:lineChart>
      <c:catAx>
        <c:axId val="2540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77568"/>
        <c:crosses val="autoZero"/>
        <c:auto val="1"/>
        <c:lblAlgn val="ctr"/>
        <c:lblOffset val="100"/>
        <c:noMultiLvlLbl val="0"/>
      </c:catAx>
      <c:valAx>
        <c:axId val="254077568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7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284694218874571"/>
          <c:y val="0.56032833333333343"/>
          <c:w val="0.53732564403428973"/>
          <c:h val="0.15451000000000001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9200528766021"/>
          <c:y val="4.0166924191184207E-2"/>
          <c:w val="0.85969452890868503"/>
          <c:h val="0.80727922351346426"/>
        </c:manualLayout>
      </c:layout>
      <c:lineChart>
        <c:grouping val="standard"/>
        <c:varyColors val="0"/>
        <c:ser>
          <c:idx val="3"/>
          <c:order val="0"/>
          <c:tx>
            <c:strRef>
              <c:f>'Fig 2.16'!$X$5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A8-4873-A454-1D90089CACFB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A8-4873-A454-1D90089CACFB}"/>
              </c:ext>
            </c:extLst>
          </c:dPt>
          <c:cat>
            <c:strRef>
              <c:f>'Fig 2.16'!$T$7:$T$20</c:f>
              <c:strCache>
                <c:ptCount val="14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  <c:pt idx="13">
                  <c:v>2021-22</c:v>
                </c:pt>
              </c:strCache>
            </c:strRef>
          </c:cat>
          <c:val>
            <c:numRef>
              <c:f>'Fig 2.16'!$X$7:$X$20</c:f>
              <c:numCache>
                <c:formatCode>#,##0.0</c:formatCode>
                <c:ptCount val="14"/>
                <c:pt idx="0">
                  <c:v>88.956598551772217</c:v>
                </c:pt>
                <c:pt idx="2">
                  <c:v>91.734055204121006</c:v>
                </c:pt>
                <c:pt idx="3">
                  <c:v>92.872317448590636</c:v>
                </c:pt>
                <c:pt idx="4">
                  <c:v>92.296854188955137</c:v>
                </c:pt>
                <c:pt idx="5">
                  <c:v>94.355498714689915</c:v>
                </c:pt>
                <c:pt idx="6">
                  <c:v>93.399612515756004</c:v>
                </c:pt>
                <c:pt idx="7">
                  <c:v>94.621568478559496</c:v>
                </c:pt>
                <c:pt idx="8">
                  <c:v>95.490882352802828</c:v>
                </c:pt>
                <c:pt idx="9">
                  <c:v>95.65967589708454</c:v>
                </c:pt>
                <c:pt idx="10">
                  <c:v>94.806385325111506</c:v>
                </c:pt>
                <c:pt idx="11">
                  <c:v>96.918118342890907</c:v>
                </c:pt>
                <c:pt idx="12" formatCode="0.0">
                  <c:v>98.059441325987834</c:v>
                </c:pt>
                <c:pt idx="13">
                  <c:v>96.47290318010198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A8-4873-A454-1D90089CACFB}"/>
            </c:ext>
          </c:extLst>
        </c:ser>
        <c:ser>
          <c:idx val="2"/>
          <c:order val="1"/>
          <c:tx>
            <c:strRef>
              <c:f>'Fig 2.16'!$W$5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3A8-4873-A454-1D90089CACFB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3A8-4873-A454-1D90089CACFB}"/>
              </c:ext>
            </c:extLst>
          </c:dPt>
          <c:cat>
            <c:strRef>
              <c:f>'Fig 2.16'!$T$7:$T$20</c:f>
              <c:strCache>
                <c:ptCount val="14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  <c:pt idx="13">
                  <c:v>2021-22</c:v>
                </c:pt>
              </c:strCache>
            </c:strRef>
          </c:cat>
          <c:val>
            <c:numRef>
              <c:f>'Fig 2.16'!$W$7:$W$20</c:f>
              <c:numCache>
                <c:formatCode>#,##0.0</c:formatCode>
                <c:ptCount val="14"/>
                <c:pt idx="0">
                  <c:v>81.945560818065999</c:v>
                </c:pt>
                <c:pt idx="2">
                  <c:v>87.153149744520363</c:v>
                </c:pt>
                <c:pt idx="3">
                  <c:v>88.167951783341536</c:v>
                </c:pt>
                <c:pt idx="4">
                  <c:v>88.974324312759379</c:v>
                </c:pt>
                <c:pt idx="5">
                  <c:v>91.166590195650315</c:v>
                </c:pt>
                <c:pt idx="6">
                  <c:v>92.126577918786452</c:v>
                </c:pt>
                <c:pt idx="7">
                  <c:v>93.290348741096679</c:v>
                </c:pt>
                <c:pt idx="8">
                  <c:v>93.252233708639238</c:v>
                </c:pt>
                <c:pt idx="9">
                  <c:v>93.344437827147971</c:v>
                </c:pt>
                <c:pt idx="10">
                  <c:v>94.9437236859156</c:v>
                </c:pt>
                <c:pt idx="11">
                  <c:v>95.316895634738799</c:v>
                </c:pt>
                <c:pt idx="12" formatCode="0.0">
                  <c:v>95.97166946655561</c:v>
                </c:pt>
                <c:pt idx="13">
                  <c:v>96.2526923496536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A8-4873-A454-1D90089CACFB}"/>
            </c:ext>
          </c:extLst>
        </c:ser>
        <c:ser>
          <c:idx val="0"/>
          <c:order val="2"/>
          <c:tx>
            <c:strRef>
              <c:f>'Fig 2.16'!$U$5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3A8-4873-A454-1D90089CACFB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3A8-4873-A454-1D90089CACFB}"/>
              </c:ext>
            </c:extLst>
          </c:dPt>
          <c:cat>
            <c:strRef>
              <c:f>'Fig 2.16'!$T$7:$T$20</c:f>
              <c:strCache>
                <c:ptCount val="14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  <c:pt idx="13">
                  <c:v>2021-22</c:v>
                </c:pt>
              </c:strCache>
            </c:strRef>
          </c:cat>
          <c:val>
            <c:numRef>
              <c:f>'Fig 2.16'!$U$7:$U$20</c:f>
              <c:numCache>
                <c:formatCode>#,##0.0</c:formatCode>
                <c:ptCount val="14"/>
                <c:pt idx="0">
                  <c:v>85.071449012302253</c:v>
                </c:pt>
                <c:pt idx="2">
                  <c:v>87.060474467388048</c:v>
                </c:pt>
                <c:pt idx="3">
                  <c:v>87.842255988870463</c:v>
                </c:pt>
                <c:pt idx="4">
                  <c:v>87.947618313409563</c:v>
                </c:pt>
                <c:pt idx="5">
                  <c:v>88.059910080387382</c:v>
                </c:pt>
                <c:pt idx="6">
                  <c:v>88.136882426593417</c:v>
                </c:pt>
                <c:pt idx="7">
                  <c:v>88.958020567306562</c:v>
                </c:pt>
                <c:pt idx="8">
                  <c:v>89.350056780649737</c:v>
                </c:pt>
                <c:pt idx="9">
                  <c:v>89.4002153620321</c:v>
                </c:pt>
                <c:pt idx="10">
                  <c:v>90.228871940396104</c:v>
                </c:pt>
                <c:pt idx="11">
                  <c:v>90.635544024910601</c:v>
                </c:pt>
                <c:pt idx="12" formatCode="0.0">
                  <c:v>93.701784961598307</c:v>
                </c:pt>
                <c:pt idx="13">
                  <c:v>92.723980490589398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3A8-4873-A454-1D90089CACFB}"/>
            </c:ext>
          </c:extLst>
        </c:ser>
        <c:ser>
          <c:idx val="1"/>
          <c:order val="3"/>
          <c:tx>
            <c:strRef>
              <c:f>'Fig 2.16'!$V$5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3A8-4873-A454-1D90089CACFB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3A8-4873-A454-1D90089CACFB}"/>
              </c:ext>
            </c:extLst>
          </c:dPt>
          <c:cat>
            <c:strRef>
              <c:f>'Fig 2.16'!$T$7:$T$20</c:f>
              <c:strCache>
                <c:ptCount val="14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  <c:pt idx="13">
                  <c:v>2021-22</c:v>
                </c:pt>
              </c:strCache>
            </c:strRef>
          </c:cat>
          <c:val>
            <c:numRef>
              <c:f>'Fig 2.16'!$V$7:$V$20</c:f>
              <c:numCache>
                <c:formatCode>#,##0.0</c:formatCode>
                <c:ptCount val="14"/>
                <c:pt idx="0">
                  <c:v>75.784988779868385</c:v>
                </c:pt>
                <c:pt idx="2">
                  <c:v>79.522785265447141</c:v>
                </c:pt>
                <c:pt idx="3">
                  <c:v>79.664815023071654</c:v>
                </c:pt>
                <c:pt idx="4">
                  <c:v>83.489229147976005</c:v>
                </c:pt>
                <c:pt idx="5">
                  <c:v>82.407959381049139</c:v>
                </c:pt>
                <c:pt idx="6">
                  <c:v>81.130598425292888</c:v>
                </c:pt>
                <c:pt idx="7">
                  <c:v>83.494530668630517</c:v>
                </c:pt>
                <c:pt idx="8">
                  <c:v>88.140059627902843</c:v>
                </c:pt>
                <c:pt idx="9">
                  <c:v>88.548998689962161</c:v>
                </c:pt>
                <c:pt idx="10">
                  <c:v>87.673344620822704</c:v>
                </c:pt>
                <c:pt idx="11">
                  <c:v>88.657875256615199</c:v>
                </c:pt>
                <c:pt idx="12" formatCode="0.0">
                  <c:v>92.736485495162867</c:v>
                </c:pt>
                <c:pt idx="13">
                  <c:v>92.681150570005741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3A8-4873-A454-1D90089C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76032"/>
        <c:axId val="254077568"/>
      </c:lineChart>
      <c:catAx>
        <c:axId val="2540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77568"/>
        <c:crosses val="autoZero"/>
        <c:auto val="1"/>
        <c:lblAlgn val="ctr"/>
        <c:lblOffset val="100"/>
        <c:noMultiLvlLbl val="0"/>
      </c:catAx>
      <c:valAx>
        <c:axId val="254077568"/>
        <c:scaling>
          <c:orientation val="minMax"/>
          <c:max val="1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07603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38284694218874571"/>
          <c:y val="0.56032833333333343"/>
          <c:w val="0.53732564403428973"/>
          <c:h val="0.15451000000000001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2.2'!$Y$6</c:f>
              <c:strCache>
                <c:ptCount val="1"/>
                <c:pt idx="0">
                  <c:v>private sector</c:v>
                </c:pt>
              </c:strCache>
            </c:strRef>
          </c:tx>
          <c:invertIfNegative val="0"/>
          <c:cat>
            <c:strRef>
              <c:f>'Fig 2.2'!$Z$4:$AF$4</c:f>
              <c:strCache>
                <c:ptCount val="7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1965-1980</c:v>
                </c:pt>
                <c:pt idx="4">
                  <c:v>1981-1990</c:v>
                </c:pt>
                <c:pt idx="5">
                  <c:v>1991-2002</c:v>
                </c:pt>
                <c:pt idx="6">
                  <c:v>post 2002</c:v>
                </c:pt>
              </c:strCache>
            </c:strRef>
          </c:cat>
          <c:val>
            <c:numRef>
              <c:f>'Fig 2.2'!$Z$6:$AF$6</c:f>
              <c:numCache>
                <c:formatCode>0.0</c:formatCode>
                <c:ptCount val="7"/>
                <c:pt idx="0">
                  <c:v>22.764863347057268</c:v>
                </c:pt>
                <c:pt idx="1">
                  <c:v>15.738759274961907</c:v>
                </c:pt>
                <c:pt idx="2">
                  <c:v>15.293598514347822</c:v>
                </c:pt>
                <c:pt idx="3">
                  <c:v>18.232035679596279</c:v>
                </c:pt>
                <c:pt idx="4">
                  <c:v>6.6332699616311661</c:v>
                </c:pt>
                <c:pt idx="5">
                  <c:v>9.2967824014201312</c:v>
                </c:pt>
                <c:pt idx="6">
                  <c:v>12.040690820985409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1-4A73-97E7-409B6A7925CC}"/>
            </c:ext>
          </c:extLst>
        </c:ser>
        <c:ser>
          <c:idx val="1"/>
          <c:order val="1"/>
          <c:tx>
            <c:strRef>
              <c:f>'Fig 2.2'!$Y$7</c:f>
              <c:strCache>
                <c:ptCount val="1"/>
                <c:pt idx="0">
                  <c:v>social sector</c:v>
                </c:pt>
              </c:strCache>
            </c:strRef>
          </c:tx>
          <c:invertIfNegative val="0"/>
          <c:cat>
            <c:strRef>
              <c:f>'Fig 2.2'!$Z$4:$AF$4</c:f>
              <c:strCache>
                <c:ptCount val="7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1965-1980</c:v>
                </c:pt>
                <c:pt idx="4">
                  <c:v>1981-1990</c:v>
                </c:pt>
                <c:pt idx="5">
                  <c:v>1991-2002</c:v>
                </c:pt>
                <c:pt idx="6">
                  <c:v>post 2002</c:v>
                </c:pt>
              </c:strCache>
            </c:strRef>
          </c:cat>
          <c:val>
            <c:numRef>
              <c:f>'Fig 2.2'!$Z$7:$AF$7</c:f>
              <c:numCache>
                <c:formatCode>0.0</c:formatCode>
                <c:ptCount val="7"/>
                <c:pt idx="0">
                  <c:v>6.9057877746937102</c:v>
                </c:pt>
                <c:pt idx="1">
                  <c:v>10.086758804766434</c:v>
                </c:pt>
                <c:pt idx="2">
                  <c:v>30.984082773817661</c:v>
                </c:pt>
                <c:pt idx="3">
                  <c:v>25.024123512383401</c:v>
                </c:pt>
                <c:pt idx="4">
                  <c:v>7.0100579014791169</c:v>
                </c:pt>
                <c:pt idx="5">
                  <c:v>9.9434315626936076</c:v>
                </c:pt>
                <c:pt idx="6">
                  <c:v>10.045757670166058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1-4A73-97E7-409B6A792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4026752"/>
        <c:axId val="134028288"/>
      </c:barChart>
      <c:catAx>
        <c:axId val="1340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  <c:max val="3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26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417911176697603"/>
          <c:y val="7.2866901012047458E-2"/>
          <c:w val="0.39461744736691967"/>
          <c:h val="6.6461728866568634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2.3'!$X$4</c:f>
              <c:strCache>
                <c:ptCount val="1"/>
                <c:pt idx="0">
                  <c:v>private sector</c:v>
                </c:pt>
              </c:strCache>
            </c:strRef>
          </c:tx>
          <c:invertIfNegative val="0"/>
          <c:cat>
            <c:strRef>
              <c:f>'Fig 2.3'!$W$6:$W$14</c:f>
              <c:strCache>
                <c:ptCount val="9"/>
                <c:pt idx="0">
                  <c:v>small 
terrace</c:v>
                </c:pt>
                <c:pt idx="1">
                  <c:v>medium/
large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6">
                  <c:v>converted 
flat</c:v>
                </c:pt>
                <c:pt idx="7">
                  <c:v>purpose 
built flat, 
low rise</c:v>
                </c:pt>
                <c:pt idx="8">
                  <c:v>purpose built flat, high rise</c:v>
                </c:pt>
              </c:strCache>
            </c:strRef>
          </c:cat>
          <c:val>
            <c:numRef>
              <c:f>'Fig 2.3'!$X$6:$X$14</c:f>
              <c:numCache>
                <c:formatCode>0.0</c:formatCode>
                <c:ptCount val="9"/>
                <c:pt idx="0">
                  <c:v>8.6419459730117882</c:v>
                </c:pt>
                <c:pt idx="1">
                  <c:v>19.563705952335933</c:v>
                </c:pt>
                <c:pt idx="2">
                  <c:v>25.725651828277968</c:v>
                </c:pt>
                <c:pt idx="3">
                  <c:v>20.963289644540801</c:v>
                </c:pt>
                <c:pt idx="4">
                  <c:v>6.9148732865929139</c:v>
                </c:pt>
                <c:pt idx="6">
                  <c:v>4.6139314473359327</c:v>
                </c:pt>
                <c:pt idx="7">
                  <c:v>11.37017156467706</c:v>
                </c:pt>
                <c:pt idx="8">
                  <c:v>2.2064303032276311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1-4A73-97E7-409B6A7925CC}"/>
            </c:ext>
          </c:extLst>
        </c:ser>
        <c:ser>
          <c:idx val="1"/>
          <c:order val="1"/>
          <c:tx>
            <c:strRef>
              <c:f>'Fig 2.3'!$Y$4</c:f>
              <c:strCache>
                <c:ptCount val="1"/>
                <c:pt idx="0">
                  <c:v>social sector</c:v>
                </c:pt>
              </c:strCache>
            </c:strRef>
          </c:tx>
          <c:invertIfNegative val="0"/>
          <c:cat>
            <c:strRef>
              <c:f>'Fig 2.3'!$W$6:$W$14</c:f>
              <c:strCache>
                <c:ptCount val="9"/>
                <c:pt idx="0">
                  <c:v>small 
terrace</c:v>
                </c:pt>
                <c:pt idx="1">
                  <c:v>medium/
large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6">
                  <c:v>converted 
flat</c:v>
                </c:pt>
                <c:pt idx="7">
                  <c:v>purpose 
built flat, 
low rise</c:v>
                </c:pt>
                <c:pt idx="8">
                  <c:v>purpose built flat, high rise</c:v>
                </c:pt>
              </c:strCache>
            </c:strRef>
          </c:cat>
          <c:val>
            <c:numRef>
              <c:f>'Fig 2.3'!$Y$6:$Y$14</c:f>
              <c:numCache>
                <c:formatCode>0.0</c:formatCode>
                <c:ptCount val="9"/>
                <c:pt idx="0">
                  <c:v>10.152855461406668</c:v>
                </c:pt>
                <c:pt idx="1">
                  <c:v>16.21844818784577</c:v>
                </c:pt>
                <c:pt idx="2">
                  <c:v>16.897643091182562</c:v>
                </c:pt>
                <c:pt idx="3">
                  <c:v>0.52099717587012517</c:v>
                </c:pt>
                <c:pt idx="4">
                  <c:v>10.817129385341474</c:v>
                </c:pt>
                <c:pt idx="6">
                  <c:v>2.6683306125478605</c:v>
                </c:pt>
                <c:pt idx="7">
                  <c:v>38.189905944811038</c:v>
                </c:pt>
                <c:pt idx="8">
                  <c:v>4.5346901409944165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1-4A73-97E7-409B6A792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4026752"/>
        <c:axId val="134028288"/>
      </c:barChart>
      <c:catAx>
        <c:axId val="1340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26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417911176697603"/>
          <c:y val="7.2866901012047458E-2"/>
          <c:w val="0.39461744736691967"/>
          <c:h val="6.6461728866568634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 2.4'!$O$3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'[1]Fig 2.4'!$N$5:$N$9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'[1]Fig 2.4'!$O$5:$O$9</c:f>
              <c:numCache>
                <c:formatCode>General</c:formatCode>
                <c:ptCount val="5"/>
                <c:pt idx="0">
                  <c:v>2.8578064325761998</c:v>
                </c:pt>
                <c:pt idx="1">
                  <c:v>15.465119450987601</c:v>
                </c:pt>
                <c:pt idx="2">
                  <c:v>27.6552315988949</c:v>
                </c:pt>
                <c:pt idx="3">
                  <c:v>18.0408496085407</c:v>
                </c:pt>
                <c:pt idx="4">
                  <c:v>35.9809929090002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0-463C-B26D-E332BFCDC79C}"/>
            </c:ext>
          </c:extLst>
        </c:ser>
        <c:ser>
          <c:idx val="1"/>
          <c:order val="1"/>
          <c:tx>
            <c:strRef>
              <c:f>'[1]Fig 2.4'!$P$3</c:f>
              <c:strCache>
                <c:ptCount val="1"/>
                <c:pt idx="0">
                  <c:v>private rented</c:v>
                </c:pt>
              </c:strCache>
            </c:strRef>
          </c:tx>
          <c:invertIfNegative val="0"/>
          <c:cat>
            <c:strRef>
              <c:f>'[1]Fig 2.4'!$N$5:$N$9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'[1]Fig 2.4'!$P$5:$P$9</c:f>
              <c:numCache>
                <c:formatCode>General</c:formatCode>
                <c:ptCount val="5"/>
                <c:pt idx="0">
                  <c:v>16.554961069003401</c:v>
                </c:pt>
                <c:pt idx="1">
                  <c:v>32.915703338869697</c:v>
                </c:pt>
                <c:pt idx="2">
                  <c:v>29.9905911970882</c:v>
                </c:pt>
                <c:pt idx="3">
                  <c:v>11.8591981793477</c:v>
                </c:pt>
                <c:pt idx="4">
                  <c:v>8.6795462156909409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0-463C-B26D-E332BFCDC79C}"/>
            </c:ext>
          </c:extLst>
        </c:ser>
        <c:ser>
          <c:idx val="2"/>
          <c:order val="2"/>
          <c:tx>
            <c:strRef>
              <c:f>'[1]Fig 2.4'!$Q$3</c:f>
              <c:strCache>
                <c:ptCount val="1"/>
                <c:pt idx="0">
                  <c:v>social sector</c:v>
                </c:pt>
              </c:strCache>
            </c:strRef>
          </c:tx>
          <c:invertIfNegative val="0"/>
          <c:cat>
            <c:strRef>
              <c:f>'[1]Fig 2.4'!$N$5:$N$9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'[1]Fig 2.4'!$Q$5:$Q$9</c:f>
              <c:numCache>
                <c:formatCode>General</c:formatCode>
                <c:ptCount val="5"/>
                <c:pt idx="0">
                  <c:v>25.951166814092801</c:v>
                </c:pt>
                <c:pt idx="1">
                  <c:v>33.379318559481099</c:v>
                </c:pt>
                <c:pt idx="2">
                  <c:v>31.279985589343202</c:v>
                </c:pt>
                <c:pt idx="3">
                  <c:v>6.8559236977198896</c:v>
                </c:pt>
                <c:pt idx="4">
                  <c:v>2.5336053393631599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0-463C-B26D-E332BFCDC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5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6156952281437993E-2"/>
              <c:y val="0.3847221258585998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legend>
      <c:legendPos val="t"/>
      <c:layout>
        <c:manualLayout>
          <c:xMode val="edge"/>
          <c:yMode val="edge"/>
          <c:x val="6.7778665044186781E-2"/>
          <c:y val="4.645551410658099E-2"/>
          <c:w val="0.86444266991162644"/>
          <c:h val="6.73585002284533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16157407407408"/>
          <c:y val="6.4675925925925928E-2"/>
          <c:w val="0.83950046296296299"/>
          <c:h val="0.80608981481481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2.5'!$W$5</c:f>
              <c:strCache>
                <c:ptCount val="1"/>
                <c:pt idx="0">
                  <c:v>private plot</c:v>
                </c:pt>
              </c:strCache>
            </c:strRef>
          </c:tx>
          <c:invertIfNegative val="0"/>
          <c:cat>
            <c:strRef>
              <c:f>'Fig 2.5'!$V$7:$V$15</c:f>
              <c:strCache>
                <c:ptCount val="9"/>
                <c:pt idx="0">
                  <c:v>house or bungalow</c:v>
                </c:pt>
                <c:pt idx="1">
                  <c:v>flat</c:v>
                </c:pt>
                <c:pt idx="3">
                  <c:v>owner occupied</c:v>
                </c:pt>
                <c:pt idx="4">
                  <c:v>private rented</c:v>
                </c:pt>
                <c:pt idx="5">
                  <c:v>social rented</c:v>
                </c:pt>
                <c:pt idx="7">
                  <c:v>London</c:v>
                </c:pt>
                <c:pt idx="8">
                  <c:v>Rest of England</c:v>
                </c:pt>
              </c:strCache>
            </c:strRef>
          </c:cat>
          <c:val>
            <c:numRef>
              <c:f>'Fig 2.5'!$W$7:$W$15</c:f>
              <c:numCache>
                <c:formatCode>0.0</c:formatCode>
                <c:ptCount val="9"/>
                <c:pt idx="0">
                  <c:v>99.465022067928246</c:v>
                </c:pt>
                <c:pt idx="1">
                  <c:v>19.687036633100256</c:v>
                </c:pt>
                <c:pt idx="3">
                  <c:v>91.28923467814387</c:v>
                </c:pt>
                <c:pt idx="4">
                  <c:v>62.980237165117913</c:v>
                </c:pt>
                <c:pt idx="5">
                  <c:v>62.518297766195538</c:v>
                </c:pt>
                <c:pt idx="7">
                  <c:v>55.527832565729909</c:v>
                </c:pt>
                <c:pt idx="8">
                  <c:v>85.787388872248442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4-4BE1-99FB-5FD2692639E9}"/>
            </c:ext>
          </c:extLst>
        </c:ser>
        <c:ser>
          <c:idx val="1"/>
          <c:order val="1"/>
          <c:tx>
            <c:strRef>
              <c:f>'Fig 2.5'!$X$5</c:f>
              <c:strCache>
                <c:ptCount val="1"/>
                <c:pt idx="0">
                  <c:v>shared plot</c:v>
                </c:pt>
              </c:strCache>
            </c:strRef>
          </c:tx>
          <c:invertIfNegative val="0"/>
          <c:cat>
            <c:strRef>
              <c:f>'Fig 2.5'!$V$7:$V$15</c:f>
              <c:strCache>
                <c:ptCount val="9"/>
                <c:pt idx="0">
                  <c:v>house or bungalow</c:v>
                </c:pt>
                <c:pt idx="1">
                  <c:v>flat</c:v>
                </c:pt>
                <c:pt idx="3">
                  <c:v>owner occupied</c:v>
                </c:pt>
                <c:pt idx="4">
                  <c:v>private rented</c:v>
                </c:pt>
                <c:pt idx="5">
                  <c:v>social rented</c:v>
                </c:pt>
                <c:pt idx="7">
                  <c:v>London</c:v>
                </c:pt>
                <c:pt idx="8">
                  <c:v>Rest of England</c:v>
                </c:pt>
              </c:strCache>
            </c:strRef>
          </c:cat>
          <c:val>
            <c:numRef>
              <c:f>'Fig 2.5'!$X$7:$X$15</c:f>
              <c:numCache>
                <c:formatCode>0.0</c:formatCode>
                <c:ptCount val="9"/>
                <c:pt idx="0">
                  <c:v>0.36009712995642545</c:v>
                </c:pt>
                <c:pt idx="1">
                  <c:v>57.246866039025122</c:v>
                </c:pt>
                <c:pt idx="3">
                  <c:v>6.388302204061393</c:v>
                </c:pt>
                <c:pt idx="4">
                  <c:v>23.446427885978292</c:v>
                </c:pt>
                <c:pt idx="5">
                  <c:v>29.130170018374756</c:v>
                </c:pt>
                <c:pt idx="7">
                  <c:v>25.267717107631011</c:v>
                </c:pt>
                <c:pt idx="8">
                  <c:v>11.221932067938377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4-4BE1-99FB-5FD2692639E9}"/>
            </c:ext>
          </c:extLst>
        </c:ser>
        <c:ser>
          <c:idx val="2"/>
          <c:order val="2"/>
          <c:tx>
            <c:strRef>
              <c:f>'Fig 2.5'!$Y$5</c:f>
              <c:strCache>
                <c:ptCount val="1"/>
                <c:pt idx="0">
                  <c:v>no plot </c:v>
                </c:pt>
              </c:strCache>
            </c:strRef>
          </c:tx>
          <c:invertIfNegative val="0"/>
          <c:cat>
            <c:strRef>
              <c:f>'Fig 2.5'!$V$7:$V$15</c:f>
              <c:strCache>
                <c:ptCount val="9"/>
                <c:pt idx="0">
                  <c:v>house or bungalow</c:v>
                </c:pt>
                <c:pt idx="1">
                  <c:v>flat</c:v>
                </c:pt>
                <c:pt idx="3">
                  <c:v>owner occupied</c:v>
                </c:pt>
                <c:pt idx="4">
                  <c:v>private rented</c:v>
                </c:pt>
                <c:pt idx="5">
                  <c:v>social rented</c:v>
                </c:pt>
                <c:pt idx="7">
                  <c:v>London</c:v>
                </c:pt>
                <c:pt idx="8">
                  <c:v>Rest of England</c:v>
                </c:pt>
              </c:strCache>
            </c:strRef>
          </c:cat>
          <c:val>
            <c:numRef>
              <c:f>'Fig 2.5'!$Y$7:$Y$15</c:f>
              <c:numCache>
                <c:formatCode>0.0</c:formatCode>
                <c:ptCount val="9"/>
                <c:pt idx="0">
                  <c:v>0.17488080211529392</c:v>
                </c:pt>
                <c:pt idx="1">
                  <c:v>23.066097327874747</c:v>
                </c:pt>
                <c:pt idx="3">
                  <c:v>2.322463117794646</c:v>
                </c:pt>
                <c:pt idx="4">
                  <c:v>13.573334948903714</c:v>
                </c:pt>
                <c:pt idx="5">
                  <c:v>8.3515322154296481</c:v>
                </c:pt>
                <c:pt idx="7">
                  <c:v>19.204450326639204</c:v>
                </c:pt>
                <c:pt idx="8">
                  <c:v>2.9906790598131843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7-4822-91D5-9A4D6E27F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1964288"/>
        <c:axId val="131974272"/>
      </c:barChart>
      <c:catAx>
        <c:axId val="13196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974272"/>
        <c:crosses val="autoZero"/>
        <c:auto val="0"/>
        <c:lblAlgn val="ctr"/>
        <c:lblOffset val="100"/>
        <c:noMultiLvlLbl val="0"/>
      </c:catAx>
      <c:valAx>
        <c:axId val="13197427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1964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1973818525015455"/>
          <c:y val="1.2090999446839784E-2"/>
          <c:w val="0.4007473641524737"/>
          <c:h val="0.1050185185185185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126984126984"/>
          <c:y val="4.0166924191184207E-2"/>
          <c:w val="0.8742765873015873"/>
          <c:h val="0.81406180555555552"/>
        </c:manualLayout>
      </c:layout>
      <c:lineChart>
        <c:grouping val="standard"/>
        <c:varyColors val="0"/>
        <c:ser>
          <c:idx val="1"/>
          <c:order val="0"/>
          <c:tx>
            <c:strRef>
              <c:f>'Fig 2.6'!$AC$5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9C-49EB-8BE5-488EEBE630C7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9C-49EB-8BE5-488EEBE630C7}"/>
              </c:ext>
            </c:extLst>
          </c:dPt>
          <c:cat>
            <c:strRef>
              <c:f>'Fig 2.6'!$AA$7:$AA$17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(R)</c:v>
                </c:pt>
                <c:pt idx="10">
                  <c:v>2021</c:v>
                </c:pt>
              </c:strCache>
            </c:strRef>
          </c:cat>
          <c:val>
            <c:numRef>
              <c:f>'Fig 2.6'!$AC$7:$AC$17</c:f>
              <c:numCache>
                <c:formatCode>0.0</c:formatCode>
                <c:ptCount val="11"/>
                <c:pt idx="0">
                  <c:v>35.020797774135289</c:v>
                </c:pt>
                <c:pt idx="1">
                  <c:v>33.138523051403503</c:v>
                </c:pt>
                <c:pt idx="2">
                  <c:v>29.82317481971052</c:v>
                </c:pt>
                <c:pt idx="3">
                  <c:v>28.646978033986748</c:v>
                </c:pt>
                <c:pt idx="4">
                  <c:v>28.466089664157444</c:v>
                </c:pt>
                <c:pt idx="5">
                  <c:v>26.800798743372024</c:v>
                </c:pt>
                <c:pt idx="6">
                  <c:v>24.534554043728534</c:v>
                </c:pt>
                <c:pt idx="7">
                  <c:v>24.604029901876899</c:v>
                </c:pt>
                <c:pt idx="8">
                  <c:v>23.302106831403655</c:v>
                </c:pt>
                <c:pt idx="9">
                  <c:v>22.84571224044797</c:v>
                </c:pt>
                <c:pt idx="10">
                  <c:v>22.900271055098479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9C-49EB-8BE5-488EEBE630C7}"/>
            </c:ext>
          </c:extLst>
        </c:ser>
        <c:ser>
          <c:idx val="0"/>
          <c:order val="1"/>
          <c:tx>
            <c:strRef>
              <c:f>'Fig 2.6'!$AB$5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59C-49EB-8BE5-488EEBE630C7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59C-49EB-8BE5-488EEBE630C7}"/>
              </c:ext>
            </c:extLst>
          </c:dPt>
          <c:cat>
            <c:strRef>
              <c:f>'Fig 2.6'!$AA$7:$AA$17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(R)</c:v>
                </c:pt>
                <c:pt idx="10">
                  <c:v>2021</c:v>
                </c:pt>
              </c:strCache>
            </c:strRef>
          </c:cat>
          <c:val>
            <c:numRef>
              <c:f>'Fig 2.6'!$AB$7:$AB$17</c:f>
              <c:numCache>
                <c:formatCode>0.0</c:formatCode>
                <c:ptCount val="11"/>
                <c:pt idx="0">
                  <c:v>22.29406158001753</c:v>
                </c:pt>
                <c:pt idx="1">
                  <c:v>20.304553247402499</c:v>
                </c:pt>
                <c:pt idx="2">
                  <c:v>19.391718400464814</c:v>
                </c:pt>
                <c:pt idx="3">
                  <c:v>18.622781844897624</c:v>
                </c:pt>
                <c:pt idx="4">
                  <c:v>18.259805017937481</c:v>
                </c:pt>
                <c:pt idx="5">
                  <c:v>19.655848547821098</c:v>
                </c:pt>
                <c:pt idx="6">
                  <c:v>18.670893877807487</c:v>
                </c:pt>
                <c:pt idx="7">
                  <c:v>17.266566375347601</c:v>
                </c:pt>
                <c:pt idx="8">
                  <c:v>16.321388810874044</c:v>
                </c:pt>
                <c:pt idx="9">
                  <c:v>13.825594780047211</c:v>
                </c:pt>
                <c:pt idx="10">
                  <c:v>13.166122010630287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9C-49EB-8BE5-488EEBE630C7}"/>
            </c:ext>
          </c:extLst>
        </c:ser>
        <c:ser>
          <c:idx val="2"/>
          <c:order val="2"/>
          <c:tx>
            <c:strRef>
              <c:f>'Fig 2.6'!$AD$5</c:f>
              <c:strCache>
                <c:ptCount val="1"/>
                <c:pt idx="0">
                  <c:v>social rented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9C-49EB-8BE5-488EEBE630C7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59C-49EB-8BE5-488EEBE630C7}"/>
              </c:ext>
            </c:extLst>
          </c:dPt>
          <c:cat>
            <c:strRef>
              <c:f>'Fig 2.6'!$AA$7:$AA$17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(R)</c:v>
                </c:pt>
                <c:pt idx="10">
                  <c:v>2021</c:v>
                </c:pt>
              </c:strCache>
            </c:strRef>
          </c:cat>
          <c:val>
            <c:numRef>
              <c:f>'Fig 2.6'!$AD$7:$AD$17</c:f>
              <c:numCache>
                <c:formatCode>0.0</c:formatCode>
                <c:ptCount val="11"/>
                <c:pt idx="0">
                  <c:v>16.759165628901062</c:v>
                </c:pt>
                <c:pt idx="1">
                  <c:v>15.2193597237469</c:v>
                </c:pt>
                <c:pt idx="2">
                  <c:v>14.700289617646236</c:v>
                </c:pt>
                <c:pt idx="3">
                  <c:v>14.318602169440148</c:v>
                </c:pt>
                <c:pt idx="4">
                  <c:v>12.981093421554768</c:v>
                </c:pt>
                <c:pt idx="5">
                  <c:v>12.587539262531447</c:v>
                </c:pt>
                <c:pt idx="6">
                  <c:v>12.675832913426499</c:v>
                </c:pt>
                <c:pt idx="7">
                  <c:v>12.033655465527</c:v>
                </c:pt>
                <c:pt idx="8">
                  <c:v>12.294042814100568</c:v>
                </c:pt>
                <c:pt idx="9">
                  <c:v>11.2985419827227</c:v>
                </c:pt>
                <c:pt idx="10">
                  <c:v>9.6031271949114121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59C-49EB-8BE5-488EEBE6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104"/>
        <c:axId val="135424640"/>
      </c:lineChart>
      <c:catAx>
        <c:axId val="135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4640"/>
        <c:crosses val="autoZero"/>
        <c:auto val="1"/>
        <c:lblAlgn val="ctr"/>
        <c:lblOffset val="100"/>
        <c:noMultiLvlLbl val="0"/>
      </c:catAx>
      <c:valAx>
        <c:axId val="13542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3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3197619047619047"/>
          <c:y val="1.068534007650911E-2"/>
          <c:w val="0.27478968253968256"/>
          <c:h val="0.28133194444444443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126984126984"/>
          <c:y val="4.0166924191184207E-2"/>
          <c:w val="0.8742765873015873"/>
          <c:h val="0.81406180555555552"/>
        </c:manualLayout>
      </c:layout>
      <c:lineChart>
        <c:grouping val="standard"/>
        <c:varyColors val="0"/>
        <c:ser>
          <c:idx val="1"/>
          <c:order val="0"/>
          <c:tx>
            <c:strRef>
              <c:f>'Fig 2.7'!$AD$5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A9-4982-9121-5D59FDF85A48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A9-4982-9121-5D59FDF85A48}"/>
              </c:ext>
            </c:extLst>
          </c:dPt>
          <c:cat>
            <c:strRef>
              <c:f>'Fig 2.7'!$AB$7:$AB$17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(R)</c:v>
                </c:pt>
                <c:pt idx="10">
                  <c:v>2021</c:v>
                </c:pt>
              </c:strCache>
            </c:strRef>
          </c:cat>
          <c:val>
            <c:numRef>
              <c:f>'Fig 2.7'!$AD$7:$AD$17</c:f>
              <c:numCache>
                <c:formatCode>0.0</c:formatCode>
                <c:ptCount val="11"/>
                <c:pt idx="0">
                  <c:v>21.754000000000001</c:v>
                </c:pt>
                <c:pt idx="1">
                  <c:v>19.263999999999999</c:v>
                </c:pt>
                <c:pt idx="2">
                  <c:v>16.639368937163791</c:v>
                </c:pt>
                <c:pt idx="3">
                  <c:v>16.443124933339636</c:v>
                </c:pt>
                <c:pt idx="4">
                  <c:v>16.753862233324014</c:v>
                </c:pt>
                <c:pt idx="5">
                  <c:v>15.394991453808556</c:v>
                </c:pt>
                <c:pt idx="6">
                  <c:v>14.429633843264364</c:v>
                </c:pt>
                <c:pt idx="7">
                  <c:v>14.1149379930244</c:v>
                </c:pt>
                <c:pt idx="8">
                  <c:v>13.179324293903571</c:v>
                </c:pt>
                <c:pt idx="9">
                  <c:v>13.3082788209309</c:v>
                </c:pt>
                <c:pt idx="10">
                  <c:v>14.22137445884942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A9-4982-9121-5D59FDF85A48}"/>
            </c:ext>
          </c:extLst>
        </c:ser>
        <c:ser>
          <c:idx val="0"/>
          <c:order val="1"/>
          <c:tx>
            <c:strRef>
              <c:f>'Fig 2.7'!$AC$5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6A9-4982-9121-5D59FDF85A48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6A9-4982-9121-5D59FDF85A48}"/>
              </c:ext>
            </c:extLst>
          </c:dPt>
          <c:cat>
            <c:strRef>
              <c:f>'Fig 2.7'!$AB$7:$AB$17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(R)</c:v>
                </c:pt>
                <c:pt idx="10">
                  <c:v>2021</c:v>
                </c:pt>
              </c:strCache>
            </c:strRef>
          </c:cat>
          <c:val>
            <c:numRef>
              <c:f>'Fig 2.7'!$AC$7:$AC$17</c:f>
              <c:numCache>
                <c:formatCode>0.0</c:formatCode>
                <c:ptCount val="11"/>
                <c:pt idx="0">
                  <c:v>15.62</c:v>
                </c:pt>
                <c:pt idx="1">
                  <c:v>14.067</c:v>
                </c:pt>
                <c:pt idx="2">
                  <c:v>12.349534734595153</c:v>
                </c:pt>
                <c:pt idx="3">
                  <c:v>11.5981843894657</c:v>
                </c:pt>
                <c:pt idx="4">
                  <c:v>12.738451253264405</c:v>
                </c:pt>
                <c:pt idx="5">
                  <c:v>12.944742017350631</c:v>
                </c:pt>
                <c:pt idx="6">
                  <c:v>11.319228667840015</c:v>
                </c:pt>
                <c:pt idx="7">
                  <c:v>10.947951734628299</c:v>
                </c:pt>
                <c:pt idx="8">
                  <c:v>10.315234372848812</c:v>
                </c:pt>
                <c:pt idx="9">
                  <c:v>9.1318312910867494</c:v>
                </c:pt>
                <c:pt idx="10">
                  <c:v>9.5351062121328063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6A9-4982-9121-5D59FDF85A48}"/>
            </c:ext>
          </c:extLst>
        </c:ser>
        <c:ser>
          <c:idx val="2"/>
          <c:order val="2"/>
          <c:tx>
            <c:strRef>
              <c:f>'Fig 2.7'!$AE$5</c:f>
              <c:strCache>
                <c:ptCount val="1"/>
                <c:pt idx="0">
                  <c:v>social rented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5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6A9-4982-9121-5D59FDF85A48}"/>
              </c:ext>
            </c:extLst>
          </c:dPt>
          <c:dPt>
            <c:idx val="10"/>
            <c:bubble3D val="0"/>
            <c:spPr>
              <a:ln w="254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6A9-4982-9121-5D59FDF85A48}"/>
              </c:ext>
            </c:extLst>
          </c:dPt>
          <c:cat>
            <c:strRef>
              <c:f>'Fig 2.7'!$AB$7:$AB$17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(R)</c:v>
                </c:pt>
                <c:pt idx="10">
                  <c:v>2021</c:v>
                </c:pt>
              </c:strCache>
            </c:strRef>
          </c:cat>
          <c:val>
            <c:numRef>
              <c:f>'Fig 2.7'!$AE$7:$AE$17</c:f>
              <c:numCache>
                <c:formatCode>0.0</c:formatCode>
                <c:ptCount val="11"/>
                <c:pt idx="0">
                  <c:v>7.3689999999999998</c:v>
                </c:pt>
                <c:pt idx="1">
                  <c:v>6.5540000000000003</c:v>
                </c:pt>
                <c:pt idx="2">
                  <c:v>6.1260503660011514</c:v>
                </c:pt>
                <c:pt idx="3">
                  <c:v>6.0226847874260585</c:v>
                </c:pt>
                <c:pt idx="4">
                  <c:v>6.0342952400350311</c:v>
                </c:pt>
                <c:pt idx="5">
                  <c:v>5.6180430683080873</c:v>
                </c:pt>
                <c:pt idx="6">
                  <c:v>5.7563823381787103</c:v>
                </c:pt>
                <c:pt idx="7">
                  <c:v>5.4779248938692202</c:v>
                </c:pt>
                <c:pt idx="8">
                  <c:v>5.3056308958234464</c:v>
                </c:pt>
                <c:pt idx="9">
                  <c:v>5.0461419763605804</c:v>
                </c:pt>
                <c:pt idx="10">
                  <c:v>4.101527292263861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6A9-4982-9121-5D59FDF8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104"/>
        <c:axId val="135424640"/>
      </c:lineChart>
      <c:catAx>
        <c:axId val="135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4640"/>
        <c:crosses val="autoZero"/>
        <c:auto val="1"/>
        <c:lblAlgn val="ctr"/>
        <c:lblOffset val="100"/>
        <c:noMultiLvlLbl val="0"/>
      </c:catAx>
      <c:valAx>
        <c:axId val="13542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313696189436174E-3"/>
              <c:y val="0.35258925967587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3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741269841269848"/>
          <c:y val="3.6340026914136909E-2"/>
          <c:w val="0.27478968253968256"/>
          <c:h val="0.28133194444444443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1428571428571"/>
          <c:y val="4.145077720207254E-2"/>
          <c:w val="0.87678571428571428"/>
          <c:h val="0.81182027777777777"/>
        </c:manualLayout>
      </c:layout>
      <c:lineChart>
        <c:grouping val="standard"/>
        <c:varyColors val="0"/>
        <c:ser>
          <c:idx val="3"/>
          <c:order val="0"/>
          <c:tx>
            <c:strRef>
              <c:f>'Fig 2.8'!$B$40</c:f>
              <c:strCache>
                <c:ptCount val="1"/>
                <c:pt idx="0">
                  <c:v>any damp problems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x"/>
            <c:size val="5"/>
            <c:spPr>
              <a:ln>
                <a:solidFill>
                  <a:schemeClr val="accent1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45CA-44C9-833E-8CA1382B00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45CA-44C9-833E-8CA1382B00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45CA-44C9-833E-8CA1382B006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45CA-44C9-833E-8CA1382B006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45CA-44C9-833E-8CA1382B006C}"/>
              </c:ext>
            </c:extLst>
          </c:dPt>
          <c:cat>
            <c:strRef>
              <c:f>'Fig 2.8'!$C$38:$AB$38</c:f>
              <c:strCache>
                <c:ptCount val="26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 (R)</c:v>
                </c:pt>
                <c:pt idx="25">
                  <c:v>2021</c:v>
                </c:pt>
              </c:strCache>
            </c:strRef>
          </c:cat>
          <c:val>
            <c:numRef>
              <c:f>'Fig 2.8'!$C$40:$AB$40</c:f>
              <c:numCache>
                <c:formatCode>?0.0</c:formatCode>
                <c:ptCount val="26"/>
                <c:pt idx="0">
                  <c:v>12.7931707019612</c:v>
                </c:pt>
                <c:pt idx="5">
                  <c:v>9.5832160741083303</c:v>
                </c:pt>
                <c:pt idx="7">
                  <c:v>10.626661207100099</c:v>
                </c:pt>
                <c:pt idx="8">
                  <c:v>10.4149904994894</c:v>
                </c:pt>
                <c:pt idx="9">
                  <c:v>10.1444213790378</c:v>
                </c:pt>
                <c:pt idx="10">
                  <c:v>9.8127286659890505</c:v>
                </c:pt>
                <c:pt idx="11">
                  <c:v>8.6366810544425778</c:v>
                </c:pt>
                <c:pt idx="12">
                  <c:v>7.8487196460982736</c:v>
                </c:pt>
                <c:pt idx="13">
                  <c:v>8.0559450591183612</c:v>
                </c:pt>
                <c:pt idx="14">
                  <c:v>6.5205547463449589</c:v>
                </c:pt>
                <c:pt idx="15">
                  <c:v>4.5561027575641164</c:v>
                </c:pt>
                <c:pt idx="16">
                  <c:v>4.2718445148938828</c:v>
                </c:pt>
                <c:pt idx="17">
                  <c:v>4.2949617526715098</c:v>
                </c:pt>
                <c:pt idx="18">
                  <c:v>4.2645761398412816</c:v>
                </c:pt>
                <c:pt idx="19">
                  <c:v>4.4430836219299987</c:v>
                </c:pt>
                <c:pt idx="20">
                  <c:v>4.160958106843168</c:v>
                </c:pt>
                <c:pt idx="21">
                  <c:v>3.7458151751360136</c:v>
                </c:pt>
                <c:pt idx="22" formatCode="0.0">
                  <c:v>3.3146051843917999</c:v>
                </c:pt>
                <c:pt idx="23" formatCode="0.0">
                  <c:v>3.3591264184763063</c:v>
                </c:pt>
                <c:pt idx="24" formatCode="0.0">
                  <c:v>4.0003333037450499</c:v>
                </c:pt>
                <c:pt idx="25" formatCode="0.0">
                  <c:v>3.8060295541005047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CA-44C9-833E-8CA1382B0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61504"/>
        <c:axId val="133829376"/>
      </c:lineChart>
      <c:catAx>
        <c:axId val="1354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aseline="0"/>
            </a:pPr>
            <a:endParaRPr lang="en-US"/>
          </a:p>
        </c:txPr>
        <c:crossAx val="1338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293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3.9186512510059404E-2"/>
              <c:y val="0.339531944444444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3546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14957264957259E-2"/>
          <c:y val="8.0028472222222216E-2"/>
          <c:w val="0.87379166666666663"/>
          <c:h val="0.75448298611111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 2.9 '!$Y$4</c:f>
              <c:strCache>
                <c:ptCount val="1"/>
              </c:strCache>
            </c:strRef>
          </c:tx>
          <c:spPr>
            <a:solidFill>
              <a:srgbClr val="008080"/>
            </a:solidFill>
            <a:ln w="3175">
              <a:solidFill>
                <a:srgbClr val="008080"/>
              </a:solidFill>
              <a:prstDash val="solid"/>
            </a:ln>
          </c:spPr>
          <c:invertIfNegative val="0"/>
          <c:cat>
            <c:strRef>
              <c:f>'Fig 2.9 '!$X$6:$X$9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2.9 '!$Y$6:$Y$9</c:f>
              <c:numCache>
                <c:formatCode>0.0</c:formatCode>
                <c:ptCount val="4"/>
                <c:pt idx="0">
                  <c:v>1.6961421063740174</c:v>
                </c:pt>
                <c:pt idx="1">
                  <c:v>10.742610499696838</c:v>
                </c:pt>
                <c:pt idx="2">
                  <c:v>4.64478898545853</c:v>
                </c:pt>
                <c:pt idx="3">
                  <c:v>4.3514160033670333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7F-4F7C-A74E-CC3B498FF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5157632"/>
        <c:axId val="135159168"/>
      </c:barChart>
      <c:catAx>
        <c:axId val="1351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5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59168"/>
        <c:scaling>
          <c:orientation val="minMax"/>
          <c:max val="1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4189957264957268E-2"/>
              <c:y val="0.305405902777777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5763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200023</xdr:rowOff>
    </xdr:from>
    <xdr:to>
      <xdr:col>7</xdr:col>
      <xdr:colOff>190500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19050</xdr:rowOff>
    </xdr:from>
    <xdr:to>
      <xdr:col>6</xdr:col>
      <xdr:colOff>593775</xdr:colOff>
      <xdr:row>14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571498</xdr:colOff>
      <xdr:row>2</xdr:row>
      <xdr:rowOff>152399</xdr:rowOff>
    </xdr:from>
    <xdr:to>
      <xdr:col>9</xdr:col>
      <xdr:colOff>447674</xdr:colOff>
      <xdr:row>24</xdr:row>
      <xdr:rowOff>86549</xdr:rowOff>
    </xdr:to>
    <xdr:graphicFrame macro="">
      <xdr:nvGraphicFramePr>
        <xdr:cNvPr id="22" name="Chart 3">
          <a:extLst>
            <a:ext uri="{FF2B5EF4-FFF2-40B4-BE49-F238E27FC236}">
              <a16:creationId xmlns:a16="http://schemas.microsoft.com/office/drawing/2014/main" id="{A6834BC5-03D0-460E-BE24-49994490D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23926</xdr:colOff>
      <xdr:row>3</xdr:row>
      <xdr:rowOff>12700</xdr:rowOff>
    </xdr:from>
    <xdr:to>
      <xdr:col>8</xdr:col>
      <xdr:colOff>476249</xdr:colOff>
      <xdr:row>33</xdr:row>
      <xdr:rowOff>38100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99DACC40-EDB7-493F-852C-116802304208}"/>
            </a:ext>
          </a:extLst>
        </xdr:cNvPr>
        <xdr:cNvGrpSpPr/>
      </xdr:nvGrpSpPr>
      <xdr:grpSpPr>
        <a:xfrm>
          <a:off x="624001" y="708025"/>
          <a:ext cx="5129098" cy="5521325"/>
          <a:chOff x="665173" y="527050"/>
          <a:chExt cx="5126026" cy="5203825"/>
        </a:xfrm>
      </xdr:grpSpPr>
      <xdr:grpSp>
        <xdr:nvGrpSpPr>
          <xdr:cNvPr id="48" name="Group 47">
            <a:extLst>
              <a:ext uri="{FF2B5EF4-FFF2-40B4-BE49-F238E27FC236}">
                <a16:creationId xmlns:a16="http://schemas.microsoft.com/office/drawing/2014/main" id="{00000000-0008-0000-0900-000030000000}"/>
              </a:ext>
            </a:extLst>
          </xdr:cNvPr>
          <xdr:cNvGrpSpPr/>
        </xdr:nvGrpSpPr>
        <xdr:grpSpPr>
          <a:xfrm>
            <a:off x="665173" y="527050"/>
            <a:ext cx="5126026" cy="5203825"/>
            <a:chOff x="5528211" y="1346869"/>
            <a:chExt cx="4897416" cy="6057901"/>
          </a:xfrm>
        </xdr:grpSpPr>
        <xdr:graphicFrame macro="">
          <xdr:nvGraphicFramePr>
            <xdr:cNvPr id="49" name="Chart 48">
              <a:extLst>
                <a:ext uri="{FF2B5EF4-FFF2-40B4-BE49-F238E27FC236}">
                  <a16:creationId xmlns:a16="http://schemas.microsoft.com/office/drawing/2014/main" id="{00000000-0008-0000-0900-000031000000}"/>
                </a:ext>
              </a:extLst>
            </xdr:cNvPr>
            <xdr:cNvGraphicFramePr>
              <a:graphicFrameLocks/>
            </xdr:cNvGraphicFramePr>
          </xdr:nvGraphicFramePr>
          <xdr:xfrm>
            <a:off x="5682177" y="1346869"/>
            <a:ext cx="4743450" cy="60579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50" name="TextBox 1">
              <a:extLst>
                <a:ext uri="{FF2B5EF4-FFF2-40B4-BE49-F238E27FC236}">
                  <a16:creationId xmlns:a16="http://schemas.microsoft.com/office/drawing/2014/main" id="{00000000-0008-0000-0900-000032000000}"/>
                </a:ext>
              </a:extLst>
            </xdr:cNvPr>
            <xdr:cNvSpPr txBox="1"/>
          </xdr:nvSpPr>
          <xdr:spPr>
            <a:xfrm>
              <a:off x="5528211" y="1661367"/>
              <a:ext cx="410960" cy="22124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A/B</a:t>
              </a:r>
            </a:p>
          </xdr:txBody>
        </xdr:sp>
        <xdr:sp macro="" textlink="">
          <xdr:nvSpPr>
            <xdr:cNvPr id="51" name="TextBox 1">
              <a:extLst>
                <a:ext uri="{FF2B5EF4-FFF2-40B4-BE49-F238E27FC236}">
                  <a16:creationId xmlns:a16="http://schemas.microsoft.com/office/drawing/2014/main" id="{00000000-0008-0000-0900-000033000000}"/>
                </a:ext>
              </a:extLst>
            </xdr:cNvPr>
            <xdr:cNvSpPr txBox="1"/>
          </xdr:nvSpPr>
          <xdr:spPr>
            <a:xfrm>
              <a:off x="5528211" y="2591298"/>
              <a:ext cx="410960" cy="2215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C</a:t>
              </a:r>
            </a:p>
          </xdr:txBody>
        </xdr:sp>
        <xdr:sp macro="" textlink="">
          <xdr:nvSpPr>
            <xdr:cNvPr id="53" name="TextBox 1">
              <a:extLst>
                <a:ext uri="{FF2B5EF4-FFF2-40B4-BE49-F238E27FC236}">
                  <a16:creationId xmlns:a16="http://schemas.microsoft.com/office/drawing/2014/main" id="{00000000-0008-0000-0900-000035000000}"/>
                </a:ext>
              </a:extLst>
            </xdr:cNvPr>
            <xdr:cNvSpPr txBox="1"/>
          </xdr:nvSpPr>
          <xdr:spPr>
            <a:xfrm>
              <a:off x="5528211" y="4451825"/>
              <a:ext cx="410960" cy="2215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E</a:t>
              </a:r>
            </a:p>
          </xdr:txBody>
        </xdr:sp>
        <xdr:sp macro="" textlink="">
          <xdr:nvSpPr>
            <xdr:cNvPr id="54" name="TextBox 1">
              <a:extLst>
                <a:ext uri="{FF2B5EF4-FFF2-40B4-BE49-F238E27FC236}">
                  <a16:creationId xmlns:a16="http://schemas.microsoft.com/office/drawing/2014/main" id="{00000000-0008-0000-0900-000036000000}"/>
                </a:ext>
              </a:extLst>
            </xdr:cNvPr>
            <xdr:cNvSpPr txBox="1"/>
          </xdr:nvSpPr>
          <xdr:spPr>
            <a:xfrm>
              <a:off x="5528211" y="5382089"/>
              <a:ext cx="410960" cy="2215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F</a:t>
              </a:r>
            </a:p>
          </xdr:txBody>
        </xdr:sp>
        <xdr:sp macro="" textlink="">
          <xdr:nvSpPr>
            <xdr:cNvPr id="55" name="TextBox 1">
              <a:extLst>
                <a:ext uri="{FF2B5EF4-FFF2-40B4-BE49-F238E27FC236}">
                  <a16:creationId xmlns:a16="http://schemas.microsoft.com/office/drawing/2014/main" id="{00000000-0008-0000-0900-000037000000}"/>
                </a:ext>
              </a:extLst>
            </xdr:cNvPr>
            <xdr:cNvSpPr txBox="1"/>
          </xdr:nvSpPr>
          <xdr:spPr>
            <a:xfrm>
              <a:off x="5528211" y="6312354"/>
              <a:ext cx="410960" cy="2215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>
              <a:noAutofit/>
            </a:bodyPr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900">
                  <a:latin typeface="Arial" pitchFamily="34" charset="0"/>
                  <a:cs typeface="Arial" pitchFamily="34" charset="0"/>
                </a:rPr>
                <a:t>G</a:t>
              </a:r>
            </a:p>
          </xdr:txBody>
        </xdr:sp>
      </xdr:grpSp>
      <xdr:sp macro="" textlink="">
        <xdr:nvSpPr>
          <xdr:cNvPr id="6" name="TextBox 1">
            <a:extLst>
              <a:ext uri="{FF2B5EF4-FFF2-40B4-BE49-F238E27FC236}">
                <a16:creationId xmlns:a16="http://schemas.microsoft.com/office/drawing/2014/main" id="{8667B0B7-E3DA-463D-9BF8-9A83EC13A7B6}"/>
              </a:ext>
            </a:extLst>
          </xdr:cNvPr>
          <xdr:cNvSpPr txBox="1"/>
        </xdr:nvSpPr>
        <xdr:spPr>
          <a:xfrm>
            <a:off x="665173" y="2395143"/>
            <a:ext cx="430144" cy="1903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900">
                <a:latin typeface="Arial" pitchFamily="34" charset="0"/>
                <a:cs typeface="Arial" pitchFamily="34" charset="0"/>
              </a:rPr>
              <a:t>D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28573</xdr:rowOff>
    </xdr:from>
    <xdr:to>
      <xdr:col>11</xdr:col>
      <xdr:colOff>397425</xdr:colOff>
      <xdr:row>23</xdr:row>
      <xdr:rowOff>48148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2</xdr:row>
      <xdr:rowOff>66675</xdr:rowOff>
    </xdr:from>
    <xdr:to>
      <xdr:col>9</xdr:col>
      <xdr:colOff>228600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114300</xdr:rowOff>
    </xdr:from>
    <xdr:to>
      <xdr:col>8</xdr:col>
      <xdr:colOff>152700</xdr:colOff>
      <xdr:row>19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19050</xdr:rowOff>
    </xdr:from>
    <xdr:to>
      <xdr:col>6</xdr:col>
      <xdr:colOff>593775</xdr:colOff>
      <xdr:row>14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49BCEBF-411B-466A-93A3-6FD65BB60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9</xdr:col>
      <xdr:colOff>285075</xdr:colOff>
      <xdr:row>22</xdr:row>
      <xdr:rowOff>113850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</xdr:row>
      <xdr:rowOff>142875</xdr:rowOff>
    </xdr:from>
    <xdr:to>
      <xdr:col>9</xdr:col>
      <xdr:colOff>285075</xdr:colOff>
      <xdr:row>22</xdr:row>
      <xdr:rowOff>113850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5354634-4D6F-4480-92A5-FAD3FEF61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0.42394</cdr:x>
      <cdr:y>0.43382</cdr:y>
    </cdr:from>
    <cdr:to>
      <cdr:x>0.57722</cdr:x>
      <cdr:y>0.61903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12973" y="1327492"/>
          <a:ext cx="800121" cy="566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>
              <a:latin typeface="Arial" pitchFamily="34" charset="0"/>
              <a:cs typeface="Arial" pitchFamily="34" charset="0"/>
            </a:rPr>
            <a:t>all dwellings, 23.7m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2</xdr:row>
      <xdr:rowOff>152400</xdr:rowOff>
    </xdr:from>
    <xdr:to>
      <xdr:col>9</xdr:col>
      <xdr:colOff>123824</xdr:colOff>
      <xdr:row>17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A774A1-95AA-4DC0-8FB6-212E35A63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24765</xdr:rowOff>
    </xdr:from>
    <xdr:to>
      <xdr:col>10</xdr:col>
      <xdr:colOff>419100</xdr:colOff>
      <xdr:row>23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46265</xdr:colOff>
      <xdr:row>2</xdr:row>
      <xdr:rowOff>127908</xdr:rowOff>
    </xdr:from>
    <xdr:to>
      <xdr:col>8</xdr:col>
      <xdr:colOff>5444</xdr:colOff>
      <xdr:row>19</xdr:row>
      <xdr:rowOff>108857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53E683-115D-4665-B0C0-22CE5C309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57150</xdr:colOff>
      <xdr:row>16</xdr:row>
      <xdr:rowOff>1361</xdr:rowOff>
    </xdr:to>
    <xdr:sp macro="" textlink="">
      <xdr:nvSpPr>
        <xdr:cNvPr id="19457" name="AutoShape 1">
          <a:extLst>
            <a:ext uri="{FF2B5EF4-FFF2-40B4-BE49-F238E27FC236}">
              <a16:creationId xmlns:a16="http://schemas.microsoft.com/office/drawing/2014/main" id="{40A5BD3C-5E5D-4BBF-9BC6-BCA4D7D54C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6153150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134198</xdr:colOff>
      <xdr:row>1</xdr:row>
      <xdr:rowOff>201727</xdr:rowOff>
    </xdr:from>
    <xdr:to>
      <xdr:col>10</xdr:col>
      <xdr:colOff>299357</xdr:colOff>
      <xdr:row>19</xdr:row>
      <xdr:rowOff>81643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FC624A-F253-4196-A0D1-1FDA11E0A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180974</xdr:rowOff>
    </xdr:from>
    <xdr:to>
      <xdr:col>8</xdr:col>
      <xdr:colOff>363225</xdr:colOff>
      <xdr:row>17</xdr:row>
      <xdr:rowOff>155849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180974</xdr:rowOff>
    </xdr:from>
    <xdr:to>
      <xdr:col>8</xdr:col>
      <xdr:colOff>363225</xdr:colOff>
      <xdr:row>17</xdr:row>
      <xdr:rowOff>155849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3DD2E9B-2D88-48D3-9832-02EEA9310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123822</xdr:colOff>
      <xdr:row>3</xdr:row>
      <xdr:rowOff>57150</xdr:rowOff>
    </xdr:from>
    <xdr:to>
      <xdr:col>9</xdr:col>
      <xdr:colOff>504824</xdr:colOff>
      <xdr:row>20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_EHS_Headline_Report_Section_2_Stock_Annex_Tabl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ntents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 "/>
      <sheetName val="Fig 2.10"/>
      <sheetName val="Fig 2.11"/>
      <sheetName val="Fig 2.12"/>
      <sheetName val="Fig 2.13"/>
      <sheetName val="Fig 2.14"/>
      <sheetName val="Fig 2.15"/>
      <sheetName val="Fig 2.16"/>
      <sheetName val="AT2.1"/>
      <sheetName val="AT2.2"/>
      <sheetName val="AT2.3"/>
      <sheetName val="AT2.4"/>
      <sheetName val="AT2.5"/>
      <sheetName val="AT2.6"/>
      <sheetName val="AT2.7"/>
      <sheetName val="AT2.8"/>
      <sheetName val="AT2.9"/>
      <sheetName val="AT2.10"/>
      <sheetName val="AT2.11"/>
      <sheetName val="AT2.12"/>
      <sheetName val="AT2.13"/>
      <sheetName val="AT2.14"/>
      <sheetName val="AT2.15"/>
      <sheetName val="AT2.16"/>
      <sheetName val="AT2.17"/>
      <sheetName val="AT2.18"/>
      <sheetName val="AT2.19"/>
    </sheetNames>
    <sheetDataSet>
      <sheetData sheetId="0"/>
      <sheetData sheetId="1"/>
      <sheetData sheetId="2"/>
      <sheetData sheetId="3"/>
      <sheetData sheetId="4">
        <row r="3">
          <cell r="O3" t="str">
            <v>owner occupied</v>
          </cell>
          <cell r="P3" t="str">
            <v>private rented</v>
          </cell>
          <cell r="Q3" t="str">
            <v>social sector</v>
          </cell>
        </row>
        <row r="5">
          <cell r="N5" t="str">
            <v>less than 
50 m²</v>
          </cell>
          <cell r="O5">
            <v>2.8578064325761998</v>
          </cell>
          <cell r="P5">
            <v>16.554961069003401</v>
          </cell>
          <cell r="Q5">
            <v>25.951166814092801</v>
          </cell>
        </row>
        <row r="6">
          <cell r="N6" t="str">
            <v>50 to 
69 m²</v>
          </cell>
          <cell r="O6">
            <v>15.465119450987601</v>
          </cell>
          <cell r="P6">
            <v>32.915703338869697</v>
          </cell>
          <cell r="Q6">
            <v>33.379318559481099</v>
          </cell>
        </row>
        <row r="7">
          <cell r="N7" t="str">
            <v>70 to 
89 m²</v>
          </cell>
          <cell r="O7">
            <v>27.6552315988949</v>
          </cell>
          <cell r="P7">
            <v>29.9905911970882</v>
          </cell>
          <cell r="Q7">
            <v>31.279985589343202</v>
          </cell>
        </row>
        <row r="8">
          <cell r="N8" t="str">
            <v>90 to 
109 m²</v>
          </cell>
          <cell r="O8">
            <v>18.0408496085407</v>
          </cell>
          <cell r="P8">
            <v>11.8591981793477</v>
          </cell>
          <cell r="Q8">
            <v>6.8559236977198896</v>
          </cell>
        </row>
        <row r="9">
          <cell r="N9" t="str">
            <v>110 m² 
or more</v>
          </cell>
          <cell r="O9">
            <v>35.9809929090002</v>
          </cell>
          <cell r="P9">
            <v>8.6795462156909409</v>
          </cell>
          <cell r="Q9">
            <v>2.5336053393631599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EHS colours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D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3"/>
  <sheetViews>
    <sheetView tabSelected="1" workbookViewId="0"/>
  </sheetViews>
  <sheetFormatPr defaultColWidth="9" defaultRowHeight="12.75"/>
  <cols>
    <col min="1" max="16384" width="9" style="161"/>
  </cols>
  <sheetData>
    <row r="1" spans="1:4" ht="15">
      <c r="A1" s="168"/>
      <c r="B1" s="9"/>
    </row>
    <row r="2" spans="1:4" ht="15">
      <c r="B2" s="9" t="s">
        <v>0</v>
      </c>
    </row>
    <row r="3" spans="1:4" ht="15">
      <c r="B3" s="9"/>
    </row>
    <row r="4" spans="1:4" ht="15">
      <c r="B4" s="9" t="s">
        <v>1</v>
      </c>
    </row>
    <row r="6" spans="1:4" ht="13.9">
      <c r="B6" s="17" t="s">
        <v>2</v>
      </c>
    </row>
    <row r="7" spans="1:4">
      <c r="B7" s="161" t="s">
        <v>3</v>
      </c>
      <c r="C7" s="169" t="s">
        <v>4</v>
      </c>
      <c r="D7" s="170"/>
    </row>
    <row r="8" spans="1:4">
      <c r="B8" s="161" t="s">
        <v>5</v>
      </c>
      <c r="C8" s="169" t="s">
        <v>6</v>
      </c>
    </row>
    <row r="9" spans="1:4">
      <c r="B9" s="161" t="s">
        <v>7</v>
      </c>
      <c r="C9" s="169" t="s">
        <v>8</v>
      </c>
    </row>
    <row r="10" spans="1:4">
      <c r="B10" s="161" t="s">
        <v>9</v>
      </c>
      <c r="C10" s="169" t="s">
        <v>10</v>
      </c>
    </row>
    <row r="11" spans="1:4">
      <c r="B11" s="161" t="s">
        <v>11</v>
      </c>
      <c r="C11" s="169" t="s">
        <v>12</v>
      </c>
      <c r="D11" s="170"/>
    </row>
    <row r="12" spans="1:4">
      <c r="B12" s="161" t="s">
        <v>13</v>
      </c>
      <c r="C12" s="169" t="s">
        <v>14</v>
      </c>
    </row>
    <row r="13" spans="1:4">
      <c r="B13" s="161" t="s">
        <v>15</v>
      </c>
      <c r="C13" s="169" t="s">
        <v>16</v>
      </c>
    </row>
    <row r="14" spans="1:4">
      <c r="B14" s="161" t="s">
        <v>17</v>
      </c>
      <c r="C14" s="169" t="s">
        <v>18</v>
      </c>
      <c r="D14" s="170"/>
    </row>
    <row r="15" spans="1:4">
      <c r="B15" s="161" t="s">
        <v>19</v>
      </c>
      <c r="C15" s="169" t="s">
        <v>20</v>
      </c>
      <c r="D15" s="170"/>
    </row>
    <row r="16" spans="1:4">
      <c r="B16" s="161" t="s">
        <v>21</v>
      </c>
      <c r="C16" s="169" t="s">
        <v>22</v>
      </c>
      <c r="D16" s="170"/>
    </row>
    <row r="17" spans="2:4">
      <c r="B17" s="161" t="s">
        <v>23</v>
      </c>
      <c r="C17" s="169" t="s">
        <v>24</v>
      </c>
      <c r="D17" s="170"/>
    </row>
    <row r="18" spans="2:4">
      <c r="B18" s="161" t="s">
        <v>25</v>
      </c>
      <c r="C18" s="169" t="s">
        <v>26</v>
      </c>
      <c r="D18" s="170"/>
    </row>
    <row r="19" spans="2:4">
      <c r="B19" s="161" t="s">
        <v>27</v>
      </c>
      <c r="C19" s="169" t="s">
        <v>28</v>
      </c>
      <c r="D19" s="170"/>
    </row>
    <row r="20" spans="2:4">
      <c r="B20" s="161" t="s">
        <v>29</v>
      </c>
      <c r="C20" s="169" t="s">
        <v>30</v>
      </c>
      <c r="D20" s="170"/>
    </row>
    <row r="21" spans="2:4">
      <c r="B21" s="161" t="s">
        <v>31</v>
      </c>
      <c r="C21" s="171" t="s">
        <v>32</v>
      </c>
      <c r="D21" s="170"/>
    </row>
    <row r="22" spans="2:4">
      <c r="B22" s="161" t="s">
        <v>33</v>
      </c>
      <c r="C22" s="169" t="s">
        <v>34</v>
      </c>
    </row>
    <row r="23" spans="2:4">
      <c r="C23" s="57"/>
    </row>
  </sheetData>
  <phoneticPr fontId="87" type="noConversion"/>
  <hyperlinks>
    <hyperlink ref="C7" location="'Fig 2.1'!A1" display="Dwellings, by tenure, 2020" xr:uid="{687E4B46-9702-44EB-8D5D-5663342B7EB2}"/>
    <hyperlink ref="C8" location="'Fig 2.2'!A1" display="Dwelling age, by tenure, 2020" xr:uid="{EEB69FF9-6C9C-4225-A97C-33F5697C92E6}"/>
    <hyperlink ref="C9" location="'Fig 2.3'!A1" display="Dwelling type, by tenure, 2020" xr:uid="{01797AAD-50C9-4C62-B63B-8D8B2CC1503C}"/>
    <hyperlink ref="C10" location="'Fig 2.4'!A1" display="Usable floor area, by tenure, 2020" xr:uid="{E346A5BE-11D6-4C0B-A998-131684F9D31B}"/>
    <hyperlink ref="C11" location="'Fig 2.5'!A1" display="Presence of plot, by dwelling type, tenure and region, 2020" xr:uid="{754CE5E9-00D8-4C47-8588-526C3153CEE9}"/>
    <hyperlink ref="C12" location="'Fig 2.6'!A1" display="Non-decent homes, by tenure, 2010 to 2020" xr:uid="{770C9056-2C2B-4DA2-BF47-5C0189BD01A0}"/>
    <hyperlink ref="C13" location="'Fig 2.7'!A1" display="Homes with Category 1 hazards, by tenure, 2010 to 2020" xr:uid="{613BAF25-29A6-46A5-AD99-C2BF301BAF0B}"/>
    <hyperlink ref="C14" location="'Fig 2.8'!A1" display="Damp problems, 1996 to 2020" xr:uid="{9DDA0288-24C1-4B8A-8828-3B2C28BC720B}"/>
    <hyperlink ref="C15" location="'Fig 2.9 '!A1" display="Damp problems, by tenure, 2020" xr:uid="{231313C1-015D-4CDD-9BE2-F2985F239C65}"/>
    <hyperlink ref="C16" location="'Fig 2.10'!A1" display="Mean SAP rating, by tenure, 1996 to 2020" xr:uid="{59CB01D6-627E-47D6-8D6A-3C4A849CB23A}"/>
    <hyperlink ref="C17" location="'Fig 2.11'!A1" display="Energy efficiency rating bands, by tenure, 2020" xr:uid="{981DAA5C-5262-4534-8E84-8ADA7C99500B}"/>
    <hyperlink ref="C18" location="'Fig 2.12'!A1" display="Boiler types, 1996 to 2020" xr:uid="{153C80AF-018E-46FF-86C2-0F3B8BCA851A}"/>
    <hyperlink ref="C19" location="'Fig 2.13'!A1" display="Insulation measures, 2010 to 2020" xr:uid="{46EEAE01-0A26-48D2-A68E-6FA9B4C494EF}"/>
    <hyperlink ref="C20" location="'Fig 2.14'!A1" display="Wall insulation, by main wall type and tenure, 2020" xr:uid="{1BB975A8-EDDA-42B6-A22C-A60D3F2EEABA}"/>
    <hyperlink ref="C22" location="'Fig 2.16'!A1" display="Households with at least one working smoke alarm by tenure, 2008-09 to 2021-22" xr:uid="{B1981CE4-E0DB-470C-833D-509B56050565}"/>
    <hyperlink ref="C21" location="'Fig 2.15'!A1" display="Electric smart meters, 2021-22" xr:uid="{8404C9C9-2D21-4EAF-AC4D-8AD3D1AA829C}"/>
  </hyperlinks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B21"/>
  <sheetViews>
    <sheetView zoomScaleNormal="100" workbookViewId="0"/>
  </sheetViews>
  <sheetFormatPr defaultColWidth="9" defaultRowHeight="12.75"/>
  <cols>
    <col min="1" max="1" width="9" style="161"/>
    <col min="2" max="2" width="18" style="161" customWidth="1"/>
    <col min="3" max="3" width="6.7109375" style="161" customWidth="1"/>
    <col min="4" max="4" width="10.140625" style="161" customWidth="1"/>
    <col min="5" max="5" width="12.85546875" style="161" customWidth="1"/>
    <col min="6" max="6" width="11.5703125" style="161" customWidth="1"/>
    <col min="7" max="16" width="19" style="161" customWidth="1"/>
    <col min="17" max="23" width="5" style="161" customWidth="1"/>
    <col min="24" max="24" width="18" style="161" customWidth="1"/>
    <col min="25" max="25" width="12.5703125" style="161" bestFit="1" customWidth="1"/>
    <col min="26" max="26" width="18.140625" style="161" bestFit="1" customWidth="1"/>
    <col min="27" max="27" width="21" style="161" bestFit="1" customWidth="1"/>
    <col min="28" max="28" width="20" style="161" bestFit="1" customWidth="1"/>
    <col min="29" max="16384" width="9" style="161"/>
  </cols>
  <sheetData>
    <row r="1" spans="2:28" ht="12.75" customHeight="1">
      <c r="C1" s="1"/>
      <c r="D1" s="1"/>
      <c r="E1" s="1"/>
    </row>
    <row r="2" spans="2:28" ht="15.75" customHeight="1">
      <c r="B2" s="195" t="s">
        <v>132</v>
      </c>
      <c r="C2" s="195"/>
      <c r="D2" s="195"/>
      <c r="E2" s="195"/>
      <c r="F2" s="19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8" ht="13.9">
      <c r="X3" s="17" t="s">
        <v>133</v>
      </c>
      <c r="Y3" s="146"/>
    </row>
    <row r="4" spans="2:28" ht="13.15">
      <c r="X4" s="114"/>
      <c r="Y4" s="101"/>
    </row>
    <row r="5" spans="2:28">
      <c r="X5" s="235"/>
      <c r="Y5" s="252" t="s">
        <v>60</v>
      </c>
    </row>
    <row r="6" spans="2:28">
      <c r="X6" s="209" t="s">
        <v>74</v>
      </c>
      <c r="Y6" s="160">
        <v>1.6961421063740174</v>
      </c>
    </row>
    <row r="7" spans="2:28">
      <c r="X7" s="161" t="s">
        <v>75</v>
      </c>
      <c r="Y7" s="160">
        <v>10.742610499696838</v>
      </c>
    </row>
    <row r="8" spans="2:28">
      <c r="X8" s="161" t="s">
        <v>134</v>
      </c>
      <c r="Y8" s="160">
        <v>4.64478898545853</v>
      </c>
    </row>
    <row r="9" spans="2:28">
      <c r="X9" s="237" t="s">
        <v>41</v>
      </c>
      <c r="Y9" s="253">
        <v>4.3514160033670333</v>
      </c>
    </row>
    <row r="10" spans="2:28">
      <c r="X10" s="37"/>
      <c r="Y10" s="1"/>
      <c r="Z10" s="1"/>
      <c r="AA10" s="1"/>
      <c r="AB10" s="1"/>
    </row>
    <row r="13" spans="2:28" ht="13.9">
      <c r="X13" s="17"/>
      <c r="Y13" s="146"/>
    </row>
    <row r="14" spans="2:28" ht="33.75" customHeight="1">
      <c r="X14" s="148"/>
    </row>
    <row r="15" spans="2:28" ht="14.25" customHeight="1">
      <c r="X15" s="176"/>
    </row>
    <row r="16" spans="2:28" ht="14.25" customHeight="1">
      <c r="B16" s="124" t="s">
        <v>42</v>
      </c>
    </row>
    <row r="17" spans="2:2" ht="14.25" customHeight="1">
      <c r="B17" s="124" t="s">
        <v>112</v>
      </c>
    </row>
    <row r="18" spans="2:2" ht="14.25" customHeight="1">
      <c r="B18" s="124" t="s">
        <v>135</v>
      </c>
    </row>
    <row r="19" spans="2:2">
      <c r="B19" s="124" t="s">
        <v>136</v>
      </c>
    </row>
    <row r="20" spans="2:2">
      <c r="B20" s="2" t="s">
        <v>121</v>
      </c>
    </row>
    <row r="21" spans="2:2">
      <c r="B21" s="88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pageSetUpPr fitToPage="1"/>
  </sheetPr>
  <dimension ref="B2:BL35"/>
  <sheetViews>
    <sheetView showGridLines="0" workbookViewId="0"/>
  </sheetViews>
  <sheetFormatPr defaultColWidth="9" defaultRowHeight="12.75"/>
  <cols>
    <col min="1" max="1" width="9" style="161"/>
    <col min="2" max="2" width="17.140625" style="161" customWidth="1"/>
    <col min="3" max="10" width="9" style="161"/>
    <col min="11" max="37" width="3.42578125" style="161" customWidth="1"/>
    <col min="38" max="38" width="19" style="161" customWidth="1"/>
    <col min="39" max="55" width="9" style="161"/>
    <col min="56" max="56" width="9.7109375" style="161" customWidth="1"/>
    <col min="57" max="16384" width="9" style="161"/>
  </cols>
  <sheetData>
    <row r="2" spans="2:64" ht="18.75" customHeight="1">
      <c r="B2" s="3" t="s">
        <v>137</v>
      </c>
      <c r="C2" s="3"/>
      <c r="D2" s="3"/>
      <c r="E2" s="3"/>
      <c r="F2" s="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37"/>
    </row>
    <row r="3" spans="2:64" ht="13.9">
      <c r="AL3" s="17" t="s">
        <v>138</v>
      </c>
      <c r="AW3" s="19"/>
    </row>
    <row r="4" spans="2:64" ht="13.9">
      <c r="AL4" s="254"/>
      <c r="AM4" s="255">
        <v>1996</v>
      </c>
      <c r="AN4" s="255"/>
      <c r="AO4" s="255"/>
      <c r="AP4" s="255"/>
      <c r="AQ4" s="255"/>
      <c r="AR4" s="255">
        <v>2001</v>
      </c>
      <c r="AS4" s="255"/>
      <c r="AT4" s="255">
        <v>2003</v>
      </c>
      <c r="AU4" s="255">
        <v>2004</v>
      </c>
      <c r="AV4" s="255">
        <v>2005</v>
      </c>
      <c r="AW4" s="255">
        <v>2006</v>
      </c>
      <c r="AX4" s="255">
        <v>2007</v>
      </c>
      <c r="AY4" s="255">
        <v>2008</v>
      </c>
      <c r="AZ4" s="255">
        <v>2009</v>
      </c>
      <c r="BA4" s="255">
        <v>2010</v>
      </c>
      <c r="BB4" s="255">
        <v>2011</v>
      </c>
      <c r="BC4" s="255">
        <v>2012</v>
      </c>
      <c r="BD4" s="255">
        <v>2013</v>
      </c>
      <c r="BE4" s="255">
        <v>2014</v>
      </c>
      <c r="BF4" s="255">
        <v>2015</v>
      </c>
      <c r="BG4" s="255">
        <v>2016</v>
      </c>
      <c r="BH4" s="255">
        <v>2017</v>
      </c>
      <c r="BI4" s="255">
        <v>2018</v>
      </c>
      <c r="BJ4" s="255">
        <v>2019</v>
      </c>
      <c r="BK4" s="255">
        <v>2020</v>
      </c>
      <c r="BL4" s="255">
        <v>2021</v>
      </c>
    </row>
    <row r="5" spans="2:64">
      <c r="AK5" s="22"/>
      <c r="AL5" s="235"/>
      <c r="BE5" s="256"/>
      <c r="BG5" s="256"/>
      <c r="BI5" s="256"/>
      <c r="BJ5" s="256"/>
      <c r="BK5" s="256"/>
      <c r="BL5" s="256" t="s">
        <v>139</v>
      </c>
    </row>
    <row r="6" spans="2:64">
      <c r="AK6" s="22"/>
      <c r="AL6" s="161" t="s">
        <v>74</v>
      </c>
      <c r="AM6" s="1">
        <v>43.777770529648407</v>
      </c>
      <c r="AN6" s="44" t="e">
        <v>#N/A</v>
      </c>
      <c r="AO6" s="44" t="e">
        <v>#N/A</v>
      </c>
      <c r="AP6" s="44" t="e">
        <v>#N/A</v>
      </c>
      <c r="AQ6" s="44" t="e">
        <v>#N/A</v>
      </c>
      <c r="AR6" s="1">
        <v>44.958788562942544</v>
      </c>
      <c r="AS6" s="44" t="e">
        <v>#N/A</v>
      </c>
      <c r="AT6" s="1">
        <v>46.739371799874775</v>
      </c>
      <c r="AU6" s="1">
        <v>47.532980329682474</v>
      </c>
      <c r="AV6" s="1">
        <v>48.072549092227462</v>
      </c>
      <c r="AW6" s="1">
        <v>48.920285799859691</v>
      </c>
      <c r="AX6" s="1">
        <v>50.332718745906966</v>
      </c>
      <c r="AY6" s="1">
        <v>51.534173147725305</v>
      </c>
      <c r="AZ6" s="1">
        <v>52.968429819279436</v>
      </c>
      <c r="BA6" s="1">
        <v>54.268452003812747</v>
      </c>
      <c r="BB6" s="1">
        <v>55.572034134091261</v>
      </c>
      <c r="BC6" s="1">
        <v>57.328446080598631</v>
      </c>
      <c r="BD6" s="1">
        <v>58.508145339946971</v>
      </c>
      <c r="BE6" s="1">
        <v>59.680355043058647</v>
      </c>
      <c r="BF6" s="1">
        <v>60.484893096303388</v>
      </c>
      <c r="BG6" s="1">
        <v>60.651439407607079</v>
      </c>
      <c r="BH6" s="1">
        <v>60.89610510449139</v>
      </c>
      <c r="BI6" s="1">
        <v>62.126591392818263</v>
      </c>
      <c r="BJ6" s="1">
        <v>63.890151094040441</v>
      </c>
      <c r="BK6" s="1">
        <v>65.468256610055505</v>
      </c>
      <c r="BL6" s="1">
        <v>65.694539119149312</v>
      </c>
    </row>
    <row r="7" spans="2:64">
      <c r="AK7" s="22"/>
      <c r="AL7" s="161" t="s">
        <v>75</v>
      </c>
      <c r="AM7" s="1">
        <v>40.363829611766398</v>
      </c>
      <c r="AN7" s="44" t="e">
        <v>#N/A</v>
      </c>
      <c r="AO7" s="44" t="e">
        <v>#N/A</v>
      </c>
      <c r="AP7" s="44" t="e">
        <v>#N/A</v>
      </c>
      <c r="AQ7" s="44" t="e">
        <v>#N/A</v>
      </c>
      <c r="AR7" s="1">
        <v>42.796114153340284</v>
      </c>
      <c r="AS7" s="44" t="e">
        <v>#N/A</v>
      </c>
      <c r="AT7" s="1">
        <v>44.628166450489495</v>
      </c>
      <c r="AU7" s="1">
        <v>45.971759055109949</v>
      </c>
      <c r="AV7" s="1">
        <v>46.383139589228676</v>
      </c>
      <c r="AW7" s="1">
        <v>47.061004196455585</v>
      </c>
      <c r="AX7" s="1">
        <v>49.063804024520124</v>
      </c>
      <c r="AY7" s="1">
        <v>50.429627410438201</v>
      </c>
      <c r="AZ7" s="1">
        <v>52.072808705618627</v>
      </c>
      <c r="BA7" s="1">
        <v>53.888620172072756</v>
      </c>
      <c r="BB7" s="1">
        <v>55.230803166519628</v>
      </c>
      <c r="BC7" s="1">
        <v>57.224957081201325</v>
      </c>
      <c r="BD7" s="1">
        <v>58.432884334809231</v>
      </c>
      <c r="BE7" s="1">
        <v>59.73374744505</v>
      </c>
      <c r="BF7" s="1">
        <v>60.172339192124745</v>
      </c>
      <c r="BG7" s="1">
        <v>60.295771683179495</v>
      </c>
      <c r="BH7" s="1">
        <v>60.848643337933723</v>
      </c>
      <c r="BI7" s="1">
        <v>62.264861885513248</v>
      </c>
      <c r="BJ7" s="1">
        <v>64.127573409727148</v>
      </c>
      <c r="BK7" s="1">
        <v>64.712655926663786</v>
      </c>
      <c r="BL7" s="1">
        <v>64.914641819718042</v>
      </c>
    </row>
    <row r="8" spans="2:64">
      <c r="AK8" s="22"/>
      <c r="AL8" s="237" t="s">
        <v>57</v>
      </c>
      <c r="AM8" s="133">
        <v>48.671857492911329</v>
      </c>
      <c r="AN8" s="257" t="e">
        <v>#N/A</v>
      </c>
      <c r="AO8" s="257" t="e">
        <v>#N/A</v>
      </c>
      <c r="AP8" s="257" t="e">
        <v>#N/A</v>
      </c>
      <c r="AQ8" s="257" t="e">
        <v>#N/A</v>
      </c>
      <c r="AR8" s="133">
        <v>51.520458585741295</v>
      </c>
      <c r="AS8" s="257" t="e">
        <v>#N/A</v>
      </c>
      <c r="AT8" s="133">
        <v>53.673215475620253</v>
      </c>
      <c r="AU8" s="133">
        <v>54.928485614687006</v>
      </c>
      <c r="AV8" s="133">
        <v>56.393013839331054</v>
      </c>
      <c r="AW8" s="133">
        <v>57.252986892453769</v>
      </c>
      <c r="AX8" s="133">
        <v>58.08099266273436</v>
      </c>
      <c r="AY8" s="133">
        <v>59.07025768329985</v>
      </c>
      <c r="AZ8" s="133">
        <v>60.697580643541606</v>
      </c>
      <c r="BA8" s="133">
        <v>62.149268216304783</v>
      </c>
      <c r="BB8" s="133">
        <v>63.287457095409259</v>
      </c>
      <c r="BC8" s="133">
        <v>64.723068368969905</v>
      </c>
      <c r="BD8" s="133">
        <v>65.630642779119668</v>
      </c>
      <c r="BE8" s="133">
        <v>66.443071713837938</v>
      </c>
      <c r="BF8" s="133">
        <v>67.049471017229649</v>
      </c>
      <c r="BG8" s="133">
        <v>67.272717380657141</v>
      </c>
      <c r="BH8" s="133">
        <v>67.651287967189305</v>
      </c>
      <c r="BI8" s="133">
        <v>68.409626732880511</v>
      </c>
      <c r="BJ8" s="133">
        <v>69.144058118101199</v>
      </c>
      <c r="BK8" s="133">
        <v>69.79439751098667</v>
      </c>
      <c r="BL8" s="133">
        <v>70.091906383604055</v>
      </c>
    </row>
    <row r="9" spans="2:64">
      <c r="BF9" s="258"/>
      <c r="BG9" s="258"/>
    </row>
    <row r="10" spans="2:64">
      <c r="AK10" s="22"/>
    </row>
    <row r="13" spans="2:64">
      <c r="AT13" s="1"/>
    </row>
    <row r="14" spans="2:64">
      <c r="AS14" s="1"/>
    </row>
    <row r="15" spans="2:64" ht="13.15">
      <c r="BB15" s="35"/>
    </row>
    <row r="16" spans="2:64" ht="15.75" customHeight="1">
      <c r="BB16" s="35"/>
    </row>
    <row r="17" spans="2:55">
      <c r="AS17" s="1"/>
      <c r="BB17" s="36"/>
    </row>
    <row r="18" spans="2:55">
      <c r="AS18" s="1"/>
      <c r="BB18" s="36"/>
    </row>
    <row r="19" spans="2:55" ht="13.15">
      <c r="BB19" s="35"/>
    </row>
    <row r="20" spans="2:55" ht="13.15">
      <c r="BB20" s="35"/>
    </row>
    <row r="21" spans="2:55" ht="13.15">
      <c r="BB21" s="35"/>
    </row>
    <row r="22" spans="2:55" ht="13.15">
      <c r="BB22" s="35"/>
    </row>
    <row r="23" spans="2:55" ht="13.15">
      <c r="BB23" s="35"/>
    </row>
    <row r="24" spans="2:55" ht="14.25" customHeight="1"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BC24" s="35"/>
    </row>
    <row r="25" spans="2:55" ht="14.25" customHeight="1"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</row>
    <row r="26" spans="2:55" ht="14.25" customHeight="1">
      <c r="B26" s="124" t="s">
        <v>42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</row>
    <row r="27" spans="2:55" ht="14.25" customHeight="1">
      <c r="B27" s="196" t="s">
        <v>112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</row>
    <row r="28" spans="2:55" ht="14.25" customHeight="1">
      <c r="B28" s="77" t="s">
        <v>140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</row>
    <row r="29" spans="2:55" ht="14.25" customHeight="1">
      <c r="B29" s="77" t="s">
        <v>141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</row>
    <row r="30" spans="2:55" ht="14.25" customHeight="1">
      <c r="B30" s="77" t="s">
        <v>142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</row>
    <row r="31" spans="2:55" ht="14.25" customHeight="1">
      <c r="B31" s="196" t="s">
        <v>143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</row>
    <row r="32" spans="2:55" ht="14.25" customHeight="1">
      <c r="B32" s="165" t="s">
        <v>144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</row>
    <row r="33" spans="2:2" ht="14.25" customHeight="1">
      <c r="B33" s="2" t="s">
        <v>119</v>
      </c>
    </row>
    <row r="34" spans="2:2" ht="14.25" customHeight="1">
      <c r="B34" s="2" t="s">
        <v>120</v>
      </c>
    </row>
    <row r="35" spans="2:2">
      <c r="B35" s="2" t="s">
        <v>145</v>
      </c>
    </row>
  </sheetData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T41"/>
  <sheetViews>
    <sheetView showGridLines="0" workbookViewId="0"/>
  </sheetViews>
  <sheetFormatPr defaultColWidth="9" defaultRowHeight="14.25" customHeight="1"/>
  <cols>
    <col min="1" max="1" width="9" style="161"/>
    <col min="2" max="2" width="15" style="161" customWidth="1"/>
    <col min="3" max="4" width="7.7109375" style="161" customWidth="1"/>
    <col min="5" max="5" width="11" style="161" customWidth="1"/>
    <col min="6" max="6" width="7.7109375" style="161" customWidth="1"/>
    <col min="7" max="7" width="7.85546875" style="161" customWidth="1"/>
    <col min="8" max="8" width="13.140625" style="161" customWidth="1"/>
    <col min="9" max="17" width="7.7109375" style="161" customWidth="1"/>
    <col min="18" max="18" width="9.5703125" style="161" customWidth="1"/>
    <col min="19" max="20" width="7.7109375" style="161" customWidth="1"/>
    <col min="21" max="21" width="2.42578125" style="161" customWidth="1"/>
    <col min="22" max="22" width="7.7109375" style="161" customWidth="1"/>
    <col min="23" max="23" width="17" style="161" customWidth="1"/>
    <col min="24" max="24" width="13.85546875" style="161" bestFit="1" customWidth="1"/>
    <col min="25" max="25" width="14" style="161" bestFit="1" customWidth="1"/>
    <col min="26" max="26" width="19" style="161" bestFit="1" customWidth="1"/>
    <col min="27" max="27" width="15.7109375" style="161" bestFit="1" customWidth="1"/>
    <col min="28" max="28" width="13.85546875" style="161" bestFit="1" customWidth="1"/>
    <col min="29" max="29" width="14" style="161" bestFit="1" customWidth="1"/>
    <col min="30" max="30" width="19" style="161" bestFit="1" customWidth="1"/>
    <col min="31" max="31" width="15.7109375" style="161" bestFit="1" customWidth="1"/>
    <col min="32" max="32" width="13.85546875" style="161" bestFit="1" customWidth="1"/>
    <col min="33" max="33" width="14" style="161" bestFit="1" customWidth="1"/>
    <col min="34" max="34" width="19" style="161" bestFit="1" customWidth="1"/>
    <col min="35" max="35" width="15.7109375" style="161" bestFit="1" customWidth="1"/>
    <col min="36" max="36" width="13.85546875" style="161" bestFit="1" customWidth="1"/>
    <col min="37" max="37" width="14" style="161" bestFit="1" customWidth="1"/>
    <col min="38" max="38" width="19" style="161" bestFit="1" customWidth="1"/>
    <col min="39" max="39" width="15.7109375" style="161" bestFit="1" customWidth="1"/>
    <col min="40" max="40" width="13.85546875" style="161" bestFit="1" customWidth="1"/>
    <col min="41" max="41" width="14" style="161" bestFit="1" customWidth="1"/>
    <col min="42" max="42" width="19" style="161" bestFit="1" customWidth="1"/>
    <col min="43" max="43" width="15.7109375" style="161" bestFit="1" customWidth="1"/>
    <col min="44" max="44" width="13.85546875" style="161" bestFit="1" customWidth="1"/>
    <col min="45" max="45" width="14" style="161" bestFit="1" customWidth="1"/>
    <col min="46" max="46" width="19" style="161" bestFit="1" customWidth="1"/>
    <col min="47" max="16384" width="9" style="161"/>
  </cols>
  <sheetData>
    <row r="2" spans="1:46" ht="28.35" customHeight="1">
      <c r="B2" s="215" t="s">
        <v>146</v>
      </c>
      <c r="C2" s="215"/>
      <c r="D2" s="215"/>
      <c r="E2" s="215"/>
      <c r="F2" s="215"/>
      <c r="G2" s="215"/>
      <c r="H2" s="215"/>
      <c r="I2" s="224"/>
      <c r="W2" s="17" t="s">
        <v>147</v>
      </c>
    </row>
    <row r="3" spans="1:46" ht="12.75" customHeight="1">
      <c r="B3" s="215"/>
      <c r="C3" s="215"/>
      <c r="D3" s="215"/>
      <c r="E3" s="215"/>
      <c r="F3" s="215"/>
      <c r="G3" s="215"/>
      <c r="H3" s="215"/>
      <c r="W3" s="225" t="s">
        <v>148</v>
      </c>
      <c r="X3" s="234"/>
      <c r="Y3" s="234"/>
      <c r="Z3" s="234"/>
      <c r="AA3" s="225" t="s">
        <v>149</v>
      </c>
      <c r="AB3" s="234"/>
      <c r="AC3" s="234"/>
      <c r="AD3" s="234"/>
      <c r="AE3" s="225" t="s">
        <v>150</v>
      </c>
      <c r="AF3" s="234"/>
      <c r="AG3" s="234"/>
      <c r="AH3" s="234"/>
      <c r="AI3" s="225" t="s">
        <v>151</v>
      </c>
      <c r="AJ3" s="234"/>
      <c r="AK3" s="234"/>
      <c r="AL3" s="234"/>
      <c r="AM3" s="225" t="s">
        <v>152</v>
      </c>
      <c r="AN3" s="234"/>
      <c r="AO3" s="234"/>
      <c r="AP3" s="234"/>
      <c r="AQ3" s="225" t="s">
        <v>153</v>
      </c>
      <c r="AR3" s="234"/>
      <c r="AS3" s="234"/>
      <c r="AT3" s="234"/>
    </row>
    <row r="4" spans="1:46" ht="12.75" customHeight="1">
      <c r="W4" s="259"/>
      <c r="X4" s="260"/>
      <c r="Y4" s="260"/>
      <c r="Z4" s="260"/>
      <c r="AA4" s="259"/>
      <c r="AB4" s="260"/>
      <c r="AC4" s="260"/>
      <c r="AD4" s="260"/>
      <c r="AE4" s="259"/>
      <c r="AF4" s="260"/>
      <c r="AG4" s="260"/>
      <c r="AH4" s="260"/>
      <c r="AI4" s="259"/>
      <c r="AJ4" s="260"/>
      <c r="AK4" s="260"/>
      <c r="AL4" s="260"/>
      <c r="AM4" s="259"/>
      <c r="AN4" s="260"/>
      <c r="AO4" s="260"/>
      <c r="AP4" s="260"/>
      <c r="AQ4" s="259"/>
      <c r="AR4" s="260"/>
      <c r="AS4" s="260"/>
      <c r="AT4" s="260"/>
    </row>
    <row r="5" spans="1:46" ht="14.25" customHeight="1">
      <c r="W5" s="79" t="s">
        <v>74</v>
      </c>
      <c r="X5" s="80" t="s">
        <v>75</v>
      </c>
      <c r="Y5" s="80" t="s">
        <v>90</v>
      </c>
      <c r="Z5" s="81"/>
      <c r="AA5" s="79" t="s">
        <v>74</v>
      </c>
      <c r="AB5" s="80" t="s">
        <v>75</v>
      </c>
      <c r="AC5" s="80" t="s">
        <v>90</v>
      </c>
      <c r="AD5" s="81"/>
      <c r="AE5" s="79" t="s">
        <v>74</v>
      </c>
      <c r="AF5" s="80" t="s">
        <v>75</v>
      </c>
      <c r="AG5" s="80" t="s">
        <v>90</v>
      </c>
      <c r="AH5" s="81"/>
      <c r="AI5" s="79" t="s">
        <v>74</v>
      </c>
      <c r="AJ5" s="80" t="s">
        <v>75</v>
      </c>
      <c r="AK5" s="80" t="s">
        <v>90</v>
      </c>
      <c r="AL5" s="81"/>
      <c r="AM5" s="79" t="s">
        <v>74</v>
      </c>
      <c r="AN5" s="80" t="s">
        <v>75</v>
      </c>
      <c r="AO5" s="80" t="s">
        <v>90</v>
      </c>
      <c r="AP5" s="81"/>
      <c r="AQ5" s="79" t="s">
        <v>74</v>
      </c>
      <c r="AR5" s="80" t="s">
        <v>75</v>
      </c>
      <c r="AS5" s="80" t="s">
        <v>90</v>
      </c>
      <c r="AT5" s="80"/>
    </row>
    <row r="6" spans="1:46" ht="14.25" customHeight="1">
      <c r="A6" s="197"/>
      <c r="W6" s="261"/>
      <c r="X6" s="262"/>
      <c r="Y6" s="262"/>
      <c r="Z6" s="60"/>
      <c r="AA6" s="261"/>
      <c r="AB6" s="262"/>
      <c r="AC6" s="262"/>
      <c r="AD6" s="60"/>
      <c r="AE6" s="261"/>
      <c r="AF6" s="262"/>
      <c r="AG6" s="262"/>
      <c r="AH6" s="60"/>
      <c r="AI6" s="261"/>
      <c r="AJ6" s="262"/>
      <c r="AK6" s="262"/>
      <c r="AL6" s="60"/>
      <c r="AM6" s="261"/>
      <c r="AN6" s="262"/>
      <c r="AO6" s="262"/>
      <c r="AP6" s="60"/>
      <c r="AQ6" s="261"/>
      <c r="AR6" s="262"/>
      <c r="AS6" s="263" t="s">
        <v>60</v>
      </c>
      <c r="AT6" s="235"/>
    </row>
    <row r="7" spans="1:46" ht="14.25" customHeight="1">
      <c r="W7" s="133">
        <v>2.8549246218735216</v>
      </c>
      <c r="X7" s="133">
        <v>3.0384901939655693</v>
      </c>
      <c r="Y7" s="133">
        <v>3.5071370755789339</v>
      </c>
      <c r="Z7" s="145"/>
      <c r="AA7" s="133">
        <v>40.020028451607949</v>
      </c>
      <c r="AB7" s="133">
        <v>41.481188239695761</v>
      </c>
      <c r="AC7" s="133">
        <v>65.179483476593205</v>
      </c>
      <c r="AD7" s="145"/>
      <c r="AE7" s="133">
        <v>46.773454880079747</v>
      </c>
      <c r="AF7" s="133">
        <v>41.727269826309197</v>
      </c>
      <c r="AG7" s="133">
        <v>28.145865070921388</v>
      </c>
      <c r="AH7" s="145"/>
      <c r="AI7" s="133">
        <v>7.8121702122042667</v>
      </c>
      <c r="AJ7" s="133">
        <v>8.8445079778808822</v>
      </c>
      <c r="AK7" s="133">
        <v>2.2750832772429104</v>
      </c>
      <c r="AL7" s="145"/>
      <c r="AM7" s="133">
        <v>2.2315541092360029</v>
      </c>
      <c r="AN7" s="133">
        <v>3.6692563581867588</v>
      </c>
      <c r="AO7" s="133">
        <v>0.68485023224719144</v>
      </c>
      <c r="AP7" s="145"/>
      <c r="AQ7" s="133">
        <v>0.30786772499850179</v>
      </c>
      <c r="AR7" s="133">
        <v>1.2392874039618174</v>
      </c>
      <c r="AS7" s="214" t="s">
        <v>154</v>
      </c>
      <c r="AT7" s="133"/>
    </row>
    <row r="9" spans="1:46" ht="14.25" customHeight="1">
      <c r="W9" s="198"/>
      <c r="X9" s="1"/>
      <c r="Y9" s="1"/>
      <c r="Z9" s="1"/>
      <c r="AA9" s="1"/>
      <c r="AB9" s="1"/>
      <c r="AC9" s="1"/>
    </row>
    <row r="10" spans="1:46" ht="14.25" customHeight="1">
      <c r="W10" s="198"/>
      <c r="AA10" s="198"/>
      <c r="AE10" s="198"/>
      <c r="AI10" s="198"/>
      <c r="AM10" s="198"/>
    </row>
    <row r="11" spans="1:46" ht="14.25" customHeight="1">
      <c r="W11" s="198"/>
      <c r="X11" s="61"/>
      <c r="AA11" s="198"/>
      <c r="AE11" s="198"/>
      <c r="AI11" s="198"/>
      <c r="AM11" s="198"/>
      <c r="AQ11" s="198"/>
    </row>
    <row r="12" spans="1:46" ht="14.25" customHeight="1">
      <c r="X12" s="11"/>
      <c r="AA12" s="198"/>
      <c r="AE12" s="198"/>
      <c r="AI12" s="198"/>
      <c r="AM12" s="198"/>
      <c r="AQ12" s="198"/>
    </row>
    <row r="13" spans="1:46" ht="14.25" customHeight="1">
      <c r="X13" s="11"/>
      <c r="AQ13" s="198"/>
    </row>
    <row r="14" spans="1:46" ht="14.25" customHeight="1">
      <c r="X14" s="12"/>
    </row>
    <row r="25" spans="19:22" ht="12.75"/>
    <row r="30" spans="19:22" ht="23.25" customHeight="1"/>
    <row r="31" spans="19:22" ht="13.5">
      <c r="T31" s="23"/>
      <c r="U31" s="23"/>
      <c r="V31" s="23"/>
    </row>
    <row r="32" spans="19:22" ht="14.25" customHeight="1">
      <c r="S32" s="23"/>
    </row>
    <row r="34" spans="2:46" ht="14.25" customHeight="1">
      <c r="B34" s="124" t="s">
        <v>42</v>
      </c>
    </row>
    <row r="35" spans="2:46" ht="14.25" customHeight="1">
      <c r="B35" s="199" t="s">
        <v>112</v>
      </c>
    </row>
    <row r="36" spans="2:46" ht="14.25" customHeight="1">
      <c r="B36" s="72" t="s">
        <v>155</v>
      </c>
    </row>
    <row r="37" spans="2:46" ht="14.25" customHeight="1">
      <c r="B37" s="72" t="s">
        <v>142</v>
      </c>
    </row>
    <row r="38" spans="2:46" ht="14.25" customHeight="1">
      <c r="B38" s="20" t="s">
        <v>156</v>
      </c>
      <c r="J38" s="23"/>
      <c r="K38" s="23"/>
      <c r="L38" s="23"/>
      <c r="M38" s="23"/>
      <c r="N38" s="23"/>
      <c r="O38" s="23"/>
      <c r="P38" s="23"/>
      <c r="Q38" s="23"/>
      <c r="R38" s="23"/>
    </row>
    <row r="39" spans="2:46" s="23" customFormat="1" ht="14.25" customHeight="1">
      <c r="B39" s="2" t="s">
        <v>157</v>
      </c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</row>
    <row r="40" spans="2:46" ht="14.25" customHeight="1">
      <c r="B40" s="72"/>
    </row>
    <row r="41" spans="2:46" ht="14.25" customHeight="1">
      <c r="B41" s="76"/>
    </row>
  </sheetData>
  <mergeCells count="14">
    <mergeCell ref="B2:I2"/>
    <mergeCell ref="B3:H3"/>
    <mergeCell ref="AQ4:AT4"/>
    <mergeCell ref="W3:Z3"/>
    <mergeCell ref="AM4:AP4"/>
    <mergeCell ref="AI4:AL4"/>
    <mergeCell ref="AE4:AH4"/>
    <mergeCell ref="AA4:AD4"/>
    <mergeCell ref="W4:Z4"/>
    <mergeCell ref="AQ3:AT3"/>
    <mergeCell ref="AM3:AP3"/>
    <mergeCell ref="AI3:AL3"/>
    <mergeCell ref="AE3:AH3"/>
    <mergeCell ref="AA3:AD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B1:AB48"/>
  <sheetViews>
    <sheetView showGridLines="0" workbookViewId="0"/>
  </sheetViews>
  <sheetFormatPr defaultColWidth="9" defaultRowHeight="12.75"/>
  <cols>
    <col min="1" max="1" width="9" style="161"/>
    <col min="2" max="2" width="26.7109375" style="161" customWidth="1"/>
    <col min="3" max="3" width="9" style="161"/>
    <col min="4" max="7" width="3.42578125" style="161" customWidth="1"/>
    <col min="8" max="8" width="9" style="161"/>
    <col min="9" max="9" width="3.42578125" style="161" customWidth="1"/>
    <col min="10" max="16384" width="9" style="161"/>
  </cols>
  <sheetData>
    <row r="1" spans="2:22">
      <c r="R1" s="1"/>
    </row>
    <row r="2" spans="2:22" ht="18.75" customHeight="1">
      <c r="B2" s="3" t="s">
        <v>158</v>
      </c>
      <c r="G2" s="19"/>
      <c r="R2" s="1"/>
    </row>
    <row r="3" spans="2:22">
      <c r="R3" s="1"/>
    </row>
    <row r="4" spans="2:22">
      <c r="R4" s="1"/>
      <c r="V4" s="161" t="s">
        <v>115</v>
      </c>
    </row>
    <row r="5" spans="2:22">
      <c r="R5" s="1"/>
      <c r="S5" s="57" t="s">
        <v>115</v>
      </c>
    </row>
    <row r="6" spans="2:22">
      <c r="R6" s="1"/>
    </row>
    <row r="11" spans="2:22" ht="13.15">
      <c r="M11" s="10"/>
    </row>
    <row r="25" spans="2:12" ht="14.25" customHeight="1">
      <c r="B25" s="124" t="s">
        <v>159</v>
      </c>
      <c r="C25" s="20"/>
      <c r="D25" s="20"/>
      <c r="E25" s="20"/>
      <c r="F25" s="20"/>
      <c r="G25" s="20"/>
      <c r="H25" s="20"/>
      <c r="I25" s="20"/>
      <c r="J25" s="20"/>
      <c r="K25" s="20"/>
      <c r="L25" s="7"/>
    </row>
    <row r="26" spans="2:12" ht="14.25" customHeight="1">
      <c r="B26" s="20" t="s">
        <v>112</v>
      </c>
      <c r="C26" s="20"/>
      <c r="D26" s="20"/>
      <c r="E26" s="20"/>
      <c r="F26" s="20"/>
      <c r="G26" s="20"/>
      <c r="H26" s="20"/>
      <c r="I26" s="20"/>
      <c r="J26" s="20"/>
      <c r="K26" s="20"/>
      <c r="L26" s="7"/>
    </row>
    <row r="27" spans="2:12" ht="13.15">
      <c r="B27" s="2" t="s">
        <v>160</v>
      </c>
      <c r="C27" s="200"/>
      <c r="D27" s="200"/>
      <c r="E27" s="200"/>
      <c r="F27" s="200"/>
      <c r="G27" s="200"/>
      <c r="H27" s="200"/>
      <c r="I27" s="200"/>
      <c r="J27" s="200"/>
      <c r="K27" s="20"/>
      <c r="L27" s="7"/>
    </row>
    <row r="28" spans="2:12" ht="14.25" customHeight="1">
      <c r="B28" s="2" t="s">
        <v>161</v>
      </c>
      <c r="C28" s="2"/>
      <c r="D28" s="2"/>
      <c r="E28" s="2"/>
      <c r="F28" s="2"/>
      <c r="G28" s="2"/>
      <c r="H28" s="2"/>
      <c r="I28" s="2"/>
      <c r="J28" s="2"/>
      <c r="K28" s="20"/>
      <c r="L28" s="7"/>
    </row>
    <row r="29" spans="2:12" ht="14.25" customHeight="1">
      <c r="B29" s="20" t="s">
        <v>106</v>
      </c>
    </row>
    <row r="30" spans="2:12" ht="14.25" customHeight="1">
      <c r="B30" s="2" t="s">
        <v>119</v>
      </c>
    </row>
    <row r="31" spans="2:12" ht="14.25" customHeight="1">
      <c r="B31" s="2" t="s">
        <v>120</v>
      </c>
    </row>
    <row r="32" spans="2:12" ht="14.25" customHeight="1">
      <c r="B32" s="2" t="s">
        <v>157</v>
      </c>
    </row>
    <row r="37" spans="2:28" ht="13.9">
      <c r="B37" s="17" t="s">
        <v>162</v>
      </c>
    </row>
    <row r="38" spans="2:28" ht="13.15">
      <c r="B38" s="237"/>
      <c r="C38" s="264">
        <v>1996</v>
      </c>
      <c r="D38" s="264"/>
      <c r="E38" s="264"/>
      <c r="F38" s="264"/>
      <c r="G38" s="264"/>
      <c r="H38" s="264">
        <v>2001</v>
      </c>
      <c r="I38" s="264"/>
      <c r="J38" s="264">
        <v>2003</v>
      </c>
      <c r="K38" s="264">
        <v>2004</v>
      </c>
      <c r="L38" s="264">
        <v>2005</v>
      </c>
      <c r="M38" s="264">
        <v>2006</v>
      </c>
      <c r="N38" s="264">
        <v>2007</v>
      </c>
      <c r="O38" s="264">
        <v>2008</v>
      </c>
      <c r="P38" s="264">
        <v>2009</v>
      </c>
      <c r="Q38" s="264">
        <v>2010</v>
      </c>
      <c r="R38" s="264">
        <v>2011</v>
      </c>
      <c r="S38" s="264">
        <v>2012</v>
      </c>
      <c r="T38" s="264">
        <v>2013</v>
      </c>
      <c r="U38" s="264">
        <v>2014</v>
      </c>
      <c r="V38" s="264">
        <v>2015</v>
      </c>
      <c r="W38" s="264">
        <v>2016</v>
      </c>
      <c r="X38" s="264">
        <v>2017</v>
      </c>
      <c r="Y38" s="264">
        <v>2018</v>
      </c>
      <c r="Z38" s="264">
        <v>2019</v>
      </c>
      <c r="AA38" s="264">
        <v>2020</v>
      </c>
      <c r="AB38" s="264">
        <v>2021</v>
      </c>
    </row>
    <row r="39" spans="2:28">
      <c r="U39" s="59"/>
      <c r="W39" s="59"/>
      <c r="Y39" s="58"/>
      <c r="Z39" s="58"/>
      <c r="AA39" s="58"/>
      <c r="AB39" s="58" t="s">
        <v>60</v>
      </c>
    </row>
    <row r="40" spans="2:28" ht="15" customHeight="1">
      <c r="B40" s="37" t="s">
        <v>163</v>
      </c>
      <c r="C40" s="1">
        <v>51.375522873663499</v>
      </c>
      <c r="D40" s="44">
        <f t="shared" ref="D40:G45" si="0">C40-($C40-$H40)/5</f>
        <v>50.880418298930799</v>
      </c>
      <c r="E40" s="44">
        <f t="shared" si="0"/>
        <v>50.385313724198099</v>
      </c>
      <c r="F40" s="44">
        <f t="shared" si="0"/>
        <v>49.890209149465399</v>
      </c>
      <c r="G40" s="44">
        <f t="shared" si="0"/>
        <v>49.395104574732699</v>
      </c>
      <c r="H40" s="1">
        <v>48.9</v>
      </c>
      <c r="I40" s="44">
        <f t="shared" ref="I40:I45" si="1">H40-(H40-J40)/2</f>
        <v>46.888830178792119</v>
      </c>
      <c r="J40" s="1">
        <v>44.877660357584233</v>
      </c>
      <c r="K40" s="1">
        <v>44.580475434076888</v>
      </c>
      <c r="L40" s="1">
        <v>43.270690974335267</v>
      </c>
      <c r="M40" s="1">
        <v>40.992430288849626</v>
      </c>
      <c r="N40" s="1">
        <v>39.577024175294262</v>
      </c>
      <c r="O40" s="1">
        <v>36.297124589433622</v>
      </c>
      <c r="P40" s="1">
        <v>32.69891090535463</v>
      </c>
      <c r="Q40" s="1">
        <v>29.248904717393184</v>
      </c>
      <c r="R40" s="1">
        <v>26.107903880348857</v>
      </c>
      <c r="S40" s="1">
        <v>24.251511977190574</v>
      </c>
      <c r="T40" s="1">
        <v>22.612744138254318</v>
      </c>
      <c r="U40" s="1">
        <v>20.026673283427737</v>
      </c>
      <c r="V40" s="1">
        <v>17.481156036896213</v>
      </c>
      <c r="W40" s="1">
        <v>15.308814213002487</v>
      </c>
      <c r="X40" s="1">
        <v>13.604759630373792</v>
      </c>
      <c r="Y40" s="1">
        <v>12.2688819415054</v>
      </c>
      <c r="Z40" s="1">
        <v>10.490314383177827</v>
      </c>
      <c r="AA40" s="1">
        <v>8.5177293244705599</v>
      </c>
      <c r="AB40" s="1">
        <v>7.323985523112392</v>
      </c>
    </row>
    <row r="41" spans="2:28" ht="15" customHeight="1">
      <c r="B41" s="37" t="s">
        <v>164</v>
      </c>
      <c r="C41" s="1">
        <v>13.637218867809473</v>
      </c>
      <c r="D41" s="44">
        <f t="shared" si="0"/>
        <v>13.519575094247578</v>
      </c>
      <c r="E41" s="44">
        <f t="shared" si="0"/>
        <v>13.401931320685684</v>
      </c>
      <c r="F41" s="44">
        <f t="shared" si="0"/>
        <v>13.284287547123789</v>
      </c>
      <c r="G41" s="44">
        <f t="shared" si="0"/>
        <v>13.166643773561894</v>
      </c>
      <c r="H41" s="1">
        <v>13.048999999999999</v>
      </c>
      <c r="I41" s="44">
        <f t="shared" si="1"/>
        <v>12.529659374178021</v>
      </c>
      <c r="J41" s="1">
        <v>12.010318748356044</v>
      </c>
      <c r="K41" s="1">
        <v>11.14406856709574</v>
      </c>
      <c r="L41" s="1">
        <v>10.014432266940238</v>
      </c>
      <c r="M41" s="1">
        <v>9.6897578101728374</v>
      </c>
      <c r="N41" s="1">
        <v>8.7603595929960711</v>
      </c>
      <c r="O41" s="1">
        <v>7.5883214104986036</v>
      </c>
      <c r="P41" s="1">
        <v>6.5927195433759715</v>
      </c>
      <c r="Q41" s="1">
        <v>5.7274988245883947</v>
      </c>
      <c r="R41" s="1">
        <v>5.0646959190723182</v>
      </c>
      <c r="S41" s="1">
        <v>4.1839328758629843</v>
      </c>
      <c r="T41" s="1">
        <v>3.4221359528585915</v>
      </c>
      <c r="U41" s="1">
        <v>3.184568740912586</v>
      </c>
      <c r="V41" s="1">
        <v>2.7071032853952892</v>
      </c>
      <c r="W41" s="1">
        <v>2.275196159212828</v>
      </c>
      <c r="X41" s="1">
        <v>2.1775765746592795</v>
      </c>
      <c r="Y41" s="1">
        <v>1.70594117118984</v>
      </c>
      <c r="Z41" s="1">
        <v>1.4107797646549902</v>
      </c>
      <c r="AA41" s="1">
        <v>1.2421470828974948</v>
      </c>
      <c r="AB41" s="1">
        <v>0.87077917860233711</v>
      </c>
    </row>
    <row r="42" spans="2:28" ht="15" customHeight="1">
      <c r="B42" s="37" t="s">
        <v>165</v>
      </c>
      <c r="C42" s="1">
        <v>13.817073638512221</v>
      </c>
      <c r="D42" s="44">
        <f t="shared" si="0"/>
        <v>15.245258910809778</v>
      </c>
      <c r="E42" s="44">
        <f t="shared" si="0"/>
        <v>16.673444183107332</v>
      </c>
      <c r="F42" s="44">
        <f t="shared" si="0"/>
        <v>18.101629455404886</v>
      </c>
      <c r="G42" s="44">
        <f t="shared" si="0"/>
        <v>19.529814727702441</v>
      </c>
      <c r="H42" s="1">
        <v>20.957999999999998</v>
      </c>
      <c r="I42" s="44">
        <f t="shared" si="1"/>
        <v>23.260420462603776</v>
      </c>
      <c r="J42" s="1">
        <v>25.562840925207553</v>
      </c>
      <c r="K42" s="1">
        <v>27.456190933542047</v>
      </c>
      <c r="L42" s="1">
        <v>28.711240112106598</v>
      </c>
      <c r="M42" s="1">
        <v>28.706868677221969</v>
      </c>
      <c r="N42" s="1">
        <v>28.332782384044329</v>
      </c>
      <c r="O42" s="1">
        <v>27.346958762103153</v>
      </c>
      <c r="P42" s="1">
        <v>24.615931677249559</v>
      </c>
      <c r="Q42" s="1">
        <v>21.579114415292796</v>
      </c>
      <c r="R42" s="1">
        <v>19.405967441529388</v>
      </c>
      <c r="S42" s="1">
        <v>16.814588754264999</v>
      </c>
      <c r="T42" s="1">
        <v>14.128743192343659</v>
      </c>
      <c r="U42" s="1">
        <v>12.827886207968147</v>
      </c>
      <c r="V42" s="1">
        <v>10.916562668800591</v>
      </c>
      <c r="W42" s="1">
        <v>9.2606278232484307</v>
      </c>
      <c r="X42" s="1">
        <v>7.5378684870312709</v>
      </c>
      <c r="Y42" s="1">
        <v>5.8527058183026197</v>
      </c>
      <c r="Z42" s="1">
        <v>4.6662873686383488</v>
      </c>
      <c r="AA42" s="1">
        <v>3.9364642497952711</v>
      </c>
      <c r="AB42" s="1">
        <v>3.1282415649703861</v>
      </c>
    </row>
    <row r="43" spans="2:28" ht="15" customHeight="1">
      <c r="B43" s="37" t="s">
        <v>166</v>
      </c>
      <c r="C43" s="34" t="s">
        <v>167</v>
      </c>
      <c r="D43" s="44"/>
      <c r="E43" s="44"/>
      <c r="F43" s="44"/>
      <c r="G43" s="44"/>
      <c r="H43" s="1">
        <v>0.73399999999999999</v>
      </c>
      <c r="I43" s="44">
        <f t="shared" si="1"/>
        <v>0.72471269978995068</v>
      </c>
      <c r="J43" s="1">
        <v>0.71542539957990137</v>
      </c>
      <c r="K43" s="1">
        <v>0.93600398537013452</v>
      </c>
      <c r="L43" s="1">
        <v>1.3785144934439586</v>
      </c>
      <c r="M43" s="1">
        <v>2.0913549760220476</v>
      </c>
      <c r="N43" s="1">
        <v>3.1469367106862753</v>
      </c>
      <c r="O43" s="1">
        <v>4.2646927763062576</v>
      </c>
      <c r="P43" s="1">
        <v>5.959614945319629</v>
      </c>
      <c r="Q43" s="1">
        <v>7.9323588305520039</v>
      </c>
      <c r="R43" s="1">
        <v>9.6107345740160124</v>
      </c>
      <c r="S43" s="1">
        <v>11.876698688183355</v>
      </c>
      <c r="T43" s="1">
        <v>13.454801178354606</v>
      </c>
      <c r="U43" s="1">
        <v>14.499897757690698</v>
      </c>
      <c r="V43" s="1">
        <v>16.424699690366008</v>
      </c>
      <c r="W43" s="1">
        <v>17.928856193170279</v>
      </c>
      <c r="X43" s="1">
        <v>18.191345635416699</v>
      </c>
      <c r="Y43" s="1">
        <v>18.097878676179999</v>
      </c>
      <c r="Z43" s="1">
        <v>19.01514406771323</v>
      </c>
      <c r="AA43" s="1">
        <v>19.22099045346522</v>
      </c>
      <c r="AB43" s="1">
        <v>18.163307015676477</v>
      </c>
    </row>
    <row r="44" spans="2:28" ht="15" customHeight="1">
      <c r="B44" s="37" t="s">
        <v>168</v>
      </c>
      <c r="C44" s="34" t="s">
        <v>167</v>
      </c>
      <c r="D44" s="44"/>
      <c r="E44" s="44"/>
      <c r="F44" s="44"/>
      <c r="G44" s="44"/>
      <c r="H44" s="1">
        <v>1.5049999999999999</v>
      </c>
      <c r="I44" s="44">
        <f t="shared" si="1"/>
        <v>1.6194730559033208</v>
      </c>
      <c r="J44" s="1">
        <v>1.7339461118066417</v>
      </c>
      <c r="K44" s="1">
        <v>1.9308983198067056</v>
      </c>
      <c r="L44" s="1">
        <v>3.3390623181475827</v>
      </c>
      <c r="M44" s="1">
        <v>5.8978668831390308</v>
      </c>
      <c r="N44" s="1">
        <v>8.2770700314007293</v>
      </c>
      <c r="O44" s="1">
        <v>12.469896891993194</v>
      </c>
      <c r="P44" s="1">
        <v>18.184257517160102</v>
      </c>
      <c r="Q44" s="1">
        <v>23.735867978660679</v>
      </c>
      <c r="R44" s="1">
        <v>28.26810417796499</v>
      </c>
      <c r="S44" s="1">
        <v>31.644959170739593</v>
      </c>
      <c r="T44" s="1">
        <v>35.225768230981458</v>
      </c>
      <c r="U44" s="1">
        <v>38.977369812635985</v>
      </c>
      <c r="V44" s="1">
        <v>42.359005886730422</v>
      </c>
      <c r="W44" s="1">
        <v>44.784732078843994</v>
      </c>
      <c r="X44" s="1">
        <v>48.138217707302033</v>
      </c>
      <c r="Y44" s="1">
        <v>51.923919118556597</v>
      </c>
      <c r="Z44" s="1">
        <v>54.755655882478003</v>
      </c>
      <c r="AA44" s="1">
        <v>56.776393596539776</v>
      </c>
      <c r="AB44" s="1">
        <v>59.424256360301754</v>
      </c>
    </row>
    <row r="45" spans="2:28" ht="15" customHeight="1">
      <c r="B45" s="116" t="s">
        <v>169</v>
      </c>
      <c r="C45" s="133">
        <v>21.170184620014812</v>
      </c>
      <c r="D45" s="257">
        <f t="shared" si="0"/>
        <v>19.906547696011849</v>
      </c>
      <c r="E45" s="257">
        <f t="shared" si="0"/>
        <v>18.642910772008886</v>
      </c>
      <c r="F45" s="257">
        <f t="shared" si="0"/>
        <v>17.379273848005923</v>
      </c>
      <c r="G45" s="257">
        <f t="shared" si="0"/>
        <v>16.11563692400296</v>
      </c>
      <c r="H45" s="133">
        <v>14.852</v>
      </c>
      <c r="I45" s="257">
        <f t="shared" si="1"/>
        <v>14.975904228732814</v>
      </c>
      <c r="J45" s="133">
        <v>15.099808457465627</v>
      </c>
      <c r="K45" s="133">
        <v>13.952362760108489</v>
      </c>
      <c r="L45" s="133">
        <v>13.286059835026357</v>
      </c>
      <c r="M45" s="133">
        <v>12.621721364594489</v>
      </c>
      <c r="N45" s="133">
        <v>11.905827105578334</v>
      </c>
      <c r="O45" s="133">
        <v>12.033005569665132</v>
      </c>
      <c r="P45" s="133">
        <v>11.948565411540397</v>
      </c>
      <c r="Q45" s="133">
        <v>11.776255233513274</v>
      </c>
      <c r="R45" s="133">
        <v>11.542594007068612</v>
      </c>
      <c r="S45" s="133">
        <v>11.228308533758723</v>
      </c>
      <c r="T45" s="133">
        <v>11.155807307207368</v>
      </c>
      <c r="U45" s="133">
        <v>10.483604197364473</v>
      </c>
      <c r="V45" s="133">
        <v>10.111472431812025</v>
      </c>
      <c r="W45" s="133">
        <v>10.441773532521783</v>
      </c>
      <c r="X45" s="133">
        <v>10.350231965216373</v>
      </c>
      <c r="Y45" s="133">
        <v>10.150673274265399</v>
      </c>
      <c r="Z45" s="133">
        <v>9.6618185333372306</v>
      </c>
      <c r="AA45" s="133">
        <v>10.306275292831614</v>
      </c>
      <c r="AB45" s="133">
        <v>11.089430357336761</v>
      </c>
    </row>
    <row r="46" spans="2:28" ht="15" customHeight="1">
      <c r="B46" s="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28" ht="15" customHeight="1">
      <c r="B47" s="2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28" ht="15" customHeight="1">
      <c r="B48" s="1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Z60"/>
  <sheetViews>
    <sheetView showGridLines="0" workbookViewId="0"/>
  </sheetViews>
  <sheetFormatPr defaultColWidth="9" defaultRowHeight="12.75"/>
  <cols>
    <col min="1" max="1" width="9" style="161"/>
    <col min="2" max="2" width="28.140625" style="161" customWidth="1"/>
    <col min="3" max="3" width="9" style="161"/>
    <col min="4" max="7" width="8" style="161" customWidth="1"/>
    <col min="8" max="8" width="9" style="161"/>
    <col min="9" max="9" width="8" style="161" customWidth="1"/>
    <col min="10" max="14" width="9" style="161"/>
    <col min="15" max="15" width="23.140625" style="161" customWidth="1"/>
    <col min="16" max="16" width="9" style="161"/>
    <col min="17" max="17" width="10" style="161" customWidth="1"/>
    <col min="18" max="18" width="9.5703125" style="161" customWidth="1"/>
    <col min="19" max="19" width="9.42578125" style="161" bestFit="1" customWidth="1"/>
    <col min="20" max="22" width="9.42578125" style="161" customWidth="1"/>
    <col min="23" max="23" width="10" style="161" customWidth="1"/>
    <col min="24" max="24" width="10.140625" style="161" bestFit="1" customWidth="1"/>
    <col min="25" max="16384" width="9" style="161"/>
  </cols>
  <sheetData>
    <row r="1" spans="2:26" ht="12.75" customHeight="1">
      <c r="B1" s="265"/>
      <c r="C1" s="234"/>
      <c r="D1" s="234"/>
      <c r="E1" s="234"/>
    </row>
    <row r="2" spans="2:26" ht="16.5" customHeight="1">
      <c r="B2" s="3" t="s">
        <v>170</v>
      </c>
      <c r="H2" s="19"/>
    </row>
    <row r="3" spans="2:26">
      <c r="Z3" s="63"/>
    </row>
    <row r="4" spans="2:26">
      <c r="Z4" s="63"/>
    </row>
    <row r="5" spans="2:26" ht="12.75" customHeight="1">
      <c r="K5" s="19"/>
    </row>
    <row r="6" spans="2:26" ht="24" customHeight="1"/>
    <row r="8" spans="2:26" ht="13.5" customHeight="1"/>
    <row r="9" spans="2:26" ht="24.75" customHeight="1"/>
    <row r="10" spans="2:26" ht="18.75" customHeight="1"/>
    <row r="14" spans="2:26" ht="26.25" customHeight="1"/>
    <row r="15" spans="2:26" ht="12.75" customHeight="1"/>
    <row r="16" spans="2:26" ht="14.25" customHeight="1"/>
    <row r="17" spans="2:16" ht="20.25" customHeight="1"/>
    <row r="18" spans="2:16" ht="15" customHeight="1"/>
    <row r="21" spans="2:16" ht="14.25" customHeight="1">
      <c r="B21" s="124" t="s">
        <v>159</v>
      </c>
      <c r="C21" s="20"/>
      <c r="D21" s="20"/>
      <c r="E21" s="20"/>
      <c r="F21" s="20"/>
      <c r="G21" s="20"/>
      <c r="H21" s="20"/>
      <c r="I21" s="20"/>
      <c r="J21" s="20"/>
      <c r="K21" s="20"/>
      <c r="L21" s="7"/>
      <c r="M21" s="7"/>
    </row>
    <row r="22" spans="2:16" ht="14.25" customHeight="1">
      <c r="B22" s="20" t="s">
        <v>112</v>
      </c>
      <c r="C22" s="20"/>
      <c r="D22" s="20"/>
      <c r="E22" s="20"/>
      <c r="F22" s="20"/>
      <c r="G22" s="20"/>
      <c r="H22" s="20"/>
      <c r="I22" s="20"/>
      <c r="J22" s="20"/>
      <c r="K22" s="20"/>
      <c r="L22" s="7"/>
      <c r="M22" s="7"/>
    </row>
    <row r="23" spans="2:16" ht="18" customHeight="1">
      <c r="B23" s="226" t="s">
        <v>171</v>
      </c>
      <c r="C23" s="226"/>
      <c r="D23" s="226"/>
      <c r="E23" s="226"/>
      <c r="F23" s="226"/>
      <c r="G23" s="226"/>
      <c r="H23" s="226"/>
      <c r="I23" s="226"/>
      <c r="J23" s="165"/>
      <c r="K23" s="20"/>
      <c r="L23" s="7"/>
      <c r="M23" s="7"/>
    </row>
    <row r="24" spans="2:16" ht="22.5" customHeight="1">
      <c r="B24" s="227" t="s">
        <v>172</v>
      </c>
      <c r="C24" s="227"/>
      <c r="D24" s="227"/>
      <c r="E24" s="227"/>
      <c r="F24" s="227"/>
      <c r="G24" s="227"/>
      <c r="H24" s="227"/>
      <c r="I24" s="227"/>
      <c r="J24" s="165"/>
      <c r="K24" s="20"/>
      <c r="L24" s="7"/>
      <c r="M24" s="7"/>
    </row>
    <row r="25" spans="2:16" ht="14.25" customHeight="1">
      <c r="B25" s="20" t="s">
        <v>106</v>
      </c>
    </row>
    <row r="26" spans="2:16" ht="16.5" customHeight="1">
      <c r="B26" s="2" t="s">
        <v>173</v>
      </c>
    </row>
    <row r="27" spans="2:16">
      <c r="B27" s="2" t="s">
        <v>157</v>
      </c>
    </row>
    <row r="28" spans="2:16" ht="16.5" customHeight="1"/>
    <row r="30" spans="2:16" ht="13.9">
      <c r="B30" s="17" t="s">
        <v>174</v>
      </c>
      <c r="O30" s="1"/>
      <c r="P30" s="1"/>
    </row>
    <row r="31" spans="2:16" ht="12.75" customHeight="1">
      <c r="B31" s="237"/>
      <c r="C31" s="264">
        <v>2011</v>
      </c>
      <c r="D31" s="264">
        <v>2012</v>
      </c>
      <c r="E31" s="264">
        <v>2013</v>
      </c>
      <c r="F31" s="264">
        <v>2014</v>
      </c>
      <c r="G31" s="264">
        <v>2015</v>
      </c>
      <c r="H31" s="264">
        <v>2016</v>
      </c>
      <c r="I31" s="264">
        <v>2017</v>
      </c>
      <c r="J31" s="264">
        <v>2018</v>
      </c>
      <c r="K31" s="264">
        <v>2019</v>
      </c>
      <c r="L31" s="264">
        <v>2020</v>
      </c>
      <c r="M31" s="264">
        <v>2021</v>
      </c>
    </row>
    <row r="32" spans="2:16" ht="24" customHeight="1">
      <c r="F32" s="59"/>
      <c r="H32" s="59"/>
      <c r="I32" s="59"/>
      <c r="J32" s="59"/>
      <c r="K32" s="59"/>
      <c r="L32" s="59"/>
      <c r="M32" s="59" t="s">
        <v>60</v>
      </c>
    </row>
    <row r="33" spans="2:13">
      <c r="B33" s="161" t="s">
        <v>175</v>
      </c>
      <c r="C33" s="1">
        <v>42.640600787373408</v>
      </c>
      <c r="D33" s="1">
        <v>44.628062722745049</v>
      </c>
      <c r="E33" s="1">
        <v>46.35867173600699</v>
      </c>
      <c r="F33" s="1">
        <v>48.224605836535851</v>
      </c>
      <c r="G33" s="1">
        <v>49.092736930047622</v>
      </c>
      <c r="H33" s="1">
        <v>49.32464094273535</v>
      </c>
      <c r="I33" s="1">
        <v>49.48225103149543</v>
      </c>
      <c r="J33" s="147">
        <v>49.338611303825992</v>
      </c>
      <c r="K33" s="147">
        <v>50.073971307701342</v>
      </c>
      <c r="L33" s="147">
        <v>52.23585242666487</v>
      </c>
      <c r="M33" s="147">
        <v>52.491421607549313</v>
      </c>
    </row>
    <row r="34" spans="2:13">
      <c r="B34" s="37" t="s">
        <v>176</v>
      </c>
      <c r="C34" s="1">
        <v>30.116066790483025</v>
      </c>
      <c r="D34" s="1">
        <v>34.128740283259319</v>
      </c>
      <c r="E34" s="1">
        <v>37.215496267037167</v>
      </c>
      <c r="F34" s="1">
        <v>38.459179517341653</v>
      </c>
      <c r="G34" s="1">
        <v>37.797589605483331</v>
      </c>
      <c r="H34" s="1">
        <v>36.947271131081663</v>
      </c>
      <c r="I34" s="1">
        <v>37.498085067232005</v>
      </c>
      <c r="J34" s="147">
        <v>38.11035997181888</v>
      </c>
      <c r="K34" s="147">
        <v>38.628985086951687</v>
      </c>
      <c r="L34" s="147">
        <v>39.348720912885149</v>
      </c>
      <c r="M34" s="147">
        <v>39.010403420118863</v>
      </c>
    </row>
    <row r="35" spans="2:13">
      <c r="B35" s="116" t="s">
        <v>177</v>
      </c>
      <c r="C35" s="133">
        <v>76.27649298105753</v>
      </c>
      <c r="D35" s="133">
        <v>78.761389623662438</v>
      </c>
      <c r="E35" s="133">
        <v>79.979217143225043</v>
      </c>
      <c r="F35" s="133">
        <v>80.836573573749774</v>
      </c>
      <c r="G35" s="133">
        <v>81.417240345103636</v>
      </c>
      <c r="H35" s="133">
        <v>82.536245975214982</v>
      </c>
      <c r="I35" s="133">
        <v>84.581706658229166</v>
      </c>
      <c r="J35" s="266">
        <v>85.341766998990948</v>
      </c>
      <c r="K35" s="266">
        <v>85.817710842188873</v>
      </c>
      <c r="L35" s="266">
        <v>86.746506312608958</v>
      </c>
      <c r="M35" s="266">
        <v>87.484026216507587</v>
      </c>
    </row>
    <row r="36" spans="2:13">
      <c r="B36" s="37"/>
    </row>
    <row r="37" spans="2:13">
      <c r="B37" s="20"/>
      <c r="C37" s="1"/>
      <c r="D37" s="1"/>
      <c r="E37" s="1"/>
      <c r="F37" s="1"/>
      <c r="G37" s="1"/>
      <c r="H37" s="1"/>
      <c r="I37" s="1"/>
      <c r="J37" s="1"/>
      <c r="K37" s="1"/>
    </row>
    <row r="38" spans="2:13">
      <c r="B38" s="20"/>
    </row>
    <row r="39" spans="2:13" ht="30.75" customHeight="1">
      <c r="B39" s="20"/>
    </row>
    <row r="40" spans="2:13" ht="9.75" customHeight="1"/>
    <row r="41" spans="2:13" ht="12.75" customHeight="1"/>
    <row r="42" spans="2:13" ht="12.75" customHeight="1"/>
    <row r="43" spans="2:13" ht="12.75" customHeight="1"/>
    <row r="44" spans="2:13" ht="15" customHeight="1"/>
    <row r="60" spans="1:1">
      <c r="A60" s="161" t="s">
        <v>178</v>
      </c>
    </row>
  </sheetData>
  <mergeCells count="3">
    <mergeCell ref="B1:E1"/>
    <mergeCell ref="B23:I23"/>
    <mergeCell ref="B24:I24"/>
  </mergeCells>
  <pageMargins left="0.75" right="0.75" top="1" bottom="1" header="0.5" footer="0.5"/>
  <pageSetup paperSize="9"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L39"/>
  <sheetViews>
    <sheetView workbookViewId="0"/>
  </sheetViews>
  <sheetFormatPr defaultColWidth="10.140625" defaultRowHeight="14.25" customHeight="1"/>
  <cols>
    <col min="1" max="20" width="10.140625" style="23"/>
    <col min="21" max="21" width="19.85546875" style="23" customWidth="1"/>
    <col min="22" max="22" width="18.140625" style="23" customWidth="1"/>
    <col min="23" max="23" width="12.140625" style="23" customWidth="1"/>
    <col min="24" max="24" width="15" style="23" customWidth="1"/>
    <col min="25" max="27" width="14" style="23" bestFit="1" customWidth="1"/>
    <col min="28" max="28" width="15.42578125" style="23" bestFit="1" customWidth="1"/>
    <col min="29" max="29" width="10.140625" style="23"/>
    <col min="30" max="30" width="12.5703125" style="23" customWidth="1"/>
    <col min="31" max="31" width="11.42578125" style="23" customWidth="1"/>
    <col min="32" max="32" width="12" style="23" customWidth="1"/>
    <col min="33" max="16384" width="10.140625" style="23"/>
  </cols>
  <sheetData>
    <row r="1" spans="2:38" ht="14.25" customHeight="1">
      <c r="V1" s="27"/>
      <c r="W1" s="28"/>
      <c r="X1" s="28"/>
      <c r="Y1" s="28"/>
    </row>
    <row r="2" spans="2:38" ht="14.25" customHeight="1">
      <c r="B2" s="83" t="s">
        <v>179</v>
      </c>
      <c r="V2" s="27"/>
      <c r="W2" s="28"/>
      <c r="X2" s="28"/>
      <c r="Y2" s="28"/>
      <c r="AD2" s="84"/>
    </row>
    <row r="3" spans="2:38" ht="14.25" customHeight="1">
      <c r="B3" s="83"/>
      <c r="U3" s="17" t="s">
        <v>180</v>
      </c>
      <c r="V3" s="27"/>
      <c r="W3" s="28"/>
      <c r="X3" s="28"/>
      <c r="Y3" s="28"/>
      <c r="AD3" s="84"/>
    </row>
    <row r="4" spans="2:38" ht="15" customHeight="1">
      <c r="B4" s="84"/>
      <c r="U4" s="267"/>
      <c r="V4" s="267"/>
      <c r="W4" s="268" t="s">
        <v>37</v>
      </c>
      <c r="X4" s="28"/>
      <c r="Y4" s="28"/>
      <c r="AC4" s="167"/>
      <c r="AD4" s="228"/>
      <c r="AE4" s="229"/>
      <c r="AF4" s="167"/>
      <c r="AG4" s="45"/>
    </row>
    <row r="5" spans="2:38" ht="14.25" customHeight="1">
      <c r="U5" s="230" t="s">
        <v>181</v>
      </c>
      <c r="V5" s="210" t="s">
        <v>74</v>
      </c>
      <c r="W5" s="211">
        <v>70.690421225494319</v>
      </c>
      <c r="X5" s="28"/>
      <c r="Y5" s="28"/>
      <c r="Z5" s="46"/>
      <c r="AD5" s="166"/>
      <c r="AE5" s="166"/>
      <c r="AF5" s="47"/>
    </row>
    <row r="6" spans="2:38" ht="14.25" customHeight="1">
      <c r="U6" s="231"/>
      <c r="V6" s="27" t="s">
        <v>75</v>
      </c>
      <c r="W6" s="211">
        <v>60.729716516605471</v>
      </c>
      <c r="X6" s="28"/>
      <c r="Y6" s="28"/>
      <c r="Z6" s="46"/>
      <c r="AD6" s="48"/>
      <c r="AE6" s="48"/>
      <c r="AF6" s="48"/>
    </row>
    <row r="7" spans="2:38" ht="14.25" customHeight="1">
      <c r="U7" s="231"/>
      <c r="V7" s="27" t="s">
        <v>134</v>
      </c>
      <c r="W7" s="211">
        <v>76.571742604196601</v>
      </c>
      <c r="X7" s="28"/>
      <c r="Y7" s="28"/>
      <c r="Z7" s="46"/>
      <c r="AD7" s="48"/>
      <c r="AE7" s="48"/>
      <c r="AF7" s="48"/>
    </row>
    <row r="8" spans="2:38" ht="14.25" customHeight="1">
      <c r="U8" s="269"/>
      <c r="V8" s="270" t="s">
        <v>182</v>
      </c>
      <c r="W8" s="212">
        <v>77.460594383528729</v>
      </c>
      <c r="X8" s="28"/>
      <c r="Y8" s="28"/>
      <c r="Z8" s="46"/>
      <c r="AD8" s="48"/>
      <c r="AE8" s="48"/>
      <c r="AF8" s="48"/>
    </row>
    <row r="9" spans="2:38" ht="14.25" customHeight="1">
      <c r="U9" s="271" t="s">
        <v>183</v>
      </c>
      <c r="V9" s="272" t="s">
        <v>74</v>
      </c>
      <c r="W9" s="211">
        <v>8.4958041562562112</v>
      </c>
      <c r="X9" s="28"/>
      <c r="Y9" s="28"/>
      <c r="Z9" s="46"/>
      <c r="AD9" s="48"/>
      <c r="AE9" s="48"/>
      <c r="AF9" s="48"/>
    </row>
    <row r="10" spans="2:38" ht="14.25" customHeight="1">
      <c r="U10" s="231"/>
      <c r="V10" s="27" t="s">
        <v>75</v>
      </c>
      <c r="W10" s="211">
        <v>10.483067615039014</v>
      </c>
      <c r="X10" s="28"/>
      <c r="Y10" s="28"/>
      <c r="Z10" s="46"/>
    </row>
    <row r="11" spans="2:38" ht="14.25" customHeight="1">
      <c r="U11" s="231"/>
      <c r="V11" s="27" t="s">
        <v>134</v>
      </c>
      <c r="W11" s="211">
        <v>21.297449140900191</v>
      </c>
      <c r="X11" s="28"/>
      <c r="Y11" s="28"/>
      <c r="Z11" s="46"/>
    </row>
    <row r="12" spans="2:38" ht="14.25" customHeight="1">
      <c r="U12" s="269"/>
      <c r="V12" s="270" t="s">
        <v>182</v>
      </c>
      <c r="W12" s="212">
        <v>32.087011066804102</v>
      </c>
      <c r="X12" s="28"/>
      <c r="Y12" s="28"/>
      <c r="Z12" s="46"/>
    </row>
    <row r="13" spans="2:38" ht="14.25" customHeight="1">
      <c r="V13" s="27"/>
      <c r="W13" s="28"/>
      <c r="X13" s="28"/>
      <c r="Y13" s="28"/>
      <c r="Z13" s="46"/>
    </row>
    <row r="14" spans="2:38" ht="14.25" customHeight="1">
      <c r="V14" s="27"/>
      <c r="W14" s="28"/>
      <c r="X14" s="28"/>
      <c r="Y14" s="29"/>
      <c r="Z14" s="46"/>
      <c r="AC14" s="30"/>
      <c r="AD14" s="30"/>
      <c r="AE14" s="30"/>
      <c r="AF14" s="30"/>
    </row>
    <row r="15" spans="2:38" ht="14.25" customHeight="1">
      <c r="V15" s="27"/>
      <c r="W15" s="28"/>
      <c r="Z15" s="46"/>
      <c r="AC15" s="30"/>
      <c r="AD15" s="30"/>
      <c r="AE15" s="30"/>
      <c r="AF15" s="30"/>
      <c r="AG15" s="30"/>
      <c r="AL15" s="49"/>
    </row>
    <row r="16" spans="2:38" ht="14.25" customHeight="1">
      <c r="B16" s="85"/>
      <c r="V16" s="15"/>
      <c r="W16" s="15"/>
      <c r="X16" s="15"/>
      <c r="Y16" s="15"/>
      <c r="Z16" s="15"/>
      <c r="AC16" s="50"/>
      <c r="AD16" s="50"/>
      <c r="AE16" s="50"/>
      <c r="AF16" s="50"/>
      <c r="AG16" s="50"/>
    </row>
    <row r="17" spans="2:33" ht="14.25" customHeight="1">
      <c r="B17" s="85"/>
      <c r="U17" s="15"/>
      <c r="V17" s="15"/>
      <c r="W17" s="15"/>
      <c r="X17" s="15"/>
      <c r="Y17" s="15"/>
      <c r="Z17" s="15"/>
      <c r="AC17" s="52"/>
      <c r="AD17" s="50"/>
      <c r="AE17" s="51"/>
      <c r="AF17" s="51"/>
      <c r="AG17" s="50"/>
    </row>
    <row r="18" spans="2:33" ht="18.75" customHeight="1">
      <c r="B18" s="85"/>
      <c r="U18" s="15"/>
      <c r="V18" s="16"/>
      <c r="W18" s="16"/>
      <c r="X18" s="16"/>
      <c r="Y18" s="16"/>
      <c r="Z18" s="16"/>
      <c r="AC18" s="52"/>
      <c r="AD18" s="53"/>
      <c r="AE18" s="54"/>
      <c r="AF18" s="54"/>
      <c r="AG18" s="54"/>
    </row>
    <row r="19" spans="2:33" ht="18" customHeight="1">
      <c r="C19" s="30"/>
      <c r="D19" s="30"/>
      <c r="E19" s="30"/>
      <c r="F19" s="167"/>
      <c r="G19" s="167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16"/>
      <c r="V19" s="13"/>
      <c r="W19" s="11"/>
      <c r="X19" s="11"/>
      <c r="Y19" s="11"/>
      <c r="Z19" s="11"/>
      <c r="AD19" s="53"/>
      <c r="AE19" s="54"/>
      <c r="AF19" s="54"/>
      <c r="AG19" s="54"/>
    </row>
    <row r="20" spans="2:33" ht="14.25" customHeight="1">
      <c r="U20" s="14"/>
      <c r="V20" s="13"/>
      <c r="W20" s="11"/>
      <c r="X20" s="11"/>
      <c r="Y20" s="11"/>
      <c r="Z20" s="11"/>
    </row>
    <row r="21" spans="2:33" ht="14.25" customHeight="1">
      <c r="B21" s="86" t="s">
        <v>184</v>
      </c>
      <c r="U21" s="14"/>
      <c r="V21" s="15"/>
      <c r="W21" s="15"/>
      <c r="X21" s="15"/>
      <c r="Y21" s="15"/>
      <c r="Z21" s="15"/>
    </row>
    <row r="22" spans="2:33" ht="14.25" customHeight="1">
      <c r="B22" s="87" t="s">
        <v>185</v>
      </c>
      <c r="U22" s="15"/>
      <c r="V22" s="15"/>
      <c r="W22" s="15"/>
      <c r="X22" s="15"/>
      <c r="Y22" s="15"/>
      <c r="Z22" s="15"/>
    </row>
    <row r="23" spans="2:33" ht="14.25" customHeight="1">
      <c r="B23" s="87" t="s">
        <v>46</v>
      </c>
      <c r="U23" s="15"/>
    </row>
    <row r="24" spans="2:33" ht="14.25" customHeight="1">
      <c r="B24" s="85"/>
    </row>
    <row r="25" spans="2:33" ht="14.25" customHeight="1">
      <c r="B25" s="85"/>
    </row>
    <row r="26" spans="2:33" ht="14.25" customHeight="1">
      <c r="B26" s="85"/>
    </row>
    <row r="34" spans="2:2" ht="14.25" customHeight="1">
      <c r="B34" s="87"/>
    </row>
    <row r="35" spans="2:2" ht="14.25" customHeight="1">
      <c r="B35" s="87"/>
    </row>
    <row r="36" spans="2:2" ht="14.25" customHeight="1">
      <c r="B36" s="87"/>
    </row>
    <row r="37" spans="2:2" ht="14.25" customHeight="1">
      <c r="B37" s="87"/>
    </row>
    <row r="38" spans="2:2" ht="14.25" customHeight="1">
      <c r="B38" s="87"/>
    </row>
    <row r="39" spans="2:2" ht="14.25" customHeight="1">
      <c r="B39" s="87"/>
    </row>
  </sheetData>
  <mergeCells count="3">
    <mergeCell ref="AD4:AE4"/>
    <mergeCell ref="U5:U8"/>
    <mergeCell ref="U9:U12"/>
  </mergeCells>
  <pageMargins left="0.7" right="0.7" top="0.75" bottom="0.75" header="0.3" footer="0.3"/>
  <pageSetup paperSize="9" scale="8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34AA-6F0C-4331-9F8B-137FC2D310FB}">
  <dimension ref="B1:AB21"/>
  <sheetViews>
    <sheetView workbookViewId="0"/>
  </sheetViews>
  <sheetFormatPr defaultColWidth="9" defaultRowHeight="12.75"/>
  <cols>
    <col min="1" max="1" width="9" style="161"/>
    <col min="2" max="2" width="18" style="161" customWidth="1"/>
    <col min="3" max="3" width="6.7109375" style="161" customWidth="1"/>
    <col min="4" max="4" width="10.140625" style="161" customWidth="1"/>
    <col min="5" max="5" width="12.85546875" style="161" customWidth="1"/>
    <col min="6" max="6" width="11.5703125" style="161" customWidth="1"/>
    <col min="7" max="16" width="19" style="161" customWidth="1"/>
    <col min="17" max="23" width="5" style="161" customWidth="1"/>
    <col min="24" max="24" width="18" style="161" customWidth="1"/>
    <col min="25" max="25" width="16.7109375" style="161" customWidth="1"/>
    <col min="26" max="26" width="18.140625" style="161" bestFit="1" customWidth="1"/>
    <col min="27" max="27" width="21" style="161" bestFit="1" customWidth="1"/>
    <col min="28" max="28" width="20" style="161" bestFit="1" customWidth="1"/>
    <col min="29" max="16384" width="9" style="161"/>
  </cols>
  <sheetData>
    <row r="1" spans="2:28" ht="12.75" customHeight="1">
      <c r="C1" s="1"/>
      <c r="D1" s="1"/>
      <c r="E1" s="1"/>
    </row>
    <row r="2" spans="2:28" ht="15.75" customHeight="1">
      <c r="B2" s="232" t="s">
        <v>186</v>
      </c>
      <c r="C2" s="232"/>
      <c r="D2" s="232"/>
      <c r="E2" s="232"/>
      <c r="F2" s="2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8" ht="13.9">
      <c r="X3" s="17" t="s">
        <v>187</v>
      </c>
      <c r="Y3" s="146"/>
    </row>
    <row r="4" spans="2:28" ht="13.15">
      <c r="X4" s="114"/>
      <c r="Y4" s="132"/>
      <c r="Z4" s="201"/>
    </row>
    <row r="5" spans="2:28">
      <c r="X5" s="235"/>
      <c r="Y5" s="159" t="s">
        <v>60</v>
      </c>
    </row>
    <row r="6" spans="2:28">
      <c r="X6" s="209" t="s">
        <v>74</v>
      </c>
      <c r="Y6" s="160">
        <v>46.966883392123712</v>
      </c>
      <c r="Z6" s="160"/>
    </row>
    <row r="7" spans="2:28">
      <c r="X7" s="37" t="s">
        <v>75</v>
      </c>
      <c r="Y7" s="160">
        <v>36.104756981325224</v>
      </c>
      <c r="Z7" s="160"/>
    </row>
    <row r="8" spans="2:28">
      <c r="X8" s="37" t="s">
        <v>134</v>
      </c>
      <c r="Y8" s="160">
        <v>50.097015865281392</v>
      </c>
      <c r="Z8" s="160"/>
    </row>
    <row r="9" spans="2:28">
      <c r="X9" s="116" t="s">
        <v>41</v>
      </c>
      <c r="Y9" s="253">
        <v>46.483287054978902</v>
      </c>
      <c r="Z9" s="160"/>
    </row>
    <row r="10" spans="2:28">
      <c r="X10" s="37"/>
      <c r="Y10" s="1"/>
      <c r="Z10" s="1"/>
      <c r="AA10" s="1"/>
      <c r="AB10" s="1"/>
    </row>
    <row r="13" spans="2:28" ht="13.9">
      <c r="X13" s="17"/>
      <c r="Y13" s="146"/>
    </row>
    <row r="14" spans="2:28" ht="33.75" customHeight="1">
      <c r="X14" s="148"/>
    </row>
    <row r="15" spans="2:28" ht="14.25" customHeight="1">
      <c r="X15" s="176"/>
    </row>
    <row r="16" spans="2:28" ht="14.25" customHeight="1">
      <c r="B16" s="124" t="s">
        <v>188</v>
      </c>
    </row>
    <row r="17" spans="2:2" ht="14.25" customHeight="1">
      <c r="B17" s="124" t="s">
        <v>112</v>
      </c>
    </row>
    <row r="18" spans="2:2" ht="14.25" customHeight="1">
      <c r="B18" s="124" t="s">
        <v>189</v>
      </c>
    </row>
    <row r="19" spans="2:2">
      <c r="B19" s="124" t="s">
        <v>190</v>
      </c>
    </row>
    <row r="20" spans="2:2">
      <c r="B20" s="87" t="s">
        <v>191</v>
      </c>
    </row>
    <row r="21" spans="2:2">
      <c r="B21" s="88"/>
    </row>
  </sheetData>
  <mergeCells count="1">
    <mergeCell ref="B2:F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AD36"/>
  <sheetViews>
    <sheetView workbookViewId="0"/>
  </sheetViews>
  <sheetFormatPr defaultColWidth="9" defaultRowHeight="13.5"/>
  <cols>
    <col min="1" max="1" width="4.5703125" style="5" customWidth="1"/>
    <col min="2" max="2" width="14.140625" style="5" customWidth="1"/>
    <col min="3" max="6" width="9" style="5"/>
    <col min="7" max="7" width="9" style="5" customWidth="1"/>
    <col min="8" max="8" width="9" style="5"/>
    <col min="9" max="9" width="9" style="5" customWidth="1"/>
    <col min="10" max="10" width="13.42578125" style="5" customWidth="1"/>
    <col min="11" max="18" width="9" style="5"/>
    <col min="19" max="19" width="10" style="5" customWidth="1"/>
    <col min="20" max="20" width="9" style="5"/>
    <col min="21" max="21" width="15.7109375" style="5" bestFit="1" customWidth="1"/>
    <col min="22" max="22" width="13.85546875" style="5" bestFit="1" customWidth="1"/>
    <col min="23" max="23" width="14" style="5" bestFit="1" customWidth="1"/>
    <col min="24" max="24" width="19" style="5" bestFit="1" customWidth="1"/>
    <col min="25" max="30" width="9" style="5"/>
    <col min="31" max="31" width="11.7109375" style="5" customWidth="1"/>
    <col min="32" max="16384" width="9" style="5"/>
  </cols>
  <sheetData>
    <row r="1" spans="2:30">
      <c r="B1" s="74"/>
    </row>
    <row r="2" spans="2:30" s="33" customFormat="1" ht="37.5" customHeight="1">
      <c r="B2" s="233" t="s">
        <v>192</v>
      </c>
      <c r="C2" s="233"/>
      <c r="D2" s="233"/>
      <c r="E2" s="233"/>
      <c r="F2" s="233"/>
      <c r="G2" s="233"/>
      <c r="H2" s="233"/>
      <c r="I2" s="233"/>
    </row>
    <row r="4" spans="2:30" ht="13.9">
      <c r="T4" s="17" t="s">
        <v>193</v>
      </c>
    </row>
    <row r="5" spans="2:30" ht="13.9">
      <c r="U5" s="55" t="s">
        <v>194</v>
      </c>
      <c r="V5" s="55" t="s">
        <v>195</v>
      </c>
      <c r="W5" s="55" t="s">
        <v>134</v>
      </c>
      <c r="X5" s="55" t="s">
        <v>41</v>
      </c>
    </row>
    <row r="6" spans="2:30">
      <c r="T6" s="273"/>
      <c r="U6" s="274"/>
      <c r="V6" s="274"/>
      <c r="W6" s="274"/>
      <c r="X6" s="256" t="s">
        <v>60</v>
      </c>
      <c r="Y6" s="56"/>
    </row>
    <row r="7" spans="2:30">
      <c r="S7" s="62"/>
      <c r="T7" s="6" t="s">
        <v>196</v>
      </c>
      <c r="U7" s="4">
        <v>85.071449012302253</v>
      </c>
      <c r="V7" s="4">
        <v>75.784988779868385</v>
      </c>
      <c r="W7" s="4">
        <v>81.945560818065999</v>
      </c>
      <c r="X7" s="4">
        <v>88.956598551772217</v>
      </c>
      <c r="Y7" s="4"/>
      <c r="Z7" s="4"/>
      <c r="AA7" s="4"/>
      <c r="AC7" s="4"/>
      <c r="AD7" s="4"/>
    </row>
    <row r="8" spans="2:30">
      <c r="S8" s="62"/>
      <c r="T8" s="6"/>
      <c r="U8" s="4"/>
      <c r="V8" s="4"/>
      <c r="W8" s="4"/>
      <c r="X8" s="4"/>
      <c r="Y8" s="4"/>
      <c r="Z8" s="4"/>
      <c r="AA8" s="4"/>
      <c r="AC8" s="4"/>
      <c r="AD8" s="4"/>
    </row>
    <row r="9" spans="2:30">
      <c r="S9" s="62"/>
      <c r="T9" s="62" t="s">
        <v>197</v>
      </c>
      <c r="U9" s="4">
        <v>87.060474467388048</v>
      </c>
      <c r="V9" s="4">
        <v>79.522785265447141</v>
      </c>
      <c r="W9" s="4">
        <v>87.153149744520363</v>
      </c>
      <c r="X9" s="4">
        <v>91.734055204121006</v>
      </c>
    </row>
    <row r="10" spans="2:30">
      <c r="S10" s="62"/>
      <c r="T10" s="62" t="s">
        <v>198</v>
      </c>
      <c r="U10" s="4">
        <v>87.842255988870463</v>
      </c>
      <c r="V10" s="4">
        <v>79.664815023071654</v>
      </c>
      <c r="W10" s="4">
        <v>88.167951783341536</v>
      </c>
      <c r="X10" s="4">
        <v>92.872317448590636</v>
      </c>
      <c r="Y10" s="4"/>
      <c r="Z10" s="4"/>
      <c r="AA10" s="4"/>
      <c r="AC10" s="4"/>
      <c r="AD10" s="4"/>
    </row>
    <row r="11" spans="2:30">
      <c r="S11" s="6"/>
      <c r="T11" s="6" t="s">
        <v>199</v>
      </c>
      <c r="U11" s="4">
        <v>87.947618313409563</v>
      </c>
      <c r="V11" s="4">
        <v>83.489229147976005</v>
      </c>
      <c r="W11" s="4">
        <v>88.974324312759379</v>
      </c>
      <c r="X11" s="4">
        <v>92.296854188955137</v>
      </c>
    </row>
    <row r="12" spans="2:30">
      <c r="T12" s="62" t="s">
        <v>200</v>
      </c>
      <c r="U12" s="4">
        <v>88.059910080387382</v>
      </c>
      <c r="V12" s="4">
        <v>82.407959381049139</v>
      </c>
      <c r="W12" s="4">
        <v>91.166590195650315</v>
      </c>
      <c r="X12" s="4">
        <v>94.355498714689915</v>
      </c>
    </row>
    <row r="13" spans="2:30">
      <c r="T13" s="62" t="s">
        <v>201</v>
      </c>
      <c r="U13" s="4">
        <v>88.136882426593417</v>
      </c>
      <c r="V13" s="4">
        <v>81.130598425292888</v>
      </c>
      <c r="W13" s="4">
        <v>92.126577918786452</v>
      </c>
      <c r="X13" s="4">
        <v>93.399612515756004</v>
      </c>
    </row>
    <row r="14" spans="2:30">
      <c r="T14" s="6" t="s">
        <v>202</v>
      </c>
      <c r="U14" s="4">
        <v>88.958020567306562</v>
      </c>
      <c r="V14" s="4">
        <v>83.494530668630517</v>
      </c>
      <c r="W14" s="4">
        <v>93.290348741096679</v>
      </c>
      <c r="X14" s="4">
        <v>94.621568478559496</v>
      </c>
      <c r="Y14" s="4"/>
      <c r="Z14" s="4"/>
      <c r="AA14" s="4"/>
      <c r="AC14" s="4"/>
      <c r="AD14" s="4"/>
    </row>
    <row r="15" spans="2:30">
      <c r="T15" s="6" t="s">
        <v>203</v>
      </c>
      <c r="U15" s="4">
        <v>89.350056780649737</v>
      </c>
      <c r="V15" s="4">
        <v>88.140059627902843</v>
      </c>
      <c r="W15" s="4">
        <v>93.252233708639238</v>
      </c>
      <c r="X15" s="4">
        <v>95.490882352802828</v>
      </c>
    </row>
    <row r="16" spans="2:30">
      <c r="T16" s="6" t="s">
        <v>204</v>
      </c>
      <c r="U16" s="4">
        <v>89.4002153620321</v>
      </c>
      <c r="V16" s="4">
        <v>88.548998689962161</v>
      </c>
      <c r="W16" s="4">
        <v>93.344437827147971</v>
      </c>
      <c r="X16" s="4">
        <v>95.65967589708454</v>
      </c>
      <c r="Y16" s="4"/>
      <c r="Z16" s="4"/>
      <c r="AA16" s="4"/>
      <c r="AC16" s="4"/>
      <c r="AD16" s="4"/>
    </row>
    <row r="17" spans="2:30">
      <c r="T17" s="73" t="s">
        <v>205</v>
      </c>
      <c r="U17" s="4">
        <v>90.228871940396104</v>
      </c>
      <c r="V17" s="4">
        <v>87.673344620822704</v>
      </c>
      <c r="W17" s="4">
        <v>94.9437236859156</v>
      </c>
      <c r="X17" s="4">
        <v>94.806385325111506</v>
      </c>
      <c r="Y17" s="4"/>
      <c r="Z17" s="4"/>
      <c r="AA17" s="4"/>
      <c r="AC17" s="4"/>
      <c r="AD17" s="4"/>
    </row>
    <row r="18" spans="2:30">
      <c r="T18" s="73" t="s">
        <v>206</v>
      </c>
      <c r="U18" s="4">
        <v>90.635544024910601</v>
      </c>
      <c r="V18" s="4">
        <v>88.657875256615199</v>
      </c>
      <c r="W18" s="4">
        <v>95.316895634738799</v>
      </c>
      <c r="X18" s="4">
        <v>96.918118342890907</v>
      </c>
    </row>
    <row r="19" spans="2:30">
      <c r="T19" s="73" t="s">
        <v>207</v>
      </c>
      <c r="U19" s="73">
        <v>93.701784961598307</v>
      </c>
      <c r="V19" s="73">
        <v>92.736485495162867</v>
      </c>
      <c r="W19" s="73">
        <v>95.97166946655561</v>
      </c>
      <c r="X19" s="73">
        <v>98.059441325987834</v>
      </c>
    </row>
    <row r="20" spans="2:30">
      <c r="T20" s="275" t="s">
        <v>208</v>
      </c>
      <c r="U20" s="213">
        <v>92.723980490589398</v>
      </c>
      <c r="V20" s="213">
        <v>92.681150570005741</v>
      </c>
      <c r="W20" s="213">
        <v>96.2526923496536</v>
      </c>
      <c r="X20" s="213">
        <v>96.47290318010198</v>
      </c>
      <c r="Y20" s="161"/>
    </row>
    <row r="21" spans="2:30">
      <c r="Y21" s="161"/>
    </row>
    <row r="22" spans="2:30">
      <c r="S22" s="4"/>
      <c r="U22" s="161"/>
      <c r="V22" s="161"/>
      <c r="W22" s="161"/>
      <c r="X22" s="161"/>
    </row>
    <row r="23" spans="2:30">
      <c r="D23" s="75"/>
      <c r="S23" s="4"/>
      <c r="T23" s="202"/>
      <c r="U23" s="161"/>
      <c r="V23" s="161"/>
      <c r="W23" s="161"/>
      <c r="X23" s="161"/>
    </row>
    <row r="24" spans="2:30" s="161" customFormat="1" ht="14.25" customHeight="1">
      <c r="B24" s="72" t="s">
        <v>188</v>
      </c>
      <c r="L24" s="5"/>
      <c r="M24" s="5"/>
      <c r="N24" s="5"/>
      <c r="O24" s="5"/>
      <c r="P24" s="5"/>
      <c r="Q24" s="5"/>
      <c r="R24" s="5"/>
      <c r="S24" s="4"/>
      <c r="T24" s="202"/>
      <c r="Y24" s="5"/>
      <c r="Z24" s="5"/>
    </row>
    <row r="25" spans="2:30" s="161" customFormat="1" ht="14.25" customHeight="1">
      <c r="B25" s="72" t="s">
        <v>112</v>
      </c>
      <c r="L25" s="5"/>
      <c r="M25" s="5"/>
      <c r="N25" s="5"/>
      <c r="O25" s="5"/>
      <c r="P25" s="5"/>
      <c r="Q25" s="5"/>
      <c r="R25" s="5"/>
      <c r="S25" s="4"/>
      <c r="T25" s="202"/>
      <c r="Y25" s="5"/>
      <c r="Z25" s="5"/>
    </row>
    <row r="26" spans="2:30" s="161" customFormat="1" ht="14.25" customHeight="1">
      <c r="B26" s="76" t="s">
        <v>209</v>
      </c>
      <c r="L26" s="5"/>
      <c r="M26" s="5"/>
      <c r="N26" s="5"/>
      <c r="O26" s="5"/>
      <c r="P26" s="5"/>
      <c r="Q26" s="5"/>
      <c r="R26" s="5"/>
      <c r="S26" s="4"/>
      <c r="T26" s="202"/>
      <c r="Y26" s="5"/>
      <c r="Z26" s="5"/>
    </row>
    <row r="27" spans="2:30" ht="14.25" customHeight="1">
      <c r="B27" s="76" t="s">
        <v>210</v>
      </c>
      <c r="S27" s="4"/>
      <c r="T27" s="202"/>
      <c r="U27" s="161"/>
      <c r="V27" s="161"/>
      <c r="W27" s="161"/>
      <c r="X27" s="161"/>
      <c r="AB27" s="203"/>
      <c r="AC27" s="202"/>
      <c r="AD27" s="161"/>
    </row>
    <row r="28" spans="2:30" ht="14.25" customHeight="1">
      <c r="B28" s="77" t="s">
        <v>211</v>
      </c>
      <c r="S28" s="4"/>
      <c r="T28" s="202"/>
      <c r="U28" s="161"/>
      <c r="V28" s="161"/>
      <c r="W28" s="161"/>
      <c r="X28" s="161"/>
      <c r="AD28" s="161"/>
    </row>
    <row r="29" spans="2:30">
      <c r="B29" s="78"/>
      <c r="S29" s="4"/>
      <c r="T29" s="202"/>
      <c r="U29" s="161"/>
      <c r="V29" s="161"/>
      <c r="W29" s="161"/>
      <c r="X29" s="161"/>
      <c r="AD29" s="161"/>
    </row>
    <row r="30" spans="2:30">
      <c r="B30" s="78"/>
      <c r="S30" s="4"/>
      <c r="T30" s="202"/>
      <c r="U30" s="161"/>
      <c r="V30" s="161"/>
      <c r="W30" s="161"/>
      <c r="X30" s="161"/>
      <c r="AD30" s="161"/>
    </row>
    <row r="31" spans="2:30">
      <c r="S31" s="4"/>
      <c r="T31" s="202"/>
      <c r="U31" s="161"/>
      <c r="V31" s="161"/>
      <c r="W31" s="161"/>
      <c r="X31" s="161"/>
      <c r="AD31" s="161"/>
    </row>
    <row r="32" spans="2:30">
      <c r="B32" s="20"/>
      <c r="C32" s="20"/>
      <c r="D32" s="20"/>
      <c r="E32" s="20"/>
      <c r="F32" s="20"/>
      <c r="G32" s="20"/>
      <c r="H32" s="20"/>
      <c r="I32" s="20"/>
      <c r="J32" s="20"/>
      <c r="S32" s="4"/>
      <c r="T32" s="202"/>
      <c r="U32" s="161"/>
      <c r="V32" s="161"/>
      <c r="W32" s="161"/>
      <c r="X32" s="161"/>
      <c r="AD32" s="161"/>
    </row>
    <row r="33" spans="2:24">
      <c r="B33" s="217"/>
      <c r="C33" s="217"/>
      <c r="D33" s="217"/>
      <c r="E33" s="217"/>
      <c r="F33" s="217"/>
      <c r="G33" s="217"/>
      <c r="H33" s="217"/>
      <c r="I33" s="217"/>
      <c r="J33" s="217"/>
      <c r="S33" s="4"/>
      <c r="T33" s="202"/>
      <c r="U33" s="161"/>
      <c r="V33" s="161"/>
      <c r="W33" s="161"/>
      <c r="X33" s="161"/>
    </row>
    <row r="34" spans="2:24">
      <c r="B34" s="20"/>
      <c r="C34" s="20"/>
      <c r="D34" s="20"/>
      <c r="E34" s="20"/>
      <c r="F34" s="20"/>
      <c r="G34" s="20"/>
      <c r="H34" s="20"/>
      <c r="I34" s="20"/>
      <c r="J34" s="20"/>
      <c r="S34" s="4"/>
      <c r="T34" s="202"/>
      <c r="U34" s="161"/>
      <c r="V34" s="161"/>
      <c r="W34" s="161"/>
      <c r="X34" s="161"/>
    </row>
    <row r="35" spans="2:24">
      <c r="S35" s="4"/>
      <c r="T35" s="202"/>
      <c r="U35" s="161"/>
      <c r="V35" s="161"/>
      <c r="W35" s="161"/>
      <c r="X35" s="161"/>
    </row>
    <row r="36" spans="2:24">
      <c r="S36" s="4"/>
      <c r="T36" s="202"/>
      <c r="U36" s="161"/>
      <c r="V36" s="161"/>
      <c r="W36" s="161"/>
      <c r="X36" s="161"/>
    </row>
  </sheetData>
  <mergeCells count="2">
    <mergeCell ref="B33:J33"/>
    <mergeCell ref="B2:I2"/>
  </mergeCell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26"/>
  <sheetViews>
    <sheetView workbookViewId="0"/>
  </sheetViews>
  <sheetFormatPr defaultColWidth="9" defaultRowHeight="12.75"/>
  <cols>
    <col min="1" max="1" width="9" style="161"/>
    <col min="2" max="2" width="18" style="161" customWidth="1"/>
    <col min="3" max="3" width="6.7109375" style="161" customWidth="1"/>
    <col min="4" max="4" width="10.140625" style="161" customWidth="1"/>
    <col min="5" max="5" width="12.85546875" style="161" customWidth="1"/>
    <col min="6" max="6" width="11.5703125" style="161" customWidth="1"/>
    <col min="7" max="15" width="19" style="161" customWidth="1"/>
    <col min="16" max="16" width="12.7109375" style="161" customWidth="1"/>
    <col min="17" max="17" width="10.42578125" style="161" customWidth="1"/>
    <col min="18" max="18" width="14.42578125" style="161" customWidth="1"/>
    <col min="19" max="19" width="11" style="161" customWidth="1"/>
    <col min="20" max="20" width="10" style="161" customWidth="1"/>
    <col min="21" max="21" width="12.140625" style="161" customWidth="1"/>
    <col min="22" max="16384" width="9" style="161"/>
  </cols>
  <sheetData>
    <row r="1" spans="2:18">
      <c r="C1" s="1"/>
      <c r="D1" s="1"/>
      <c r="E1" s="1"/>
    </row>
    <row r="2" spans="2:18" ht="15">
      <c r="B2" s="215" t="s">
        <v>35</v>
      </c>
      <c r="C2" s="215"/>
      <c r="D2" s="215"/>
      <c r="E2" s="215"/>
      <c r="F2" s="234"/>
      <c r="G2" s="1"/>
      <c r="H2" s="1"/>
      <c r="I2" s="1"/>
      <c r="J2" s="1"/>
      <c r="K2" s="1"/>
      <c r="L2" s="1"/>
      <c r="M2" s="1"/>
      <c r="N2" s="1"/>
      <c r="O2" s="1"/>
    </row>
    <row r="3" spans="2:18" ht="15">
      <c r="B3" s="9"/>
    </row>
    <row r="4" spans="2:18" ht="13.9">
      <c r="N4" s="17" t="s">
        <v>36</v>
      </c>
      <c r="Q4" s="17"/>
      <c r="R4" s="57"/>
    </row>
    <row r="5" spans="2:18">
      <c r="N5" s="235"/>
      <c r="O5" s="236" t="s">
        <v>37</v>
      </c>
      <c r="P5" s="65"/>
    </row>
    <row r="6" spans="2:18">
      <c r="N6" s="161" t="s">
        <v>38</v>
      </c>
      <c r="O6" s="1">
        <v>65.099887272623619</v>
      </c>
      <c r="P6" s="66"/>
    </row>
    <row r="7" spans="2:18">
      <c r="N7" s="161" t="s">
        <v>39</v>
      </c>
      <c r="O7" s="1">
        <v>18.21608189427824</v>
      </c>
      <c r="P7" s="66"/>
    </row>
    <row r="8" spans="2:18">
      <c r="N8" s="161" t="s">
        <v>40</v>
      </c>
      <c r="O8" s="1">
        <v>6.4657082073634395</v>
      </c>
      <c r="P8" s="66"/>
    </row>
    <row r="9" spans="2:18">
      <c r="N9" s="237" t="s">
        <v>41</v>
      </c>
      <c r="O9" s="133">
        <v>10.218322625734904</v>
      </c>
      <c r="P9" s="66"/>
    </row>
    <row r="10" spans="2:18">
      <c r="O10" s="67"/>
      <c r="P10" s="1"/>
    </row>
    <row r="13" spans="2:18" ht="13.9">
      <c r="M13" s="216"/>
      <c r="N13" s="216"/>
      <c r="O13" s="216"/>
      <c r="P13" s="216"/>
      <c r="Q13" s="216"/>
      <c r="R13" s="216"/>
    </row>
    <row r="14" spans="2:18">
      <c r="M14" s="89"/>
      <c r="N14" s="89"/>
      <c r="O14" s="90"/>
      <c r="P14" s="90"/>
      <c r="Q14" s="90"/>
      <c r="R14" s="90"/>
    </row>
    <row r="15" spans="2:18">
      <c r="M15" s="91"/>
      <c r="N15" s="91"/>
      <c r="O15" s="92"/>
      <c r="P15" s="93"/>
      <c r="Q15" s="93"/>
      <c r="R15" s="93"/>
    </row>
    <row r="16" spans="2:18">
      <c r="M16" s="91"/>
      <c r="N16" s="91"/>
      <c r="O16" s="92"/>
      <c r="P16" s="93"/>
      <c r="Q16" s="93"/>
      <c r="R16" s="93"/>
    </row>
    <row r="17" spans="2:20">
      <c r="M17" s="91"/>
      <c r="N17" s="91"/>
      <c r="O17" s="92"/>
      <c r="P17" s="93"/>
      <c r="Q17" s="93"/>
      <c r="R17" s="93"/>
    </row>
    <row r="18" spans="2:20" ht="13.15">
      <c r="M18" s="91"/>
      <c r="N18" s="91"/>
      <c r="O18" s="92"/>
      <c r="P18" s="93"/>
      <c r="Q18" s="93"/>
      <c r="R18" s="93"/>
      <c r="T18" s="7"/>
    </row>
    <row r="19" spans="2:20">
      <c r="M19" s="91"/>
      <c r="N19" s="91"/>
      <c r="O19" s="92"/>
      <c r="P19" s="93"/>
      <c r="Q19" s="93"/>
      <c r="R19" s="94"/>
    </row>
    <row r="20" spans="2:20" ht="14.25" customHeight="1">
      <c r="N20" s="64"/>
      <c r="O20" s="64"/>
      <c r="P20" s="95"/>
      <c r="R20" s="68"/>
      <c r="T20" s="64"/>
    </row>
    <row r="21" spans="2:20" ht="14.25" customHeight="1"/>
    <row r="22" spans="2:20" ht="14.25" customHeight="1">
      <c r="B22" s="20" t="s">
        <v>42</v>
      </c>
    </row>
    <row r="23" spans="2:20">
      <c r="B23" s="20" t="s">
        <v>43</v>
      </c>
    </row>
    <row r="24" spans="2:20" ht="26.25" customHeight="1">
      <c r="B24" s="217" t="s">
        <v>44</v>
      </c>
      <c r="C24" s="217"/>
      <c r="D24" s="217"/>
      <c r="E24" s="217"/>
      <c r="F24" s="217"/>
      <c r="G24" s="217"/>
    </row>
    <row r="25" spans="2:20">
      <c r="B25" s="20" t="s">
        <v>45</v>
      </c>
    </row>
    <row r="26" spans="2:20">
      <c r="B26" s="20" t="s">
        <v>46</v>
      </c>
    </row>
  </sheetData>
  <mergeCells count="3">
    <mergeCell ref="B2:F2"/>
    <mergeCell ref="M13:R13"/>
    <mergeCell ref="B24:G24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2B4F-582A-485E-B2F6-A156D81588AA}">
  <dimension ref="B2:AN36"/>
  <sheetViews>
    <sheetView workbookViewId="0"/>
  </sheetViews>
  <sheetFormatPr defaultColWidth="9" defaultRowHeight="13.5"/>
  <cols>
    <col min="1" max="24" width="9" style="96"/>
    <col min="25" max="25" width="13" style="96" customWidth="1"/>
    <col min="26" max="31" width="9" style="96"/>
    <col min="32" max="32" width="10.85546875" style="96" customWidth="1"/>
    <col min="33" max="16384" width="9" style="96"/>
  </cols>
  <sheetData>
    <row r="2" spans="2:40" ht="15">
      <c r="B2" s="117" t="s">
        <v>47</v>
      </c>
      <c r="Y2" s="17" t="s">
        <v>48</v>
      </c>
    </row>
    <row r="3" spans="2:40"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40" ht="26.25">
      <c r="Z4" s="132" t="s">
        <v>49</v>
      </c>
      <c r="AA4" s="132" t="s">
        <v>50</v>
      </c>
      <c r="AB4" s="132" t="s">
        <v>51</v>
      </c>
      <c r="AC4" s="132" t="s">
        <v>52</v>
      </c>
      <c r="AD4" s="132" t="s">
        <v>53</v>
      </c>
      <c r="AE4" s="132" t="s">
        <v>54</v>
      </c>
      <c r="AF4" s="132" t="s">
        <v>55</v>
      </c>
      <c r="AG4" s="102"/>
      <c r="AH4" s="102"/>
      <c r="AI4" s="102"/>
      <c r="AJ4" s="102"/>
      <c r="AK4" s="102"/>
      <c r="AL4" s="102"/>
      <c r="AM4" s="102"/>
      <c r="AN4" s="102"/>
    </row>
    <row r="5" spans="2:40" ht="13.9">
      <c r="Z5" s="101"/>
      <c r="AA5" s="101"/>
      <c r="AB5" s="101"/>
      <c r="AC5" s="101"/>
      <c r="AD5" s="101"/>
      <c r="AE5" s="101"/>
      <c r="AF5" s="101"/>
      <c r="AG5" s="98"/>
      <c r="AH5" s="98"/>
      <c r="AI5" s="103"/>
      <c r="AJ5" s="99"/>
      <c r="AK5" s="99"/>
      <c r="AL5" s="99"/>
      <c r="AM5" s="99"/>
      <c r="AN5" s="99"/>
    </row>
    <row r="6" spans="2:40">
      <c r="Y6" s="161" t="s">
        <v>56</v>
      </c>
      <c r="Z6" s="134">
        <v>22.764863347057268</v>
      </c>
      <c r="AA6" s="134">
        <v>15.738759274961907</v>
      </c>
      <c r="AB6" s="134">
        <v>15.293598514347822</v>
      </c>
      <c r="AC6" s="134">
        <v>18.232035679596279</v>
      </c>
      <c r="AD6" s="134">
        <v>6.6332699616311661</v>
      </c>
      <c r="AE6" s="134">
        <v>9.2967824014201312</v>
      </c>
      <c r="AF6" s="134">
        <v>12.040690820985409</v>
      </c>
      <c r="AG6" s="98"/>
      <c r="AH6" s="98"/>
      <c r="AI6" s="103"/>
      <c r="AJ6" s="97"/>
      <c r="AK6" s="97"/>
      <c r="AL6" s="97"/>
      <c r="AM6" s="97"/>
      <c r="AN6" s="97"/>
    </row>
    <row r="7" spans="2:40">
      <c r="Y7" s="116" t="s">
        <v>57</v>
      </c>
      <c r="Z7" s="135">
        <v>6.9057877746937102</v>
      </c>
      <c r="AA7" s="135">
        <v>10.086758804766434</v>
      </c>
      <c r="AB7" s="135">
        <v>30.984082773817661</v>
      </c>
      <c r="AC7" s="135">
        <v>25.024123512383401</v>
      </c>
      <c r="AD7" s="135">
        <v>7.0100579014791169</v>
      </c>
      <c r="AE7" s="135">
        <v>9.9434315626936076</v>
      </c>
      <c r="AF7" s="135">
        <v>10.045757670166058</v>
      </c>
      <c r="AG7" s="98"/>
      <c r="AH7" s="98"/>
      <c r="AI7" s="103"/>
      <c r="AJ7" s="99"/>
      <c r="AK7" s="99"/>
      <c r="AL7" s="99"/>
      <c r="AM7" s="99"/>
      <c r="AN7" s="99"/>
    </row>
    <row r="8" spans="2:40">
      <c r="Y8" s="161"/>
      <c r="Z8" s="113"/>
      <c r="AA8" s="113"/>
      <c r="AB8" s="113"/>
      <c r="AC8" s="113"/>
      <c r="AD8" s="113"/>
      <c r="AE8" s="113"/>
      <c r="AF8" s="113"/>
      <c r="AG8" s="98"/>
      <c r="AH8" s="98"/>
      <c r="AI8" s="103"/>
      <c r="AJ8" s="97"/>
      <c r="AK8" s="97"/>
      <c r="AL8" s="97"/>
      <c r="AM8" s="97"/>
      <c r="AN8" s="97"/>
    </row>
    <row r="9" spans="2:40">
      <c r="AG9" s="98"/>
      <c r="AH9" s="98"/>
      <c r="AI9" s="103"/>
      <c r="AJ9" s="97"/>
      <c r="AK9" s="97"/>
      <c r="AL9" s="97"/>
      <c r="AM9" s="97"/>
      <c r="AN9" s="97"/>
    </row>
    <row r="10" spans="2:40">
      <c r="AG10" s="98"/>
      <c r="AH10" s="98"/>
      <c r="AI10" s="103"/>
      <c r="AJ10" s="97"/>
      <c r="AK10" s="97"/>
      <c r="AL10" s="97"/>
      <c r="AM10" s="97"/>
      <c r="AN10" s="97"/>
    </row>
    <row r="11" spans="2:40">
      <c r="Y11" s="104"/>
      <c r="Z11" s="105"/>
      <c r="AA11" s="105"/>
      <c r="AB11" s="105"/>
      <c r="AC11" s="105"/>
      <c r="AE11" s="98"/>
      <c r="AF11" s="98"/>
      <c r="AG11" s="98"/>
      <c r="AH11" s="98"/>
      <c r="AI11" s="103"/>
      <c r="AJ11" s="99"/>
      <c r="AK11" s="99"/>
      <c r="AL11" s="99"/>
      <c r="AM11" s="99"/>
      <c r="AN11" s="99"/>
    </row>
    <row r="12" spans="2:40">
      <c r="Y12" s="104"/>
      <c r="Z12" s="105"/>
      <c r="AA12" s="105"/>
      <c r="AB12" s="105"/>
      <c r="AC12" s="105"/>
      <c r="AE12" s="98"/>
      <c r="AF12" s="98"/>
      <c r="AG12" s="103"/>
      <c r="AH12" s="97"/>
      <c r="AI12" s="97"/>
      <c r="AJ12" s="97"/>
      <c r="AK12" s="97"/>
      <c r="AL12" s="97"/>
    </row>
    <row r="13" spans="2:40">
      <c r="Y13" s="114"/>
      <c r="Z13" s="218"/>
      <c r="AA13" s="218"/>
      <c r="AB13" s="218"/>
      <c r="AC13" s="162"/>
      <c r="AD13" s="219"/>
      <c r="AE13" s="219"/>
      <c r="AF13" s="219"/>
      <c r="AG13" s="103"/>
      <c r="AH13" s="97"/>
      <c r="AI13" s="97"/>
      <c r="AJ13" s="97"/>
      <c r="AK13" s="97"/>
      <c r="AL13" s="97"/>
    </row>
    <row r="14" spans="2:40">
      <c r="Y14" s="114"/>
      <c r="Z14" s="106"/>
      <c r="AA14" s="106"/>
      <c r="AB14" s="106"/>
      <c r="AC14" s="106"/>
      <c r="AD14" s="106"/>
      <c r="AE14" s="106"/>
      <c r="AF14" s="106"/>
      <c r="AG14" s="161"/>
      <c r="AH14" s="99"/>
      <c r="AI14" s="99"/>
      <c r="AJ14" s="99"/>
      <c r="AK14" s="99"/>
      <c r="AL14" s="99"/>
    </row>
    <row r="15" spans="2:40">
      <c r="Y15" s="114"/>
      <c r="Z15" s="106"/>
      <c r="AA15" s="106"/>
      <c r="AB15" s="106"/>
      <c r="AC15" s="106"/>
      <c r="AD15" s="106"/>
      <c r="AE15" s="106"/>
      <c r="AF15" s="106"/>
      <c r="AG15" s="106"/>
      <c r="AH15" s="97"/>
      <c r="AI15" s="97"/>
      <c r="AJ15" s="97"/>
      <c r="AK15" s="97"/>
      <c r="AL15" s="97"/>
    </row>
    <row r="16" spans="2:40">
      <c r="Y16" s="115"/>
      <c r="Z16" s="107"/>
      <c r="AA16" s="107"/>
      <c r="AB16" s="107"/>
      <c r="AC16" s="107"/>
      <c r="AD16" s="107"/>
      <c r="AE16" s="107"/>
      <c r="AF16" s="107"/>
      <c r="AG16" s="111"/>
      <c r="AH16" s="99"/>
      <c r="AI16" s="99"/>
      <c r="AJ16" s="99"/>
      <c r="AK16" s="99"/>
      <c r="AL16" s="99"/>
    </row>
    <row r="17" spans="2:40">
      <c r="Y17" s="108"/>
      <c r="Z17" s="109"/>
      <c r="AA17" s="109"/>
      <c r="AB17" s="109"/>
      <c r="AC17" s="110"/>
      <c r="AD17" s="109"/>
      <c r="AE17" s="109"/>
      <c r="AF17" s="109"/>
      <c r="AG17" s="161"/>
      <c r="AH17" s="97"/>
      <c r="AI17" s="97"/>
      <c r="AJ17" s="97"/>
      <c r="AK17" s="97"/>
      <c r="AL17" s="97"/>
    </row>
    <row r="18" spans="2:40">
      <c r="Y18" s="108"/>
      <c r="Z18" s="109"/>
      <c r="AA18" s="109"/>
      <c r="AB18" s="109"/>
      <c r="AC18" s="110"/>
      <c r="AD18" s="109"/>
      <c r="AE18" s="109"/>
      <c r="AF18" s="109"/>
      <c r="AG18" s="109"/>
      <c r="AH18" s="99"/>
      <c r="AI18" s="99"/>
      <c r="AJ18" s="99"/>
      <c r="AK18" s="99"/>
      <c r="AL18" s="99"/>
    </row>
    <row r="19" spans="2:40">
      <c r="Y19" s="108"/>
      <c r="Z19" s="109"/>
      <c r="AA19" s="109"/>
      <c r="AB19" s="109"/>
      <c r="AC19" s="112"/>
      <c r="AD19" s="109"/>
      <c r="AE19" s="109"/>
      <c r="AF19" s="109"/>
      <c r="AG19" s="109"/>
      <c r="AH19" s="99"/>
      <c r="AI19" s="99"/>
      <c r="AJ19" s="99"/>
      <c r="AK19" s="99"/>
      <c r="AL19" s="99"/>
    </row>
    <row r="20" spans="2:40">
      <c r="Y20" s="108"/>
      <c r="Z20" s="109"/>
      <c r="AA20" s="109"/>
      <c r="AB20" s="109"/>
      <c r="AC20" s="112"/>
      <c r="AD20" s="109"/>
      <c r="AE20" s="109"/>
      <c r="AF20" s="109"/>
      <c r="AG20" s="109"/>
      <c r="AH20" s="99"/>
      <c r="AI20" s="99"/>
      <c r="AJ20" s="99"/>
      <c r="AK20" s="99"/>
      <c r="AL20" s="99"/>
    </row>
    <row r="21" spans="2:40">
      <c r="B21" s="20" t="s">
        <v>42</v>
      </c>
      <c r="C21" s="161"/>
      <c r="D21" s="161"/>
      <c r="E21" s="161"/>
      <c r="Y21" s="108"/>
      <c r="Z21" s="109"/>
      <c r="AA21" s="109"/>
      <c r="AB21" s="109"/>
      <c r="AC21" s="112"/>
      <c r="AD21" s="109"/>
      <c r="AE21" s="109"/>
      <c r="AF21" s="109"/>
      <c r="AG21" s="109"/>
      <c r="AH21" s="98"/>
      <c r="AI21" s="103"/>
      <c r="AJ21" s="97"/>
      <c r="AK21" s="97"/>
      <c r="AL21" s="97"/>
      <c r="AM21" s="97"/>
      <c r="AN21" s="97"/>
    </row>
    <row r="22" spans="2:40">
      <c r="B22" s="20" t="s">
        <v>43</v>
      </c>
      <c r="Y22" s="108"/>
      <c r="Z22" s="109"/>
      <c r="AA22" s="109"/>
      <c r="AB22" s="109"/>
      <c r="AC22" s="112"/>
      <c r="AD22" s="109"/>
      <c r="AE22" s="109"/>
      <c r="AF22" s="109"/>
      <c r="AG22" s="109"/>
      <c r="AH22" s="98"/>
      <c r="AI22" s="103"/>
      <c r="AJ22" s="99"/>
      <c r="AK22" s="99"/>
      <c r="AL22" s="99"/>
      <c r="AM22" s="99"/>
      <c r="AN22" s="99"/>
    </row>
    <row r="23" spans="2:40" ht="38.25" customHeight="1">
      <c r="B23" s="217" t="s">
        <v>44</v>
      </c>
      <c r="C23" s="217"/>
      <c r="D23" s="217"/>
      <c r="E23" s="217"/>
      <c r="F23" s="217"/>
      <c r="G23" s="217"/>
      <c r="H23" s="217"/>
      <c r="I23" s="217"/>
      <c r="Y23" s="108"/>
      <c r="Z23" s="109"/>
      <c r="AA23" s="109"/>
      <c r="AB23" s="109"/>
      <c r="AC23" s="112"/>
      <c r="AD23" s="109"/>
      <c r="AE23" s="109"/>
      <c r="AF23" s="109"/>
      <c r="AG23" s="109"/>
      <c r="AH23" s="98"/>
      <c r="AI23" s="103"/>
      <c r="AJ23" s="97"/>
      <c r="AK23" s="97"/>
      <c r="AL23" s="97"/>
      <c r="AM23" s="97"/>
      <c r="AN23" s="97"/>
    </row>
    <row r="24" spans="2:40">
      <c r="B24" s="20" t="s">
        <v>45</v>
      </c>
      <c r="Y24" s="108"/>
      <c r="Z24" s="109"/>
      <c r="AA24" s="109"/>
      <c r="AB24" s="109"/>
      <c r="AC24" s="112"/>
      <c r="AD24" s="109"/>
      <c r="AE24" s="109"/>
      <c r="AF24" s="109"/>
      <c r="AG24" s="109"/>
    </row>
    <row r="25" spans="2:40">
      <c r="B25" s="20" t="s">
        <v>46</v>
      </c>
      <c r="Y25" s="108"/>
      <c r="Z25" s="109"/>
      <c r="AA25" s="109"/>
      <c r="AB25" s="109"/>
      <c r="AC25" s="110"/>
      <c r="AD25" s="109"/>
      <c r="AE25" s="109"/>
      <c r="AF25" s="109"/>
      <c r="AG25" s="109"/>
    </row>
    <row r="26" spans="2:40">
      <c r="AG26" s="109"/>
    </row>
    <row r="28" spans="2:40">
      <c r="Z28" s="109"/>
      <c r="AA28" s="109"/>
      <c r="AB28" s="109"/>
      <c r="AC28" s="109"/>
      <c r="AD28" s="109"/>
      <c r="AE28" s="109"/>
      <c r="AF28" s="109"/>
    </row>
    <row r="29" spans="2:40">
      <c r="Y29" s="109"/>
      <c r="Z29" s="109"/>
      <c r="AA29" s="109"/>
      <c r="AB29" s="109"/>
      <c r="AC29" s="109"/>
      <c r="AD29" s="109"/>
      <c r="AE29" s="109"/>
    </row>
    <row r="31" spans="2:40">
      <c r="Y31" s="110"/>
      <c r="Z31" s="110"/>
      <c r="AA31" s="110"/>
      <c r="AB31" s="110"/>
      <c r="AC31" s="110"/>
      <c r="AD31" s="110"/>
      <c r="AE31" s="110"/>
    </row>
    <row r="32" spans="2:40">
      <c r="Y32" s="109"/>
    </row>
    <row r="33" spans="25:25">
      <c r="Y33" s="109"/>
    </row>
    <row r="34" spans="25:25">
      <c r="Y34" s="109"/>
    </row>
    <row r="35" spans="25:25">
      <c r="Y35" s="109"/>
    </row>
    <row r="36" spans="25:25">
      <c r="Y36" s="109"/>
    </row>
  </sheetData>
  <mergeCells count="3">
    <mergeCell ref="Z13:AB13"/>
    <mergeCell ref="AD13:AF13"/>
    <mergeCell ref="B23:I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E44"/>
  <sheetViews>
    <sheetView zoomScaleNormal="100" workbookViewId="0"/>
  </sheetViews>
  <sheetFormatPr defaultColWidth="10.140625" defaultRowHeight="13.5"/>
  <cols>
    <col min="1" max="1" width="5.85546875" style="24" customWidth="1"/>
    <col min="2" max="21" width="10.140625" style="24"/>
    <col min="22" max="22" width="8.5703125" style="24" customWidth="1"/>
    <col min="23" max="23" width="43.140625" style="24" customWidth="1"/>
    <col min="24" max="24" width="15.7109375" style="24" bestFit="1" customWidth="1"/>
    <col min="25" max="25" width="13.85546875" style="24" bestFit="1" customWidth="1"/>
    <col min="26" max="30" width="10.140625" style="24"/>
    <col min="31" max="31" width="11.7109375" style="24" customWidth="1"/>
    <col min="32" max="16384" width="10.140625" style="24"/>
  </cols>
  <sheetData>
    <row r="2" spans="2:31" ht="18.75" customHeight="1">
      <c r="B2" s="69" t="s">
        <v>58</v>
      </c>
    </row>
    <row r="3" spans="2:31" ht="13.9">
      <c r="V3" s="17" t="s">
        <v>59</v>
      </c>
      <c r="X3" s="18"/>
      <c r="Y3" s="18"/>
      <c r="Z3" s="41"/>
      <c r="AA3" s="220"/>
      <c r="AB3" s="220"/>
      <c r="AC3" s="220"/>
      <c r="AD3" s="220"/>
      <c r="AE3" s="220"/>
    </row>
    <row r="4" spans="2:31" ht="13.9">
      <c r="W4" s="39"/>
      <c r="X4" s="172" t="s">
        <v>56</v>
      </c>
      <c r="Y4" s="172" t="s">
        <v>57</v>
      </c>
      <c r="Z4" s="41"/>
      <c r="AA4" s="163"/>
      <c r="AB4" s="163"/>
      <c r="AC4" s="163"/>
      <c r="AD4" s="163"/>
      <c r="AE4" s="221"/>
    </row>
    <row r="5" spans="2:31" ht="13.9">
      <c r="V5" s="238"/>
      <c r="W5" s="119"/>
      <c r="X5" s="239"/>
      <c r="Y5" s="240" t="s">
        <v>60</v>
      </c>
      <c r="Z5" s="42"/>
      <c r="AA5" s="18"/>
      <c r="AB5" s="18"/>
      <c r="AC5" s="18"/>
      <c r="AD5" s="18"/>
      <c r="AE5" s="18"/>
    </row>
    <row r="6" spans="2:31">
      <c r="V6" s="222" t="s">
        <v>61</v>
      </c>
      <c r="W6" s="204" t="s">
        <v>62</v>
      </c>
      <c r="X6" s="136">
        <v>8.6419459730117882</v>
      </c>
      <c r="Y6" s="137">
        <v>10.152855461406668</v>
      </c>
      <c r="Z6" s="43"/>
      <c r="AA6" s="18"/>
      <c r="AB6" s="18"/>
      <c r="AC6" s="18"/>
      <c r="AD6" s="18"/>
      <c r="AE6" s="18"/>
    </row>
    <row r="7" spans="2:31">
      <c r="V7" s="223"/>
      <c r="W7" s="204" t="s">
        <v>63</v>
      </c>
      <c r="X7" s="138">
        <v>19.563705952335933</v>
      </c>
      <c r="Y7" s="138">
        <v>16.21844818784577</v>
      </c>
      <c r="Z7" s="43"/>
      <c r="AA7" s="18"/>
      <c r="AB7" s="18"/>
      <c r="AC7" s="18"/>
      <c r="AD7" s="18"/>
      <c r="AE7" s="18"/>
    </row>
    <row r="8" spans="2:31">
      <c r="V8" s="223"/>
      <c r="W8" s="204" t="s">
        <v>64</v>
      </c>
      <c r="X8" s="139">
        <v>25.725651828277968</v>
      </c>
      <c r="Y8" s="139">
        <v>16.897643091182562</v>
      </c>
      <c r="Z8" s="43"/>
      <c r="AA8" s="18"/>
      <c r="AB8" s="18"/>
      <c r="AC8" s="18"/>
      <c r="AD8" s="18"/>
      <c r="AE8" s="18"/>
    </row>
    <row r="9" spans="2:31">
      <c r="V9" s="223"/>
      <c r="W9" s="204" t="s">
        <v>65</v>
      </c>
      <c r="X9" s="138">
        <v>20.963289644540801</v>
      </c>
      <c r="Y9" s="138">
        <v>0.52099717587012517</v>
      </c>
      <c r="Z9" s="43"/>
      <c r="AA9" s="18"/>
      <c r="AB9" s="18"/>
      <c r="AC9" s="18"/>
      <c r="AD9" s="18"/>
      <c r="AE9" s="18"/>
    </row>
    <row r="10" spans="2:31">
      <c r="V10" s="223"/>
      <c r="W10" s="204" t="s">
        <v>66</v>
      </c>
      <c r="X10" s="138">
        <v>6.9148732865929139</v>
      </c>
      <c r="Y10" s="138">
        <v>10.817129385341474</v>
      </c>
      <c r="Z10" s="43"/>
      <c r="AA10" s="18"/>
      <c r="AB10" s="18"/>
      <c r="AC10" s="18"/>
      <c r="AD10" s="18"/>
      <c r="AE10" s="18"/>
    </row>
    <row r="11" spans="2:31" ht="6" customHeight="1">
      <c r="V11" s="164"/>
      <c r="W11" s="204"/>
      <c r="X11" s="205"/>
      <c r="Y11" s="138"/>
      <c r="Z11" s="43"/>
      <c r="AA11" s="18"/>
      <c r="AB11" s="18"/>
      <c r="AC11" s="18"/>
      <c r="AD11" s="18"/>
      <c r="AE11" s="18"/>
    </row>
    <row r="12" spans="2:31">
      <c r="V12" s="222" t="s">
        <v>67</v>
      </c>
      <c r="W12" s="204" t="s">
        <v>68</v>
      </c>
      <c r="X12" s="138">
        <v>4.6139314473359327</v>
      </c>
      <c r="Y12" s="138">
        <v>2.6683306125478605</v>
      </c>
      <c r="AE12" s="25"/>
    </row>
    <row r="13" spans="2:31">
      <c r="V13" s="223"/>
      <c r="W13" s="204" t="s">
        <v>69</v>
      </c>
      <c r="X13" s="138">
        <v>11.37017156467706</v>
      </c>
      <c r="Y13" s="138">
        <v>38.189905944811038</v>
      </c>
    </row>
    <row r="14" spans="2:31">
      <c r="V14" s="241"/>
      <c r="W14" s="242" t="s">
        <v>70</v>
      </c>
      <c r="X14" s="243">
        <v>2.2064303032276311</v>
      </c>
      <c r="Y14" s="243">
        <v>4.5346901409944165</v>
      </c>
    </row>
    <row r="15" spans="2:31" ht="12.75" customHeight="1">
      <c r="W15" s="26"/>
      <c r="Y15" s="25"/>
    </row>
    <row r="16" spans="2:31" ht="14.25" customHeight="1"/>
    <row r="17" spans="2:11" ht="14.25" customHeight="1"/>
    <row r="18" spans="2:11" ht="14.25" customHeight="1"/>
    <row r="19" spans="2:11" ht="14.25" customHeight="1"/>
    <row r="20" spans="2:11" ht="14.25" customHeight="1"/>
    <row r="21" spans="2:11" ht="14.25" customHeight="1"/>
    <row r="22" spans="2:11" ht="14.25" customHeight="1"/>
    <row r="23" spans="2:11" ht="14.25" customHeight="1"/>
    <row r="24" spans="2:11" ht="14.25" customHeight="1"/>
    <row r="25" spans="2:11" ht="14.25" customHeight="1">
      <c r="C25" s="20" t="s">
        <v>42</v>
      </c>
      <c r="D25" s="161"/>
      <c r="E25" s="161"/>
      <c r="F25" s="161"/>
    </row>
    <row r="26" spans="2:11" ht="14.25" customHeight="1">
      <c r="C26" s="20" t="s">
        <v>43</v>
      </c>
    </row>
    <row r="27" spans="2:11" ht="25.5" customHeight="1">
      <c r="C27" s="217" t="s">
        <v>44</v>
      </c>
      <c r="D27" s="217"/>
      <c r="E27" s="217"/>
      <c r="F27" s="217"/>
      <c r="G27" s="217"/>
      <c r="H27" s="217"/>
      <c r="I27" s="217"/>
      <c r="J27" s="217"/>
      <c r="K27" s="217"/>
    </row>
    <row r="28" spans="2:11">
      <c r="C28" s="20" t="s">
        <v>45</v>
      </c>
    </row>
    <row r="29" spans="2:11">
      <c r="C29" s="20" t="s">
        <v>71</v>
      </c>
    </row>
    <row r="30" spans="2:11">
      <c r="C30" s="20" t="s">
        <v>46</v>
      </c>
    </row>
    <row r="31" spans="2:11">
      <c r="B31" s="70"/>
    </row>
    <row r="36" spans="2:2">
      <c r="B36" s="70"/>
    </row>
    <row r="37" spans="2:2" ht="15" customHeight="1"/>
    <row r="40" spans="2:2" ht="14.65" customHeight="1"/>
    <row r="41" spans="2:2" ht="14.65" customHeight="1"/>
    <row r="42" spans="2:2" ht="14.25" customHeight="1">
      <c r="B42" s="70"/>
    </row>
    <row r="43" spans="2:2">
      <c r="B43" s="71"/>
    </row>
    <row r="44" spans="2:2">
      <c r="B44" s="70"/>
    </row>
  </sheetData>
  <mergeCells count="5">
    <mergeCell ref="AA3:AD3"/>
    <mergeCell ref="AE3:AE4"/>
    <mergeCell ref="V6:V10"/>
    <mergeCell ref="V12:V14"/>
    <mergeCell ref="C27:K27"/>
  </mergeCells>
  <phoneticPr fontId="8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29"/>
  <sheetViews>
    <sheetView zoomScaleNormal="100" workbookViewId="0"/>
  </sheetViews>
  <sheetFormatPr defaultColWidth="10.140625" defaultRowHeight="13.5"/>
  <cols>
    <col min="1" max="1" width="10.140625" style="24"/>
    <col min="2" max="2" width="5.85546875" style="24" customWidth="1"/>
    <col min="3" max="19" width="10.140625" style="24"/>
    <col min="20" max="20" width="25.7109375" style="24" customWidth="1"/>
    <col min="21" max="21" width="15.7109375" style="24" bestFit="1" customWidth="1"/>
    <col min="22" max="22" width="13.85546875" style="24" bestFit="1" customWidth="1"/>
    <col min="23" max="23" width="14" style="24" bestFit="1" customWidth="1"/>
    <col min="24" max="28" width="10.140625" style="24"/>
    <col min="29" max="29" width="11.7109375" style="24" customWidth="1"/>
    <col min="30" max="16384" width="10.140625" style="24"/>
  </cols>
  <sheetData>
    <row r="2" spans="2:24" ht="18.75" customHeight="1">
      <c r="B2" s="69" t="s">
        <v>72</v>
      </c>
      <c r="T2" s="17" t="s">
        <v>73</v>
      </c>
    </row>
    <row r="3" spans="2:24" ht="13.9">
      <c r="T3" s="17"/>
      <c r="U3" s="118" t="s">
        <v>74</v>
      </c>
      <c r="V3" s="118" t="s">
        <v>75</v>
      </c>
      <c r="W3" s="118" t="s">
        <v>57</v>
      </c>
      <c r="X3" s="41"/>
    </row>
    <row r="4" spans="2:24">
      <c r="T4" s="119"/>
      <c r="W4" s="120" t="s">
        <v>60</v>
      </c>
      <c r="X4" s="41"/>
    </row>
    <row r="5" spans="2:24">
      <c r="T5" s="123" t="s">
        <v>76</v>
      </c>
      <c r="U5" s="121">
        <v>3.4182498961178456</v>
      </c>
      <c r="V5" s="121">
        <v>17.923674473047306</v>
      </c>
      <c r="W5" s="121">
        <v>23.990915118057501</v>
      </c>
      <c r="X5" s="42"/>
    </row>
    <row r="6" spans="2:24">
      <c r="T6" s="123" t="s">
        <v>77</v>
      </c>
      <c r="U6" s="121">
        <v>14.135179689905128</v>
      </c>
      <c r="V6" s="121">
        <v>32.106154999488865</v>
      </c>
      <c r="W6" s="121">
        <v>34.540274778293423</v>
      </c>
      <c r="X6" s="43"/>
    </row>
    <row r="7" spans="2:24">
      <c r="T7" s="123" t="s">
        <v>78</v>
      </c>
      <c r="U7" s="121">
        <v>25.776424401815369</v>
      </c>
      <c r="V7" s="121">
        <v>27.41640694985082</v>
      </c>
      <c r="W7" s="121">
        <v>30.5572821701113</v>
      </c>
      <c r="X7" s="43"/>
    </row>
    <row r="8" spans="2:24">
      <c r="T8" s="123" t="s">
        <v>79</v>
      </c>
      <c r="U8" s="121">
        <v>18.993117702772622</v>
      </c>
      <c r="V8" s="121">
        <v>12.472719906802542</v>
      </c>
      <c r="W8" s="121">
        <v>7.9589160552263047</v>
      </c>
      <c r="X8" s="43"/>
    </row>
    <row r="9" spans="2:24">
      <c r="T9" s="122" t="s">
        <v>80</v>
      </c>
      <c r="U9" s="140">
        <v>37.677028309388696</v>
      </c>
      <c r="V9" s="140">
        <v>10.081043670810248</v>
      </c>
      <c r="W9" s="140">
        <v>2.9526118783114601</v>
      </c>
      <c r="X9" s="43"/>
    </row>
    <row r="13" spans="2:24" ht="12.75" customHeight="1"/>
    <row r="14" spans="2:24" ht="12.75" customHeight="1"/>
    <row r="15" spans="2:24" ht="12.75" customHeight="1"/>
    <row r="16" spans="2:24" ht="14.25" customHeight="1"/>
    <row r="17" spans="2:23" ht="14.25" customHeight="1"/>
    <row r="18" spans="2:23" ht="14.25" customHeight="1">
      <c r="T18" s="40"/>
      <c r="U18" s="121"/>
      <c r="V18" s="121"/>
      <c r="W18" s="121"/>
    </row>
    <row r="19" spans="2:23" ht="14.25" customHeight="1">
      <c r="T19" s="40"/>
      <c r="U19" s="121"/>
      <c r="V19" s="121"/>
      <c r="W19" s="121"/>
    </row>
    <row r="20" spans="2:23" ht="14.25" customHeight="1">
      <c r="T20" s="40"/>
      <c r="U20" s="121"/>
      <c r="V20" s="121"/>
      <c r="W20" s="121"/>
    </row>
    <row r="21" spans="2:23" ht="14.25" customHeight="1"/>
    <row r="22" spans="2:23" ht="14.25" customHeight="1">
      <c r="B22" s="20" t="s">
        <v>42</v>
      </c>
      <c r="C22" s="161"/>
      <c r="D22" s="161"/>
      <c r="E22" s="161"/>
    </row>
    <row r="23" spans="2:23" ht="14.25" customHeight="1">
      <c r="B23" s="20" t="s">
        <v>43</v>
      </c>
    </row>
    <row r="24" spans="2:23" ht="40.5" customHeight="1">
      <c r="B24" s="217" t="s">
        <v>44</v>
      </c>
      <c r="C24" s="217"/>
      <c r="D24" s="217"/>
      <c r="E24" s="217"/>
      <c r="F24" s="217"/>
      <c r="G24" s="217"/>
      <c r="H24" s="217"/>
    </row>
    <row r="25" spans="2:23">
      <c r="B25" s="20" t="s">
        <v>45</v>
      </c>
    </row>
    <row r="26" spans="2:23">
      <c r="B26" s="20" t="s">
        <v>46</v>
      </c>
    </row>
    <row r="29" spans="2:23">
      <c r="B29" s="86"/>
    </row>
  </sheetData>
  <mergeCells count="1">
    <mergeCell ref="B24:H2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089F-6A0C-4C11-8169-F5B54D9A24F0}">
  <dimension ref="B2:AA43"/>
  <sheetViews>
    <sheetView zoomScaleNormal="100" workbookViewId="0"/>
  </sheetViews>
  <sheetFormatPr defaultColWidth="9" defaultRowHeight="13.5"/>
  <cols>
    <col min="1" max="20" width="9" style="96"/>
    <col min="21" max="21" width="25.7109375" style="96" customWidth="1"/>
    <col min="22" max="22" width="34.42578125" style="96" customWidth="1"/>
    <col min="23" max="23" width="9" style="96"/>
    <col min="24" max="24" width="12.5703125" style="96" customWidth="1"/>
    <col min="25" max="25" width="10.42578125" style="96" customWidth="1"/>
    <col min="26" max="16384" width="9" style="96"/>
  </cols>
  <sheetData>
    <row r="2" spans="2:27" ht="15">
      <c r="B2" s="117" t="s">
        <v>81</v>
      </c>
    </row>
    <row r="3" spans="2:27" ht="13.9">
      <c r="J3" s="100"/>
      <c r="U3" s="17" t="s">
        <v>82</v>
      </c>
    </row>
    <row r="4" spans="2:27">
      <c r="U4" s="102"/>
      <c r="V4" s="98"/>
      <c r="W4" s="97"/>
      <c r="X4" s="97"/>
      <c r="Y4" s="97"/>
      <c r="Z4" s="97"/>
      <c r="AA4" s="97"/>
    </row>
    <row r="5" spans="2:27" ht="26.25" customHeight="1">
      <c r="U5" s="173"/>
      <c r="V5" s="143"/>
      <c r="W5" s="174" t="s">
        <v>83</v>
      </c>
      <c r="X5" s="175" t="s">
        <v>84</v>
      </c>
      <c r="Y5" s="175" t="s">
        <v>85</v>
      </c>
      <c r="Z5" s="97"/>
      <c r="AA5" s="97"/>
    </row>
    <row r="6" spans="2:27">
      <c r="V6" s="98"/>
      <c r="W6" s="97"/>
      <c r="X6" s="97"/>
      <c r="Y6" s="176" t="s">
        <v>60</v>
      </c>
      <c r="Z6" s="99"/>
      <c r="AA6" s="99"/>
    </row>
    <row r="7" spans="2:27" ht="14.25" customHeight="1">
      <c r="U7" s="177" t="s">
        <v>86</v>
      </c>
      <c r="V7" s="141" t="s">
        <v>87</v>
      </c>
      <c r="W7" s="142">
        <v>99.465022067928246</v>
      </c>
      <c r="X7" s="142">
        <v>0.36009712995642545</v>
      </c>
      <c r="Y7" s="142">
        <v>0.17488080211529392</v>
      </c>
    </row>
    <row r="8" spans="2:27">
      <c r="U8" s="98"/>
      <c r="V8" s="141" t="s">
        <v>88</v>
      </c>
      <c r="W8" s="142">
        <v>19.687036633100256</v>
      </c>
      <c r="X8" s="142">
        <v>57.246866039025122</v>
      </c>
      <c r="Y8" s="142">
        <v>23.066097327874747</v>
      </c>
    </row>
    <row r="9" spans="2:27">
      <c r="U9" s="98"/>
      <c r="V9" s="141"/>
      <c r="W9" s="142"/>
      <c r="X9" s="142"/>
      <c r="Y9" s="142"/>
    </row>
    <row r="10" spans="2:27" ht="17.25" customHeight="1">
      <c r="U10" s="178" t="s">
        <v>89</v>
      </c>
      <c r="V10" s="141" t="s">
        <v>74</v>
      </c>
      <c r="W10" s="142">
        <v>91.28923467814387</v>
      </c>
      <c r="X10" s="142">
        <v>6.388302204061393</v>
      </c>
      <c r="Y10" s="142">
        <v>2.322463117794646</v>
      </c>
    </row>
    <row r="11" spans="2:27" ht="17.25" customHeight="1">
      <c r="U11" s="98"/>
      <c r="V11" s="141" t="s">
        <v>75</v>
      </c>
      <c r="W11" s="142">
        <v>62.980237165117913</v>
      </c>
      <c r="X11" s="142">
        <v>23.446427885978292</v>
      </c>
      <c r="Y11" s="142">
        <v>13.573334948903714</v>
      </c>
    </row>
    <row r="12" spans="2:27">
      <c r="U12" s="103"/>
      <c r="V12" s="141" t="s">
        <v>90</v>
      </c>
      <c r="W12" s="142">
        <v>62.518297766195538</v>
      </c>
      <c r="X12" s="142">
        <v>29.130170018374756</v>
      </c>
      <c r="Y12" s="142">
        <v>8.3515322154296481</v>
      </c>
    </row>
    <row r="13" spans="2:27">
      <c r="U13" s="103"/>
      <c r="V13" s="141"/>
      <c r="W13" s="142"/>
      <c r="X13" s="142"/>
      <c r="Y13" s="142"/>
      <c r="Z13" s="97"/>
    </row>
    <row r="14" spans="2:27">
      <c r="U14" s="178" t="s">
        <v>91</v>
      </c>
      <c r="V14" s="98" t="s">
        <v>92</v>
      </c>
      <c r="W14" s="142">
        <v>55.527832565729909</v>
      </c>
      <c r="X14" s="142">
        <v>25.267717107631011</v>
      </c>
      <c r="Y14" s="142">
        <v>19.204450326639204</v>
      </c>
      <c r="Z14" s="99"/>
      <c r="AA14" s="97"/>
    </row>
    <row r="15" spans="2:27">
      <c r="U15" s="179"/>
      <c r="V15" s="143" t="s">
        <v>93</v>
      </c>
      <c r="W15" s="144">
        <v>85.787388872248442</v>
      </c>
      <c r="X15" s="144">
        <v>11.221932067938377</v>
      </c>
      <c r="Y15" s="144">
        <v>2.9906790598131843</v>
      </c>
      <c r="Z15" s="97"/>
      <c r="AA15" s="99"/>
    </row>
    <row r="16" spans="2:27" ht="13.9">
      <c r="U16" s="7"/>
      <c r="AA16" s="97"/>
    </row>
    <row r="17" spans="2:27">
      <c r="U17" s="109"/>
    </row>
    <row r="18" spans="2:27">
      <c r="U18" s="131"/>
      <c r="V18" s="130"/>
      <c r="W18" s="130"/>
      <c r="X18" s="130"/>
      <c r="Y18" s="130"/>
      <c r="Z18" s="130"/>
      <c r="AA18" s="130"/>
    </row>
    <row r="19" spans="2:27">
      <c r="U19" s="180"/>
      <c r="V19" s="181"/>
      <c r="W19" s="181"/>
      <c r="X19" s="181"/>
      <c r="Y19" s="181"/>
      <c r="Z19" s="182"/>
      <c r="AA19" s="130"/>
    </row>
    <row r="20" spans="2:27">
      <c r="U20" s="183"/>
      <c r="V20" s="184"/>
      <c r="W20" s="184"/>
      <c r="X20" s="184"/>
      <c r="Y20" s="184"/>
      <c r="Z20" s="185"/>
      <c r="AA20" s="130"/>
    </row>
    <row r="21" spans="2:27">
      <c r="V21" s="186"/>
      <c r="W21" s="186"/>
      <c r="X21" s="186"/>
      <c r="Y21" s="186"/>
      <c r="Z21" s="186"/>
      <c r="AA21" s="131"/>
    </row>
    <row r="22" spans="2:27">
      <c r="B22" s="20" t="s">
        <v>42</v>
      </c>
      <c r="C22" s="161"/>
      <c r="D22" s="161"/>
      <c r="E22" s="161"/>
      <c r="U22" s="131"/>
      <c r="V22" s="130"/>
      <c r="W22" s="130"/>
      <c r="X22" s="130"/>
      <c r="Y22" s="130"/>
      <c r="Z22" s="130"/>
      <c r="AA22" s="130"/>
    </row>
    <row r="23" spans="2:27">
      <c r="B23" s="20" t="s">
        <v>43</v>
      </c>
      <c r="U23" s="131"/>
      <c r="V23" s="130"/>
      <c r="W23" s="130"/>
      <c r="X23" s="130"/>
      <c r="Y23" s="130"/>
      <c r="Z23" s="130"/>
      <c r="AA23" s="130"/>
    </row>
    <row r="24" spans="2:27" ht="25.5" customHeight="1">
      <c r="B24" s="217" t="s">
        <v>44</v>
      </c>
      <c r="C24" s="217"/>
      <c r="D24" s="217"/>
      <c r="E24" s="217"/>
      <c r="F24" s="217"/>
      <c r="G24" s="217"/>
      <c r="H24" s="217"/>
      <c r="I24" s="217"/>
      <c r="J24" s="217"/>
      <c r="K24" s="217"/>
      <c r="V24" s="187"/>
      <c r="W24" s="187"/>
      <c r="X24" s="187"/>
      <c r="Y24" s="188"/>
    </row>
    <row r="25" spans="2:27" ht="37.5" customHeight="1">
      <c r="B25" s="217" t="s">
        <v>94</v>
      </c>
      <c r="C25" s="217"/>
      <c r="D25" s="217"/>
      <c r="E25" s="217"/>
      <c r="F25" s="217"/>
      <c r="G25" s="217"/>
      <c r="H25" s="217"/>
      <c r="I25" s="217"/>
      <c r="J25" s="217"/>
      <c r="K25" s="217"/>
      <c r="X25" s="189"/>
    </row>
    <row r="26" spans="2:27">
      <c r="B26" s="20" t="s">
        <v>95</v>
      </c>
      <c r="X26" s="189"/>
    </row>
    <row r="27" spans="2:27">
      <c r="B27" s="20" t="s">
        <v>46</v>
      </c>
    </row>
    <row r="30" spans="2:27">
      <c r="U30" s="146"/>
    </row>
    <row r="36" spans="2:2">
      <c r="B36" s="190"/>
    </row>
    <row r="41" spans="2:2">
      <c r="B41" s="190"/>
    </row>
    <row r="42" spans="2:2">
      <c r="B42" s="190"/>
    </row>
    <row r="43" spans="2:2">
      <c r="B43" s="190"/>
    </row>
  </sheetData>
  <mergeCells count="2">
    <mergeCell ref="B24:K24"/>
    <mergeCell ref="B25:K25"/>
  </mergeCells>
  <phoneticPr fontId="8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K44"/>
  <sheetViews>
    <sheetView showGridLines="0" zoomScaleNormal="100" workbookViewId="0"/>
  </sheetViews>
  <sheetFormatPr defaultColWidth="9" defaultRowHeight="13.5"/>
  <cols>
    <col min="1" max="1" width="4.5703125" style="96" customWidth="1"/>
    <col min="2" max="2" width="14.140625" style="96" customWidth="1"/>
    <col min="3" max="6" width="9" style="96"/>
    <col min="7" max="7" width="10" style="96" customWidth="1"/>
    <col min="8" max="8" width="9" style="96"/>
    <col min="9" max="21" width="7" style="96" customWidth="1"/>
    <col min="22" max="22" width="6" style="96" customWidth="1"/>
    <col min="23" max="25" width="9" style="96"/>
    <col min="26" max="26" width="10" style="96" customWidth="1"/>
    <col min="27" max="27" width="35" style="96" bestFit="1" customWidth="1"/>
    <col min="28" max="28" width="15.7109375" style="96" bestFit="1" customWidth="1"/>
    <col min="29" max="29" width="15" style="96" customWidth="1"/>
    <col min="30" max="30" width="14" style="96" bestFit="1" customWidth="1"/>
    <col min="31" max="31" width="19" style="96" bestFit="1" customWidth="1"/>
    <col min="32" max="37" width="9" style="96"/>
    <col min="38" max="38" width="11.7109375" style="96" customWidth="1"/>
    <col min="39" max="16384" width="9" style="96"/>
  </cols>
  <sheetData>
    <row r="1" spans="2:34">
      <c r="B1" s="130"/>
    </row>
    <row r="2" spans="2:34" ht="15">
      <c r="B2" s="191" t="s">
        <v>96</v>
      </c>
    </row>
    <row r="4" spans="2:34" ht="13.9">
      <c r="AA4" s="17" t="s">
        <v>97</v>
      </c>
      <c r="AB4" s="146"/>
      <c r="AC4" s="146"/>
      <c r="AD4" s="146"/>
      <c r="AE4" s="146"/>
    </row>
    <row r="5" spans="2:34" ht="13.9">
      <c r="AA5" s="244"/>
      <c r="AB5" s="245" t="s">
        <v>74</v>
      </c>
      <c r="AC5" s="245" t="s">
        <v>75</v>
      </c>
      <c r="AD5" s="245" t="s">
        <v>90</v>
      </c>
      <c r="AE5" s="148"/>
    </row>
    <row r="6" spans="2:34">
      <c r="AD6" s="149" t="s">
        <v>37</v>
      </c>
      <c r="AF6" s="113"/>
    </row>
    <row r="7" spans="2:34">
      <c r="AA7" s="206">
        <v>2011</v>
      </c>
      <c r="AB7" s="1">
        <v>22.29406158001753</v>
      </c>
      <c r="AC7" s="1">
        <v>35.020797774135289</v>
      </c>
      <c r="AD7" s="1">
        <v>16.759165628901062</v>
      </c>
      <c r="AF7" s="113"/>
      <c r="AG7" s="113"/>
      <c r="AH7" s="113"/>
    </row>
    <row r="8" spans="2:34">
      <c r="AA8" s="206">
        <v>2012</v>
      </c>
      <c r="AB8" s="1">
        <v>20.304553247402499</v>
      </c>
      <c r="AC8" s="1">
        <v>33.138523051403503</v>
      </c>
      <c r="AD8" s="1">
        <v>15.2193597237469</v>
      </c>
      <c r="AE8" s="151"/>
      <c r="AF8" s="113"/>
    </row>
    <row r="9" spans="2:34" ht="14.25" customHeight="1">
      <c r="AA9" s="206">
        <v>2013</v>
      </c>
      <c r="AB9" s="1">
        <v>19.391718400464814</v>
      </c>
      <c r="AC9" s="1">
        <v>29.82317481971052</v>
      </c>
      <c r="AD9" s="1">
        <v>14.700289617646236</v>
      </c>
      <c r="AE9" s="151"/>
      <c r="AF9" s="151"/>
      <c r="AG9" s="192"/>
    </row>
    <row r="10" spans="2:34" ht="14.25" customHeight="1">
      <c r="AA10" s="206">
        <v>2014</v>
      </c>
      <c r="AB10" s="151">
        <v>18.622781844897624</v>
      </c>
      <c r="AC10" s="151">
        <v>28.646978033986748</v>
      </c>
      <c r="AD10" s="1">
        <v>14.318602169440148</v>
      </c>
      <c r="AE10" s="151"/>
      <c r="AF10" s="151"/>
    </row>
    <row r="11" spans="2:34" ht="14.25" customHeight="1">
      <c r="AA11" s="206">
        <v>2015</v>
      </c>
      <c r="AB11" s="1">
        <v>18.259805017937481</v>
      </c>
      <c r="AC11" s="151">
        <v>28.466089664157444</v>
      </c>
      <c r="AD11" s="1">
        <v>12.981093421554768</v>
      </c>
      <c r="AE11" s="151"/>
      <c r="AF11" s="151"/>
      <c r="AG11" s="100"/>
    </row>
    <row r="12" spans="2:34" ht="14.25" customHeight="1">
      <c r="AA12" s="206">
        <v>2016</v>
      </c>
      <c r="AB12" s="1">
        <v>19.655848547821098</v>
      </c>
      <c r="AC12" s="151">
        <v>26.800798743372024</v>
      </c>
      <c r="AD12" s="1">
        <v>12.587539262531447</v>
      </c>
      <c r="AE12" s="151"/>
      <c r="AF12" s="151"/>
      <c r="AG12" s="151"/>
    </row>
    <row r="13" spans="2:34" ht="14.25" customHeight="1">
      <c r="AA13" s="206">
        <v>2017</v>
      </c>
      <c r="AB13" s="1">
        <v>18.670893877807487</v>
      </c>
      <c r="AC13" s="151">
        <v>24.534554043728534</v>
      </c>
      <c r="AD13" s="1">
        <v>12.675832913426499</v>
      </c>
      <c r="AE13" s="151"/>
      <c r="AF13" s="151"/>
      <c r="AG13" s="151"/>
    </row>
    <row r="14" spans="2:34" ht="14.25" customHeight="1">
      <c r="AA14" s="206">
        <v>2018</v>
      </c>
      <c r="AB14" s="1">
        <v>17.266566375347601</v>
      </c>
      <c r="AC14" s="1">
        <v>24.604029901876899</v>
      </c>
      <c r="AD14" s="1">
        <v>12.033655465527</v>
      </c>
      <c r="AE14" s="151"/>
      <c r="AF14" s="151"/>
      <c r="AG14" s="100"/>
    </row>
    <row r="15" spans="2:34" ht="14.25" customHeight="1">
      <c r="AA15" s="206">
        <v>2019</v>
      </c>
      <c r="AB15" s="1">
        <v>16.321388810874044</v>
      </c>
      <c r="AC15" s="1">
        <v>23.302106831403655</v>
      </c>
      <c r="AD15" s="1">
        <v>12.294042814100568</v>
      </c>
      <c r="AE15" s="151"/>
      <c r="AF15" s="151"/>
      <c r="AG15" s="100"/>
    </row>
    <row r="16" spans="2:34">
      <c r="AA16" s="206" t="s">
        <v>98</v>
      </c>
      <c r="AB16" s="142">
        <v>13.825594780047211</v>
      </c>
      <c r="AC16" s="142">
        <v>22.84571224044797</v>
      </c>
      <c r="AD16" s="1">
        <v>11.2985419827227</v>
      </c>
      <c r="AF16" s="151"/>
      <c r="AG16" s="100"/>
    </row>
    <row r="17" spans="2:37">
      <c r="AA17" s="207">
        <v>2021</v>
      </c>
      <c r="AB17" s="133">
        <v>13.166122010630287</v>
      </c>
      <c r="AC17" s="133">
        <v>22.900271055098479</v>
      </c>
      <c r="AD17" s="133">
        <v>9.6031271949114121</v>
      </c>
      <c r="AG17" s="100"/>
    </row>
    <row r="18" spans="2:37">
      <c r="AA18" s="150"/>
      <c r="AB18" s="1"/>
      <c r="AC18" s="151"/>
      <c r="AD18" s="1"/>
    </row>
    <row r="19" spans="2:37" ht="14.25" customHeight="1">
      <c r="B19" s="2" t="s">
        <v>99</v>
      </c>
      <c r="AA19" s="1"/>
      <c r="AB19" s="128"/>
      <c r="AC19" s="128"/>
      <c r="AD19" s="1"/>
      <c r="AE19" s="1"/>
    </row>
    <row r="20" spans="2:37" ht="14.25" customHeight="1">
      <c r="B20" s="88" t="s">
        <v>43</v>
      </c>
      <c r="AA20" s="161"/>
      <c r="AB20" s="125"/>
      <c r="AC20" s="125"/>
      <c r="AD20" s="161"/>
      <c r="AE20" s="1"/>
    </row>
    <row r="21" spans="2:37" s="161" customFormat="1" ht="14.25" customHeight="1">
      <c r="B21" s="193" t="s">
        <v>100</v>
      </c>
      <c r="C21" s="126"/>
      <c r="D21" s="126"/>
      <c r="E21" s="126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AA21" s="1"/>
      <c r="AB21" s="128"/>
      <c r="AC21" s="128"/>
      <c r="AD21" s="35"/>
    </row>
    <row r="22" spans="2:37" ht="14.25" customHeight="1">
      <c r="B22" s="193" t="s">
        <v>101</v>
      </c>
      <c r="AA22" s="128"/>
      <c r="AE22" s="35"/>
      <c r="AF22" s="161"/>
      <c r="AG22" s="161"/>
      <c r="AH22" s="161"/>
      <c r="AI22" s="161"/>
      <c r="AJ22" s="161"/>
      <c r="AK22" s="161"/>
    </row>
    <row r="23" spans="2:37" ht="15" customHeight="1">
      <c r="B23" s="193" t="s">
        <v>102</v>
      </c>
      <c r="AA23" s="1"/>
      <c r="AB23" s="128"/>
      <c r="AC23" s="128"/>
      <c r="AD23" s="35"/>
      <c r="AF23" s="161"/>
      <c r="AG23" s="161"/>
      <c r="AH23" s="161"/>
      <c r="AI23" s="161"/>
      <c r="AJ23" s="161"/>
      <c r="AK23" s="161"/>
    </row>
    <row r="24" spans="2:37" ht="14.25" customHeight="1">
      <c r="B24" s="193" t="s">
        <v>103</v>
      </c>
      <c r="AA24" s="1"/>
      <c r="AB24" s="128"/>
      <c r="AC24" s="128"/>
      <c r="AD24" s="1"/>
      <c r="AF24" s="161"/>
      <c r="AG24" s="161"/>
      <c r="AH24" s="161"/>
      <c r="AI24" s="161"/>
      <c r="AJ24" s="161"/>
      <c r="AK24" s="161"/>
    </row>
    <row r="25" spans="2:37" ht="14.25" customHeight="1">
      <c r="B25" s="193" t="s">
        <v>104</v>
      </c>
      <c r="AA25" s="128"/>
      <c r="AE25" s="35"/>
      <c r="AF25" s="161"/>
      <c r="AG25" s="161"/>
      <c r="AH25" s="161"/>
      <c r="AI25" s="161"/>
      <c r="AJ25" s="161"/>
      <c r="AK25" s="161"/>
    </row>
    <row r="26" spans="2:37" ht="14.25" customHeight="1">
      <c r="B26" s="193" t="s">
        <v>105</v>
      </c>
      <c r="D26" s="129"/>
      <c r="AA26" s="152"/>
    </row>
    <row r="27" spans="2:37" ht="14.25" customHeight="1">
      <c r="B27" s="88" t="s">
        <v>106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AA27" s="152"/>
    </row>
    <row r="28" spans="2:37">
      <c r="B28" s="2" t="s">
        <v>107</v>
      </c>
      <c r="AA28" s="128"/>
    </row>
    <row r="29" spans="2:37">
      <c r="B29" s="2" t="s">
        <v>108</v>
      </c>
      <c r="AA29" s="128"/>
    </row>
    <row r="30" spans="2:37" ht="13.9">
      <c r="AA30" s="152"/>
    </row>
    <row r="31" spans="2:37">
      <c r="B31" s="194"/>
      <c r="AA31" s="153"/>
    </row>
    <row r="32" spans="2:37">
      <c r="AA32" s="153"/>
    </row>
    <row r="33" spans="27:37" ht="13.9">
      <c r="AA33" s="154"/>
    </row>
    <row r="34" spans="27:37">
      <c r="AA34" s="161"/>
    </row>
    <row r="35" spans="27:37" ht="13.9">
      <c r="AA35" s="155"/>
    </row>
    <row r="36" spans="27:37">
      <c r="AA36" s="156"/>
    </row>
    <row r="37" spans="27:37">
      <c r="AA37" s="1"/>
    </row>
    <row r="38" spans="27:37">
      <c r="AA38" s="161"/>
      <c r="AB38" s="157"/>
      <c r="AC38" s="157"/>
      <c r="AD38" s="1"/>
      <c r="AE38" s="1"/>
    </row>
    <row r="39" spans="27:37" ht="13.9">
      <c r="AA39" s="161"/>
      <c r="AB39" s="157"/>
      <c r="AC39" s="157"/>
      <c r="AD39" s="1"/>
      <c r="AE39" s="35"/>
      <c r="AF39" s="1"/>
      <c r="AG39" s="1"/>
      <c r="AH39" s="1"/>
      <c r="AI39" s="1"/>
      <c r="AJ39" s="1"/>
      <c r="AK39" s="1"/>
    </row>
    <row r="40" spans="27:37" ht="13.9">
      <c r="AA40" s="7"/>
      <c r="AB40" s="158"/>
      <c r="AC40" s="158"/>
      <c r="AD40" s="35"/>
      <c r="AE40" s="35"/>
      <c r="AF40" s="35"/>
      <c r="AG40" s="35"/>
      <c r="AH40" s="35"/>
      <c r="AI40" s="35"/>
      <c r="AJ40" s="35"/>
      <c r="AK40" s="35"/>
    </row>
    <row r="41" spans="27:37" ht="13.9">
      <c r="AA41" s="161"/>
      <c r="AB41" s="158"/>
      <c r="AC41" s="158"/>
      <c r="AD41" s="1"/>
      <c r="AE41" s="1"/>
      <c r="AF41" s="35"/>
      <c r="AG41" s="35"/>
      <c r="AH41" s="35"/>
      <c r="AI41" s="35"/>
      <c r="AJ41" s="35"/>
      <c r="AK41" s="7"/>
    </row>
    <row r="42" spans="27:37" ht="13.9">
      <c r="AA42" s="7"/>
      <c r="AB42" s="158"/>
      <c r="AC42" s="158"/>
      <c r="AD42" s="35"/>
      <c r="AE42" s="1"/>
      <c r="AF42" s="1"/>
      <c r="AG42" s="1"/>
      <c r="AH42" s="1"/>
      <c r="AI42" s="1"/>
      <c r="AJ42" s="1"/>
      <c r="AK42" s="1"/>
    </row>
    <row r="43" spans="27:37" ht="13.9">
      <c r="AA43" s="7"/>
      <c r="AB43" s="158"/>
      <c r="AC43" s="158"/>
      <c r="AD43" s="35"/>
      <c r="AE43" s="35"/>
      <c r="AF43" s="1"/>
      <c r="AG43" s="1"/>
      <c r="AH43" s="1"/>
      <c r="AI43" s="1"/>
      <c r="AJ43" s="1"/>
      <c r="AK43" s="1"/>
    </row>
    <row r="44" spans="27:37" ht="13.9">
      <c r="AF44" s="35"/>
      <c r="AG44" s="35"/>
      <c r="AH44" s="35"/>
      <c r="AI44" s="35"/>
      <c r="AJ44" s="35"/>
      <c r="AK44" s="35"/>
    </row>
  </sheetData>
  <phoneticPr fontId="87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E1150-2A48-45FD-B578-766EE53D34B8}">
  <sheetPr>
    <pageSetUpPr fitToPage="1"/>
  </sheetPr>
  <dimension ref="B1:AR304"/>
  <sheetViews>
    <sheetView showGridLines="0" zoomScaleNormal="100" workbookViewId="0"/>
  </sheetViews>
  <sheetFormatPr defaultColWidth="9" defaultRowHeight="13.5"/>
  <cols>
    <col min="1" max="1" width="4.5703125" style="96" customWidth="1"/>
    <col min="2" max="2" width="14.140625" style="96" customWidth="1"/>
    <col min="3" max="6" width="9" style="96"/>
    <col min="7" max="7" width="10" style="96" customWidth="1"/>
    <col min="8" max="8" width="9" style="96"/>
    <col min="9" max="9" width="7" style="96" customWidth="1"/>
    <col min="10" max="23" width="6" style="96" customWidth="1"/>
    <col min="24" max="26" width="9" style="96"/>
    <col min="27" max="27" width="10" style="96" customWidth="1"/>
    <col min="28" max="28" width="35" style="96" bestFit="1" customWidth="1"/>
    <col min="29" max="29" width="15.7109375" style="96" bestFit="1" customWidth="1"/>
    <col min="30" max="30" width="13.85546875" style="96" bestFit="1" customWidth="1"/>
    <col min="31" max="31" width="14" style="96" bestFit="1" customWidth="1"/>
    <col min="32" max="32" width="19" style="96" bestFit="1" customWidth="1"/>
    <col min="33" max="33" width="18.7109375" style="96" customWidth="1"/>
    <col min="34" max="43" width="9" style="96"/>
    <col min="44" max="44" width="10.5703125" style="96" bestFit="1" customWidth="1"/>
    <col min="45" max="16384" width="9" style="96"/>
  </cols>
  <sheetData>
    <row r="1" spans="2:44">
      <c r="B1" s="130"/>
    </row>
    <row r="2" spans="2:44" ht="15">
      <c r="B2" s="191" t="s">
        <v>109</v>
      </c>
      <c r="AG2" s="161"/>
      <c r="AH2" s="161"/>
      <c r="AI2" s="161"/>
      <c r="AJ2" s="161"/>
      <c r="AK2" s="161"/>
      <c r="AL2" s="161"/>
      <c r="AM2" s="161"/>
    </row>
    <row r="3" spans="2:44">
      <c r="AG3" s="161"/>
      <c r="AH3" s="161"/>
      <c r="AI3" s="161"/>
      <c r="AJ3" s="161"/>
      <c r="AK3" s="161"/>
      <c r="AL3" s="161"/>
      <c r="AM3" s="161"/>
    </row>
    <row r="4" spans="2:44" ht="13.9">
      <c r="AB4" s="17" t="s">
        <v>110</v>
      </c>
      <c r="AC4" s="146"/>
      <c r="AD4" s="146"/>
      <c r="AE4" s="146"/>
      <c r="AF4" s="146"/>
      <c r="AG4" s="161"/>
      <c r="AH4" s="161"/>
      <c r="AI4" s="161"/>
      <c r="AJ4" s="161"/>
      <c r="AK4" s="161"/>
      <c r="AL4" s="161"/>
      <c r="AM4" s="161"/>
    </row>
    <row r="5" spans="2:44" ht="13.9">
      <c r="AB5" s="244"/>
      <c r="AC5" s="245" t="s">
        <v>74</v>
      </c>
      <c r="AD5" s="245" t="s">
        <v>75</v>
      </c>
      <c r="AE5" s="245" t="s">
        <v>90</v>
      </c>
      <c r="AF5" s="148"/>
      <c r="AG5" s="161"/>
      <c r="AH5" s="161"/>
      <c r="AI5" s="161"/>
      <c r="AJ5" s="161"/>
      <c r="AK5" s="161"/>
      <c r="AL5" s="161"/>
      <c r="AM5" s="161"/>
    </row>
    <row r="6" spans="2:44">
      <c r="AE6" s="149" t="s">
        <v>37</v>
      </c>
      <c r="AG6" s="161"/>
      <c r="AH6" s="161"/>
      <c r="AI6" s="161"/>
      <c r="AJ6" s="161"/>
      <c r="AK6" s="161"/>
      <c r="AL6" s="161"/>
      <c r="AM6" s="161"/>
    </row>
    <row r="7" spans="2:44">
      <c r="AB7" s="206">
        <v>2011</v>
      </c>
      <c r="AC7" s="1">
        <v>15.62</v>
      </c>
      <c r="AD7" s="1">
        <v>21.754000000000001</v>
      </c>
      <c r="AE7" s="1">
        <v>7.3689999999999998</v>
      </c>
      <c r="AG7" s="161"/>
      <c r="AH7" s="161"/>
      <c r="AI7" s="161"/>
      <c r="AJ7" s="161"/>
      <c r="AK7" s="161"/>
      <c r="AL7" s="161"/>
      <c r="AM7" s="161"/>
    </row>
    <row r="8" spans="2:44">
      <c r="AB8" s="206">
        <v>2012</v>
      </c>
      <c r="AC8" s="1">
        <v>14.067</v>
      </c>
      <c r="AD8" s="1">
        <v>19.263999999999999</v>
      </c>
      <c r="AE8" s="1">
        <v>6.5540000000000003</v>
      </c>
      <c r="AF8" s="151"/>
      <c r="AG8" s="161"/>
      <c r="AH8" s="161"/>
      <c r="AI8" s="161"/>
      <c r="AJ8" s="161"/>
      <c r="AK8" s="161"/>
      <c r="AL8" s="161"/>
      <c r="AM8" s="161"/>
    </row>
    <row r="9" spans="2:44" ht="14.25" customHeight="1">
      <c r="AB9" s="206">
        <v>2013</v>
      </c>
      <c r="AC9" s="1">
        <v>12.349534734595153</v>
      </c>
      <c r="AD9" s="1">
        <v>16.639368937163791</v>
      </c>
      <c r="AE9" s="1">
        <v>6.1260503660011514</v>
      </c>
      <c r="AF9" s="151"/>
      <c r="AG9" s="161"/>
      <c r="AH9" s="161"/>
      <c r="AI9" s="161"/>
      <c r="AJ9" s="161"/>
      <c r="AK9" s="161"/>
      <c r="AL9" s="161"/>
      <c r="AM9" s="161"/>
    </row>
    <row r="10" spans="2:44" ht="14.25" customHeight="1">
      <c r="AB10" s="206">
        <v>2014</v>
      </c>
      <c r="AC10" s="1">
        <v>11.5981843894657</v>
      </c>
      <c r="AD10" s="1">
        <v>16.443124933339636</v>
      </c>
      <c r="AE10" s="1">
        <v>6.0226847874260585</v>
      </c>
      <c r="AF10" s="151"/>
      <c r="AG10" s="161"/>
      <c r="AH10" s="161"/>
      <c r="AI10" s="161"/>
      <c r="AJ10" s="161"/>
      <c r="AK10" s="161"/>
      <c r="AL10" s="161"/>
      <c r="AM10" s="161"/>
    </row>
    <row r="11" spans="2:44" ht="14.25" customHeight="1">
      <c r="AB11" s="206">
        <v>2015</v>
      </c>
      <c r="AC11" s="1">
        <v>12.738451253264405</v>
      </c>
      <c r="AD11" s="1">
        <v>16.753862233324014</v>
      </c>
      <c r="AE11" s="1">
        <v>6.0342952400350311</v>
      </c>
      <c r="AF11" s="151"/>
      <c r="AG11" s="161"/>
      <c r="AH11" s="161"/>
      <c r="AI11" s="161"/>
      <c r="AJ11" s="161"/>
      <c r="AK11" s="161"/>
      <c r="AL11" s="161"/>
      <c r="AM11" s="161"/>
    </row>
    <row r="12" spans="2:44" ht="14.25" customHeight="1">
      <c r="AB12" s="206">
        <v>2016</v>
      </c>
      <c r="AC12" s="1">
        <v>12.944742017350631</v>
      </c>
      <c r="AD12" s="1">
        <v>15.394991453808556</v>
      </c>
      <c r="AE12" s="1">
        <v>5.6180430683080873</v>
      </c>
      <c r="AF12" s="151"/>
      <c r="AG12" s="161"/>
      <c r="AH12" s="161"/>
      <c r="AI12" s="161"/>
      <c r="AJ12" s="161"/>
      <c r="AK12" s="161"/>
      <c r="AL12" s="161"/>
      <c r="AM12" s="161"/>
    </row>
    <row r="13" spans="2:44" ht="14.25" customHeight="1">
      <c r="AB13" s="206">
        <v>2017</v>
      </c>
      <c r="AC13" s="1">
        <v>11.319228667840015</v>
      </c>
      <c r="AD13" s="1">
        <v>14.429633843264364</v>
      </c>
      <c r="AE13" s="1">
        <v>5.7563823381787103</v>
      </c>
      <c r="AF13" s="151"/>
      <c r="AG13" s="161"/>
      <c r="AH13" s="161"/>
      <c r="AI13" s="161"/>
      <c r="AJ13" s="161"/>
      <c r="AK13" s="161"/>
      <c r="AL13" s="161"/>
      <c r="AM13" s="161"/>
    </row>
    <row r="14" spans="2:44" ht="14.25" customHeight="1">
      <c r="AB14" s="206">
        <v>2018</v>
      </c>
      <c r="AC14" s="1">
        <v>10.947951734628299</v>
      </c>
      <c r="AD14" s="1">
        <v>14.1149379930244</v>
      </c>
      <c r="AE14" s="1">
        <v>5.4779248938692202</v>
      </c>
      <c r="AF14" s="151"/>
      <c r="AG14" s="161"/>
      <c r="AH14" s="161"/>
      <c r="AI14" s="161"/>
      <c r="AJ14" s="161"/>
      <c r="AK14" s="161"/>
      <c r="AL14" s="161"/>
      <c r="AM14" s="161"/>
    </row>
    <row r="15" spans="2:44" ht="14.25" customHeight="1">
      <c r="AB15" s="206">
        <v>2019</v>
      </c>
      <c r="AC15" s="1">
        <v>10.315234372848812</v>
      </c>
      <c r="AD15" s="1">
        <v>13.179324293903571</v>
      </c>
      <c r="AE15" s="1">
        <v>5.3056308958234464</v>
      </c>
      <c r="AF15" s="151"/>
      <c r="AG15" s="161"/>
      <c r="AH15" s="161"/>
      <c r="AI15" s="161"/>
      <c r="AJ15" s="161"/>
      <c r="AK15" s="161"/>
      <c r="AL15" s="161"/>
      <c r="AM15" s="161"/>
    </row>
    <row r="16" spans="2:44">
      <c r="AB16" s="206" t="s">
        <v>98</v>
      </c>
      <c r="AC16" s="1">
        <v>9.1318312910867494</v>
      </c>
      <c r="AD16" s="1">
        <v>13.3082788209309</v>
      </c>
      <c r="AE16" s="1">
        <v>5.0461419763605804</v>
      </c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</row>
    <row r="17" spans="2:44">
      <c r="AB17" s="207">
        <v>2021</v>
      </c>
      <c r="AC17" s="208">
        <v>9.5351062121328063</v>
      </c>
      <c r="AD17" s="208">
        <v>14.22137445884942</v>
      </c>
      <c r="AE17" s="133">
        <v>4.101527292263861</v>
      </c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</row>
    <row r="18" spans="2:44">
      <c r="AB18" s="150"/>
      <c r="AC18" s="1"/>
      <c r="AD18" s="151"/>
      <c r="AE18" s="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</row>
    <row r="19" spans="2:44" ht="14.25" customHeight="1">
      <c r="B19" s="20" t="s">
        <v>111</v>
      </c>
      <c r="AB19" s="1"/>
      <c r="AC19" s="128"/>
      <c r="AD19" s="128"/>
      <c r="AE19" s="1"/>
      <c r="AF19" s="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</row>
    <row r="20" spans="2:44" ht="14.25" customHeight="1">
      <c r="B20" s="88" t="s">
        <v>112</v>
      </c>
      <c r="AB20" s="161"/>
      <c r="AC20" s="125"/>
      <c r="AD20" s="125"/>
      <c r="AE20" s="161"/>
      <c r="AF20" s="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</row>
    <row r="21" spans="2:44" s="161" customFormat="1" ht="14.25" customHeight="1">
      <c r="B21" s="193" t="s">
        <v>100</v>
      </c>
      <c r="C21" s="126"/>
      <c r="D21" s="126"/>
      <c r="E21" s="126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AB21" s="128"/>
      <c r="AC21" s="96"/>
      <c r="AD21" s="96"/>
      <c r="AE21" s="96"/>
    </row>
    <row r="22" spans="2:44" s="161" customFormat="1" ht="14.25" customHeight="1">
      <c r="B22" s="193" t="s">
        <v>101</v>
      </c>
      <c r="C22" s="126"/>
      <c r="D22" s="126"/>
      <c r="E22" s="126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AB22" s="128"/>
      <c r="AC22" s="96"/>
      <c r="AD22" s="96"/>
      <c r="AE22" s="96"/>
    </row>
    <row r="23" spans="2:44" ht="14.25" customHeight="1">
      <c r="B23" s="193" t="s">
        <v>113</v>
      </c>
      <c r="D23" s="129"/>
      <c r="AB23" s="1"/>
      <c r="AC23" s="128"/>
      <c r="AD23" s="128"/>
      <c r="AE23" s="1"/>
    </row>
    <row r="24" spans="2:44" ht="14.25" customHeight="1">
      <c r="B24" s="88" t="s">
        <v>106</v>
      </c>
      <c r="I24" s="130"/>
      <c r="AB24" s="1"/>
      <c r="AC24" s="128"/>
      <c r="AD24" s="128"/>
      <c r="AE24" s="35"/>
      <c r="AF24" s="35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2:44" ht="14.25" customHeight="1">
      <c r="B25" s="2" t="s">
        <v>107</v>
      </c>
      <c r="AB25" s="128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</row>
    <row r="26" spans="2:44" ht="14.25" customHeight="1">
      <c r="B26" s="2" t="s">
        <v>108</v>
      </c>
      <c r="D26" s="129"/>
      <c r="AB26" s="128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</row>
    <row r="27" spans="2:44" ht="14.25" customHeight="1">
      <c r="D27" s="129"/>
      <c r="AB27" s="152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</row>
    <row r="28" spans="2:44" ht="13.9">
      <c r="I28" s="130"/>
      <c r="AB28" s="152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</row>
    <row r="29" spans="2:44">
      <c r="AB29" s="12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</row>
    <row r="30" spans="2:44">
      <c r="AB30" s="128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</row>
    <row r="31" spans="2:44" ht="13.9">
      <c r="AB31" s="152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2:44">
      <c r="AB32" s="153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</row>
    <row r="33" spans="28:44">
      <c r="AB33" s="153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</row>
    <row r="34" spans="28:44" ht="13.9">
      <c r="AB34" s="154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</row>
    <row r="35" spans="28:44">
      <c r="AB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</row>
    <row r="36" spans="28:44" ht="13.9">
      <c r="AB36" s="155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</row>
    <row r="37" spans="28:44">
      <c r="AB37" s="156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</row>
    <row r="38" spans="28:44">
      <c r="AB38" s="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</row>
    <row r="39" spans="28:44">
      <c r="AB39" s="161"/>
      <c r="AC39" s="157"/>
      <c r="AD39" s="157"/>
      <c r="AE39" s="1"/>
      <c r="AF39" s="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</row>
    <row r="40" spans="28:44" ht="13.9">
      <c r="AB40" s="161"/>
      <c r="AC40" s="157"/>
      <c r="AD40" s="157"/>
      <c r="AE40" s="1"/>
      <c r="AF40" s="35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</row>
    <row r="41" spans="28:44" ht="13.9">
      <c r="AB41" s="7"/>
      <c r="AC41" s="158"/>
      <c r="AD41" s="158"/>
      <c r="AE41" s="35"/>
      <c r="AF41" s="35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</row>
    <row r="42" spans="28:44" ht="13.9">
      <c r="AB42" s="161"/>
      <c r="AC42" s="158"/>
      <c r="AD42" s="158"/>
      <c r="AE42" s="1"/>
      <c r="AF42" s="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</row>
    <row r="43" spans="28:44" ht="13.9">
      <c r="AB43" s="7"/>
      <c r="AC43" s="158"/>
      <c r="AD43" s="158"/>
      <c r="AE43" s="35"/>
      <c r="AF43" s="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</row>
    <row r="44" spans="28:44" ht="13.9">
      <c r="AB44" s="7"/>
      <c r="AC44" s="158"/>
      <c r="AD44" s="158"/>
      <c r="AE44" s="35"/>
      <c r="AF44" s="35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</row>
    <row r="45" spans="28:44"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</row>
    <row r="46" spans="28:44"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</row>
    <row r="47" spans="28:44"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</row>
    <row r="48" spans="28:44"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</row>
    <row r="49" spans="33:44"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</row>
    <row r="50" spans="33:44"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</row>
    <row r="51" spans="33:44"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</row>
    <row r="52" spans="33:44"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</row>
    <row r="53" spans="33:44"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</row>
    <row r="54" spans="33:44"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</row>
    <row r="55" spans="33:44"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</row>
    <row r="56" spans="33:44"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</row>
    <row r="57" spans="33:44"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</row>
    <row r="58" spans="33:44"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</row>
    <row r="59" spans="33:44"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</row>
    <row r="60" spans="33:44"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</row>
    <row r="61" spans="33:44"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</row>
    <row r="62" spans="33:44"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</row>
    <row r="63" spans="33:44"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</row>
    <row r="64" spans="33:44"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</row>
    <row r="65" spans="33:44"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</row>
    <row r="66" spans="33:44"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</row>
    <row r="67" spans="33:44"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</row>
    <row r="68" spans="33:44"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</row>
    <row r="69" spans="33:44"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</row>
    <row r="70" spans="33:44"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</row>
    <row r="71" spans="33:44"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</row>
    <row r="72" spans="33:44"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</row>
    <row r="73" spans="33:44"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</row>
    <row r="74" spans="33:44"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</row>
    <row r="75" spans="33:44"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</row>
    <row r="76" spans="33:44"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</row>
    <row r="77" spans="33:44"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</row>
    <row r="78" spans="33:44"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</row>
    <row r="79" spans="33:44"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</row>
    <row r="80" spans="33:44"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</row>
    <row r="81" spans="33:44"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</row>
    <row r="82" spans="33:44"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</row>
    <row r="83" spans="33:44"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</row>
    <row r="84" spans="33:44"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</row>
    <row r="85" spans="33:44"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</row>
    <row r="86" spans="33:44"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</row>
    <row r="87" spans="33:44"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</row>
    <row r="88" spans="33:44"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</row>
    <row r="89" spans="33:44"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</row>
    <row r="90" spans="33:44"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</row>
    <row r="91" spans="33:44"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</row>
    <row r="92" spans="33:44"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</row>
    <row r="93" spans="33:44"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</row>
    <row r="94" spans="33:44"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</row>
    <row r="95" spans="33:44"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</row>
    <row r="96" spans="33:44"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</row>
    <row r="97" spans="33:44"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</row>
    <row r="98" spans="33:44"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</row>
    <row r="99" spans="33:44"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</row>
    <row r="100" spans="33:44"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</row>
    <row r="101" spans="33:44"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</row>
    <row r="102" spans="33:44"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</row>
    <row r="103" spans="33:44"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</row>
    <row r="104" spans="33:44"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</row>
    <row r="105" spans="33:44"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</row>
    <row r="106" spans="33:44"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</row>
    <row r="107" spans="33:44"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</row>
    <row r="108" spans="33:44"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</row>
    <row r="109" spans="33:44"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</row>
    <row r="110" spans="33:44"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</row>
    <row r="111" spans="33:44"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</row>
    <row r="112" spans="33:44"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</row>
    <row r="113" spans="33:44"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</row>
    <row r="114" spans="33:44"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</row>
    <row r="115" spans="33:44"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</row>
    <row r="116" spans="33:44"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</row>
    <row r="117" spans="33:44"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</row>
    <row r="118" spans="33:44"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</row>
    <row r="119" spans="33:44"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</row>
    <row r="120" spans="33:44"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</row>
    <row r="121" spans="33:44"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</row>
    <row r="122" spans="33:44"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</row>
    <row r="123" spans="33:44"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</row>
    <row r="124" spans="33:44"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</row>
    <row r="125" spans="33:44"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</row>
    <row r="126" spans="33:44"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</row>
    <row r="127" spans="33:44"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</row>
    <row r="128" spans="33:44"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</row>
    <row r="129" spans="33:44"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</row>
    <row r="130" spans="33:44"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</row>
    <row r="131" spans="33:44"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</row>
    <row r="132" spans="33:44"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</row>
    <row r="133" spans="33:44"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</row>
    <row r="134" spans="33:44"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</row>
    <row r="135" spans="33:44"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</row>
    <row r="136" spans="33:44"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</row>
    <row r="137" spans="33:44"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</row>
    <row r="138" spans="33:44"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</row>
    <row r="139" spans="33:44"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</row>
    <row r="140" spans="33:44"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</row>
    <row r="141" spans="33:44"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</row>
    <row r="142" spans="33:44"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</row>
    <row r="143" spans="33:44"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</row>
    <row r="144" spans="33:44"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</row>
    <row r="145" spans="33:44"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</row>
    <row r="146" spans="33:44"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</row>
    <row r="147" spans="33:44"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</row>
    <row r="148" spans="33:44"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</row>
    <row r="149" spans="33:44"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</row>
    <row r="150" spans="33:44"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</row>
    <row r="151" spans="33:44"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</row>
    <row r="152" spans="33:44"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</row>
    <row r="153" spans="33:44"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</row>
    <row r="154" spans="33:44"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</row>
    <row r="155" spans="33:44"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</row>
    <row r="156" spans="33:44"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</row>
    <row r="157" spans="33:44"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</row>
    <row r="158" spans="33:44"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</row>
    <row r="159" spans="33:44"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</row>
    <row r="160" spans="33:44"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</row>
    <row r="161" spans="33:44"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</row>
    <row r="162" spans="33:44"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</row>
    <row r="163" spans="33:44"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</row>
    <row r="164" spans="33:44"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</row>
    <row r="165" spans="33:44"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</row>
    <row r="166" spans="33:44"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</row>
    <row r="167" spans="33:44"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</row>
    <row r="168" spans="33:44"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</row>
    <row r="169" spans="33:44"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</row>
    <row r="170" spans="33:44"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</row>
    <row r="171" spans="33:44"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</row>
    <row r="172" spans="33:44"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</row>
    <row r="173" spans="33:44"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</row>
    <row r="174" spans="33:44"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</row>
    <row r="175" spans="33:44"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</row>
    <row r="176" spans="33:44"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</row>
    <row r="177" spans="33:44"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</row>
    <row r="178" spans="33:44"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</row>
    <row r="179" spans="33:44"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</row>
    <row r="180" spans="33:44"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</row>
    <row r="181" spans="33:44"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</row>
    <row r="182" spans="33:44"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</row>
    <row r="183" spans="33:44"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</row>
    <row r="184" spans="33:44"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</row>
    <row r="185" spans="33:44"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</row>
    <row r="186" spans="33:44"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</row>
    <row r="187" spans="33:44"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</row>
    <row r="188" spans="33:44"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</row>
    <row r="189" spans="33:44"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</row>
    <row r="190" spans="33:44"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</row>
    <row r="191" spans="33:44"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</row>
    <row r="192" spans="33:44"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</row>
    <row r="193" spans="33:44"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</row>
    <row r="194" spans="33:44"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</row>
    <row r="195" spans="33:44"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</row>
    <row r="196" spans="33:44"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</row>
    <row r="197" spans="33:44"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</row>
    <row r="198" spans="33:44"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</row>
    <row r="199" spans="33:44"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</row>
    <row r="200" spans="33:44"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</row>
    <row r="201" spans="33:44"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</row>
    <row r="202" spans="33:44"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</row>
    <row r="203" spans="33:44"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</row>
    <row r="204" spans="33:44"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</row>
    <row r="205" spans="33:44"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</row>
    <row r="206" spans="33:44"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</row>
    <row r="207" spans="33:44"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</row>
    <row r="208" spans="33:44"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</row>
    <row r="209" spans="33:44"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</row>
    <row r="210" spans="33:44"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</row>
    <row r="211" spans="33:44"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</row>
    <row r="212" spans="33:44"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</row>
    <row r="213" spans="33:44"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</row>
    <row r="214" spans="33:44"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</row>
    <row r="215" spans="33:44"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</row>
    <row r="216" spans="33:44"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</row>
    <row r="217" spans="33:44"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</row>
    <row r="218" spans="33:44"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</row>
    <row r="219" spans="33:44"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</row>
    <row r="220" spans="33:44"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</row>
    <row r="221" spans="33:44"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</row>
    <row r="222" spans="33:44"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</row>
    <row r="223" spans="33:44"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</row>
    <row r="224" spans="33:44"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</row>
    <row r="225" spans="33:44"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</row>
    <row r="226" spans="33:44"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</row>
    <row r="227" spans="33:44"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</row>
    <row r="228" spans="33:44"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</row>
    <row r="229" spans="33:44"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</row>
    <row r="230" spans="33:44"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</row>
    <row r="231" spans="33:44"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</row>
    <row r="232" spans="33:44"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</row>
    <row r="233" spans="33:44"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</row>
    <row r="234" spans="33:44"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</row>
    <row r="235" spans="33:44"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</row>
    <row r="236" spans="33:44"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</row>
    <row r="237" spans="33:44"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</row>
    <row r="238" spans="33:44"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</row>
    <row r="239" spans="33:44"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</row>
    <row r="240" spans="33:44"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</row>
    <row r="241" spans="33:44"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</row>
    <row r="242" spans="33:44"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</row>
    <row r="243" spans="33:44"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</row>
    <row r="244" spans="33:44"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</row>
    <row r="245" spans="33:44"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</row>
    <row r="246" spans="33:44"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</row>
    <row r="247" spans="33:44"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</row>
    <row r="248" spans="33:44"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</row>
    <row r="249" spans="33:44"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</row>
    <row r="250" spans="33:44"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</row>
    <row r="251" spans="33:44"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</row>
    <row r="252" spans="33:44"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</row>
    <row r="253" spans="33:44"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</row>
    <row r="254" spans="33:44"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</row>
    <row r="255" spans="33:44"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</row>
    <row r="256" spans="33:44"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</row>
    <row r="257" spans="33:44"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</row>
    <row r="258" spans="33:44"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</row>
    <row r="259" spans="33:44"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</row>
    <row r="260" spans="33:44"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</row>
    <row r="261" spans="33:44"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</row>
    <row r="262" spans="33:44"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</row>
    <row r="263" spans="33:44"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</row>
    <row r="264" spans="33:44"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</row>
    <row r="265" spans="33:44"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</row>
    <row r="266" spans="33:44"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</row>
    <row r="267" spans="33:44"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</row>
    <row r="268" spans="33:44"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</row>
    <row r="269" spans="33:44"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</row>
    <row r="270" spans="33:44"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</row>
    <row r="271" spans="33:44"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</row>
    <row r="272" spans="33:44"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</row>
    <row r="273" spans="33:44"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</row>
    <row r="274" spans="33:44"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</row>
    <row r="275" spans="33:44"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</row>
    <row r="276" spans="33:44"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</row>
    <row r="277" spans="33:44"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</row>
    <row r="278" spans="33:44"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</row>
    <row r="279" spans="33:44"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</row>
    <row r="280" spans="33:44"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</row>
    <row r="281" spans="33:44"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</row>
    <row r="282" spans="33:44"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</row>
    <row r="283" spans="33:44"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</row>
    <row r="284" spans="33:44"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</row>
    <row r="285" spans="33:44"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</row>
    <row r="286" spans="33:44"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</row>
    <row r="287" spans="33:44"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</row>
    <row r="288" spans="33:44"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</row>
    <row r="289" spans="33:44"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</row>
    <row r="290" spans="33:44"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</row>
    <row r="291" spans="33:44"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</row>
    <row r="292" spans="33:44"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</row>
    <row r="293" spans="33:44"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</row>
    <row r="294" spans="33:44"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</row>
    <row r="295" spans="33:44"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</row>
    <row r="296" spans="33:44"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</row>
    <row r="297" spans="33:44"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</row>
    <row r="298" spans="33:44"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</row>
    <row r="299" spans="33:44"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</row>
    <row r="300" spans="33:44"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</row>
    <row r="301" spans="33:44"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</row>
    <row r="302" spans="33:44"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</row>
    <row r="303" spans="33:44"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</row>
    <row r="304" spans="33:44"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E45"/>
  <sheetViews>
    <sheetView zoomScaleNormal="100" workbookViewId="0"/>
  </sheetViews>
  <sheetFormatPr defaultColWidth="9" defaultRowHeight="12.75"/>
  <cols>
    <col min="1" max="1" width="9" style="161"/>
    <col min="2" max="2" width="20.5703125" style="161" customWidth="1"/>
    <col min="3" max="12" width="8" style="161" customWidth="1"/>
    <col min="13" max="20" width="9" style="161"/>
    <col min="21" max="21" width="10.42578125" style="161" bestFit="1" customWidth="1"/>
    <col min="22" max="22" width="10.140625" style="161" customWidth="1"/>
    <col min="23" max="16384" width="9" style="161"/>
  </cols>
  <sheetData>
    <row r="1" spans="2:23">
      <c r="R1" s="1"/>
    </row>
    <row r="2" spans="2:23" ht="18.75" customHeight="1">
      <c r="B2" s="3" t="s">
        <v>114</v>
      </c>
      <c r="G2" s="19"/>
      <c r="R2" s="1"/>
    </row>
    <row r="3" spans="2:23">
      <c r="R3" s="1"/>
    </row>
    <row r="4" spans="2:23">
      <c r="R4" s="1"/>
      <c r="W4" s="161" t="s">
        <v>115</v>
      </c>
    </row>
    <row r="5" spans="2:23">
      <c r="R5" s="1"/>
      <c r="S5" s="57" t="s">
        <v>115</v>
      </c>
      <c r="T5" s="57"/>
    </row>
    <row r="6" spans="2:23">
      <c r="R6" s="1"/>
    </row>
    <row r="11" spans="2:23" ht="13.15">
      <c r="M11" s="10"/>
    </row>
    <row r="22" spans="2:31" ht="14.25" customHeight="1">
      <c r="B22" s="124" t="s">
        <v>116</v>
      </c>
      <c r="C22" s="20"/>
      <c r="D22" s="20"/>
      <c r="E22" s="20"/>
      <c r="F22" s="20"/>
      <c r="G22" s="20"/>
      <c r="H22" s="20"/>
      <c r="I22" s="20"/>
      <c r="J22" s="20"/>
      <c r="K22" s="20"/>
      <c r="L22" s="7"/>
    </row>
    <row r="23" spans="2:31" s="96" customFormat="1" ht="14.25" customHeight="1">
      <c r="B23" s="124" t="s">
        <v>112</v>
      </c>
      <c r="O23" s="161"/>
      <c r="P23" s="125"/>
      <c r="Q23" s="125"/>
      <c r="R23" s="161"/>
      <c r="S23" s="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2:31" ht="14.25" customHeight="1">
      <c r="B24" s="124" t="s">
        <v>117</v>
      </c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O24" s="128"/>
      <c r="P24" s="96"/>
      <c r="Q24" s="96"/>
      <c r="R24" s="96"/>
    </row>
    <row r="25" spans="2:31" ht="14.25" customHeight="1">
      <c r="B25" s="86" t="s">
        <v>101</v>
      </c>
      <c r="C25" s="126"/>
      <c r="D25" s="126"/>
      <c r="E25" s="126"/>
      <c r="F25" s="126"/>
      <c r="G25" s="127"/>
      <c r="H25" s="127"/>
      <c r="I25" s="127"/>
      <c r="J25" s="127"/>
      <c r="K25" s="127"/>
      <c r="L25" s="127"/>
      <c r="O25" s="128"/>
      <c r="P25" s="96"/>
      <c r="Q25" s="96"/>
      <c r="R25" s="96"/>
    </row>
    <row r="26" spans="2:31" s="96" customFormat="1" ht="14.25" customHeight="1">
      <c r="B26" s="124" t="s">
        <v>118</v>
      </c>
      <c r="D26" s="129"/>
      <c r="O26" s="1"/>
      <c r="P26" s="128"/>
      <c r="Q26" s="128"/>
      <c r="R26" s="1"/>
    </row>
    <row r="27" spans="2:31" s="96" customFormat="1" ht="14.25" customHeight="1">
      <c r="B27" s="124"/>
      <c r="D27" s="129"/>
      <c r="O27" s="1"/>
      <c r="P27" s="128"/>
      <c r="Q27" s="128"/>
      <c r="R27" s="1"/>
    </row>
    <row r="28" spans="2:31" ht="14.25" customHeight="1">
      <c r="B28" s="20" t="s">
        <v>106</v>
      </c>
    </row>
    <row r="29" spans="2:31" ht="14.25" customHeight="1">
      <c r="B29" s="2" t="s">
        <v>119</v>
      </c>
    </row>
    <row r="30" spans="2:31" ht="14.25" customHeight="1">
      <c r="B30" s="2" t="s">
        <v>120</v>
      </c>
    </row>
    <row r="31" spans="2:31" ht="13.5">
      <c r="B31" s="2" t="s">
        <v>121</v>
      </c>
      <c r="C31" s="96"/>
      <c r="D31" s="96"/>
      <c r="E31" s="96"/>
      <c r="F31" s="96"/>
      <c r="G31" s="96"/>
      <c r="I31" s="130"/>
      <c r="J31" s="96"/>
      <c r="K31" s="96"/>
      <c r="L31" s="96"/>
    </row>
    <row r="37" spans="2:28" ht="13.9">
      <c r="B37" s="17" t="s">
        <v>122</v>
      </c>
      <c r="C37" s="18"/>
    </row>
    <row r="38" spans="2:28" ht="13.15">
      <c r="B38" s="39"/>
      <c r="C38" s="21" t="s">
        <v>123</v>
      </c>
      <c r="D38" s="21"/>
      <c r="E38" s="21"/>
      <c r="F38" s="21"/>
      <c r="G38" s="21"/>
      <c r="H38" s="82" t="s">
        <v>124</v>
      </c>
      <c r="I38" s="82"/>
      <c r="J38" s="82" t="s">
        <v>125</v>
      </c>
      <c r="K38" s="82" t="s">
        <v>126</v>
      </c>
      <c r="L38" s="82" t="s">
        <v>127</v>
      </c>
      <c r="M38" s="82" t="s">
        <v>128</v>
      </c>
      <c r="N38" s="82" t="s">
        <v>129</v>
      </c>
      <c r="O38" s="82" t="s">
        <v>130</v>
      </c>
      <c r="P38" s="82">
        <v>2009</v>
      </c>
      <c r="Q38" s="82">
        <v>2010</v>
      </c>
      <c r="R38" s="82">
        <v>2011</v>
      </c>
      <c r="S38" s="82">
        <v>2012</v>
      </c>
      <c r="T38" s="82">
        <v>2013</v>
      </c>
      <c r="U38" s="82">
        <v>2014</v>
      </c>
      <c r="V38" s="21">
        <v>2015</v>
      </c>
      <c r="W38" s="118">
        <v>2016</v>
      </c>
      <c r="X38" s="118">
        <v>2017</v>
      </c>
      <c r="Y38" s="118">
        <v>2018</v>
      </c>
      <c r="Z38" s="118">
        <v>2019</v>
      </c>
      <c r="AA38" s="245" t="s">
        <v>98</v>
      </c>
      <c r="AB38" s="245">
        <v>2021</v>
      </c>
    </row>
    <row r="39" spans="2:28" ht="15" customHeight="1">
      <c r="B39" s="11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40"/>
      <c r="V39" s="240"/>
      <c r="Y39" s="57"/>
      <c r="Z39" s="57"/>
      <c r="AA39" s="58"/>
      <c r="AB39" s="58" t="s">
        <v>60</v>
      </c>
    </row>
    <row r="40" spans="2:28" ht="15" customHeight="1">
      <c r="B40" s="246" t="s">
        <v>131</v>
      </c>
      <c r="C40" s="247">
        <v>12.7931707019612</v>
      </c>
      <c r="D40" s="248"/>
      <c r="E40" s="248"/>
      <c r="F40" s="248"/>
      <c r="G40" s="248"/>
      <c r="H40" s="247">
        <v>9.5832160741083303</v>
      </c>
      <c r="I40" s="248"/>
      <c r="J40" s="247">
        <v>10.626661207100099</v>
      </c>
      <c r="K40" s="247">
        <v>10.4149904994894</v>
      </c>
      <c r="L40" s="247">
        <v>10.1444213790378</v>
      </c>
      <c r="M40" s="247">
        <v>9.8127286659890505</v>
      </c>
      <c r="N40" s="247">
        <v>8.6366810544425778</v>
      </c>
      <c r="O40" s="248">
        <v>7.8487196460982736</v>
      </c>
      <c r="P40" s="248">
        <v>8.0559450591183612</v>
      </c>
      <c r="Q40" s="248">
        <v>6.5205547463449589</v>
      </c>
      <c r="R40" s="248">
        <v>4.5561027575641164</v>
      </c>
      <c r="S40" s="248">
        <v>4.2718445148938828</v>
      </c>
      <c r="T40" s="248">
        <v>4.2949617526715098</v>
      </c>
      <c r="U40" s="248">
        <v>4.2645761398412816</v>
      </c>
      <c r="V40" s="249">
        <v>4.4430836219299987</v>
      </c>
      <c r="W40" s="249">
        <v>4.160958106843168</v>
      </c>
      <c r="X40" s="249">
        <v>3.7458151751360136</v>
      </c>
      <c r="Y40" s="250">
        <v>3.3146051843917999</v>
      </c>
      <c r="Z40" s="250">
        <v>3.3591264184763063</v>
      </c>
      <c r="AA40" s="251">
        <v>4.0003333037450499</v>
      </c>
      <c r="AB40" s="251">
        <v>3.8060295541005047</v>
      </c>
    </row>
    <row r="41" spans="2:28" ht="15" customHeight="1">
      <c r="B41" s="204"/>
      <c r="C41" s="8"/>
      <c r="D41" s="1"/>
      <c r="E41" s="1"/>
      <c r="F41" s="1"/>
      <c r="G41" s="1"/>
      <c r="H41" s="1"/>
      <c r="I41" s="4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8">
      <c r="B42" s="20"/>
    </row>
    <row r="45" spans="2:28">
      <c r="F45" s="32"/>
      <c r="G45" s="32"/>
      <c r="H45" s="32"/>
      <c r="I45" s="32"/>
      <c r="N45" s="38"/>
    </row>
  </sheetData>
  <pageMargins left="0.75" right="0.75" top="1" bottom="1" header="0.5" footer="0.5"/>
  <pageSetup paperSize="9" scale="77" orientation="portrait" r:id="rId1"/>
  <headerFooter alignWithMargins="0"/>
  <ignoredErrors>
    <ignoredError sqref="H38 J38:O38 C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4" ma:contentTypeDescription="Create a new document." ma:contentTypeScope="" ma:versionID="f03f21477432e4aae51eb76608ae5b4b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xmlns:ns5="83a87e31-bf32-46ab-8e70-9fa18461fa4d" targetNamespace="http://schemas.microsoft.com/office/2006/metadata/properties" ma:root="true" ma:fieldsID="da651bdc47d2ec2938555f82fce2249a" ns2:_="" ns3:_="" ns4:_="" ns5:_="">
    <xsd:import namespace="3fa4860e-4e84-4984-b511-cb934d7752ca"/>
    <xsd:import namespace="63fd57c9-5291-4ee5-b3d3-37b4b570c278"/>
    <xsd:import namespace="http://schemas.microsoft.com/sharepoint/v4"/>
    <xsd:import namespace="83a87e31-bf32-46ab-8e70-9fa18461f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756ca3a0-e5c0-40d7-8522-e7aae8be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87e31-bf32-46ab-8e70-9fa18461fa4d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hidden="true" ma:list="{e44c89c5-5536-4bea-9526-478c71a30825}" ma:internalName="TaxCatchAll" ma:showField="CatchAllData" ma:web="63fd57c9-5291-4ee5-b3d3-37b4b570c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9315D1A-80D4-4CAB-AE0D-5C2E975BB1B7}"/>
</file>

<file path=customXml/itemProps2.xml><?xml version="1.0" encoding="utf-8"?>
<ds:datastoreItem xmlns:ds="http://schemas.openxmlformats.org/officeDocument/2006/customXml" ds:itemID="{CD0D3399-6AD9-408F-8A5B-E69F3EFB6F6D}"/>
</file>

<file path=customXml/itemProps3.xml><?xml version="1.0" encoding="utf-8"?>
<ds:datastoreItem xmlns:ds="http://schemas.openxmlformats.org/officeDocument/2006/customXml" ds:itemID="{154ECEBE-5C2B-471A-95AA-8E25F6EBBA44}"/>
</file>

<file path=customXml/itemProps4.xml><?xml version="1.0" encoding="utf-8"?>
<ds:datastoreItem xmlns:ds="http://schemas.openxmlformats.org/officeDocument/2006/customXml" ds:itemID="{455B781F-30E5-4AB9-B912-8932414B3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for Communities and Local Government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Murphy</dc:creator>
  <cp:keywords/>
  <dc:description/>
  <cp:lastModifiedBy>Emine Yeter</cp:lastModifiedBy>
  <cp:revision/>
  <dcterms:created xsi:type="dcterms:W3CDTF">2015-02-18T12:39:44Z</dcterms:created>
  <dcterms:modified xsi:type="dcterms:W3CDTF">2022-12-13T13:33:48Z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b443539b-4022-4ad2-addd-5d5e92e4bea5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