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wrighto\Desktop\PAT Autumn 2022\"/>
    </mc:Choice>
  </mc:AlternateContent>
  <xr:revisionPtr revIDLastSave="0" documentId="13_ncr:1_{D7DB40C8-461B-4267-9068-3E78ADEF671C}" xr6:coauthVersionLast="47" xr6:coauthVersionMax="47" xr10:uidLastSave="{00000000-0000-0000-0000-000000000000}"/>
  <bookViews>
    <workbookView xWindow="-90" yWindow="-90" windowWidth="19380" windowHeight="10380" firstSheet="11" xr2:uid="{764B03F9-C3A9-4B91-ACB7-2B0695DAB728}"/>
  </bookViews>
  <sheets>
    <sheet name="Contents" sheetId="1" r:id="rId1"/>
    <sheet name="NZKNOW" sheetId="2" r:id="rId2"/>
    <sheet name="CLIMCONCERN" sheetId="3" r:id="rId3"/>
    <sheet name="RENEWSUPPORT" sheetId="4" r:id="rId4"/>
    <sheet name="RENEW2SUPPORTA-E" sheetId="10" r:id="rId5"/>
    <sheet name="HEATHOMEKNOW" sheetId="5" r:id="rId6"/>
    <sheet name="LOWCARBKNOW" sheetId="6" r:id="rId7"/>
    <sheet name="FUSION" sheetId="11" r:id="rId8"/>
    <sheet name="CCS" sheetId="15" r:id="rId9"/>
    <sheet name="SMRKNOW" sheetId="14" r:id="rId10"/>
    <sheet name="FRACKING" sheetId="19" r:id="rId11"/>
    <sheet name="RIGHTSKNOW" sheetId="23" r:id="rId12"/>
    <sheet name="SERVICERETAIL_COMB" sheetId="26" r:id="rId13"/>
    <sheet name="CONSUMERORGS" sheetId="20" r:id="rId14"/>
    <sheet name="RIGHTSWHO" sheetId="24" r:id="rId15"/>
    <sheet name="CDRKNOW" sheetId="22" r:id="rId16"/>
  </sheets>
  <externalReferences>
    <externalReference r:id="rId17"/>
    <externalReference r:id="rId1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 l="1"/>
  <c r="A12" i="1"/>
  <c r="E12" i="6" l="1"/>
  <c r="A9" i="1"/>
  <c r="A8" i="1"/>
  <c r="A7" i="1"/>
</calcChain>
</file>

<file path=xl/sharedStrings.xml><?xml version="1.0" encoding="utf-8"?>
<sst xmlns="http://schemas.openxmlformats.org/spreadsheetml/2006/main" count="415" uniqueCount="156">
  <si>
    <t>BEIS Public Attitudes Tracker: Time Series</t>
  </si>
  <si>
    <t>Time series of data from Autumn 2021 to Autumn 2022</t>
  </si>
  <si>
    <t>Questions in the survey are asked at different frequencies with some being asked quarterly, some bi-annually and some annually.</t>
  </si>
  <si>
    <t>Where low is used in the tables this denotes that the response was given by less than 0.5% of the sample</t>
  </si>
  <si>
    <t>Contents</t>
  </si>
  <si>
    <t>Variable Name</t>
  </si>
  <si>
    <t>Frequency</t>
  </si>
  <si>
    <t>Last Updated</t>
  </si>
  <si>
    <t>NZKNOW</t>
  </si>
  <si>
    <t>Quarterly</t>
  </si>
  <si>
    <t>Autumn 2022</t>
  </si>
  <si>
    <t>CLIMCONCERN</t>
  </si>
  <si>
    <t>RENEWSUPPORT</t>
  </si>
  <si>
    <t>Support for Specific Renewable Energy Developments</t>
  </si>
  <si>
    <t>RENEW2SUPPORTA-E</t>
  </si>
  <si>
    <t>Bi-annual</t>
  </si>
  <si>
    <t>HEATHOMEKNOW</t>
  </si>
  <si>
    <t>LOWCARBKNOW</t>
  </si>
  <si>
    <t>Nuclear Fusion</t>
  </si>
  <si>
    <t>FUSIONKNOW and FUSIONSUPPORT</t>
  </si>
  <si>
    <t>Carbon Capture and Storage</t>
  </si>
  <si>
    <t>CCSKNOW and CCSUPPORT</t>
  </si>
  <si>
    <t>Annual</t>
  </si>
  <si>
    <t>Knowledge of Small Modular Reactors (SMRs)</t>
  </si>
  <si>
    <t>SMRKNOW</t>
  </si>
  <si>
    <t xml:space="preserve">Annual </t>
  </si>
  <si>
    <t>Fracking</t>
  </si>
  <si>
    <t>FRACKKNOW and FRACKSUPPORT</t>
  </si>
  <si>
    <t>Awareness of Consumer Protection and Information Organisations</t>
  </si>
  <si>
    <t>CONSUMERORGS</t>
  </si>
  <si>
    <t>Awareness of Consumer Dispute Resolution Services</t>
  </si>
  <si>
    <t>CDRKNOW</t>
  </si>
  <si>
    <t>Knowledge of Employment Rights</t>
  </si>
  <si>
    <t>Awareness of Net Zero</t>
  </si>
  <si>
    <t>NZKNOW - The Government promotes the concept of ‘Net Zero’. Before today, how much, if anything, did you know about this concept?</t>
  </si>
  <si>
    <t>This question is asked quarterly.</t>
  </si>
  <si>
    <t>Response</t>
  </si>
  <si>
    <t>Autumn 2021 
(%)</t>
  </si>
  <si>
    <t>Winter 2021 
(%)</t>
  </si>
  <si>
    <t>Spring 2022 
(%)</t>
  </si>
  <si>
    <t>Summer 2022 
(%)</t>
  </si>
  <si>
    <t>Autumn 2022 
(%)</t>
  </si>
  <si>
    <t>Never heard of this</t>
  </si>
  <si>
    <t>Hardly anything but I've heard of this</t>
  </si>
  <si>
    <t>A little</t>
  </si>
  <si>
    <t>A fair amount</t>
  </si>
  <si>
    <t>A lot</t>
  </si>
  <si>
    <t>ANY AWARENESS</t>
  </si>
  <si>
    <t>Unweighted Base: All respondents</t>
  </si>
  <si>
    <t>Concern about Climate Change</t>
  </si>
  <si>
    <t>CLIMCONCERN - How concerned, if at all, are you about climate change, sometimes referred to as 'global warming'?</t>
  </si>
  <si>
    <t>Very concerned</t>
  </si>
  <si>
    <t>Fairly concerned</t>
  </si>
  <si>
    <t>Not very concerned</t>
  </si>
  <si>
    <t>Not at all concerned</t>
  </si>
  <si>
    <t>Don't know</t>
  </si>
  <si>
    <t>TOTAL CONCERNED</t>
  </si>
  <si>
    <t>TOTAL NOT CONCERNED</t>
  </si>
  <si>
    <t>Support for Renewable Energy</t>
  </si>
  <si>
    <t>RENEWSUPPORT - Do you support or oppose the use of renewable energy for providing our electricity, fuel and heat?</t>
  </si>
  <si>
    <t>Strongly support</t>
  </si>
  <si>
    <t>Support</t>
  </si>
  <si>
    <t>Neither support nor oppose</t>
  </si>
  <si>
    <t>Oppose</t>
  </si>
  <si>
    <t>Strongly oppose</t>
  </si>
  <si>
    <t>low</t>
  </si>
  <si>
    <t>TOTAL SUPPORT</t>
  </si>
  <si>
    <t>TOTAL OPPOSE</t>
  </si>
  <si>
    <t>RENEW2SUPPORTA-E. Generally speaking, do you support or oppose the use of the following renewable energy developments?</t>
  </si>
  <si>
    <t>This question is asked bi-annually.</t>
  </si>
  <si>
    <t xml:space="preserve">This question is displayed in five tables with one blank row between each one. </t>
  </si>
  <si>
    <t>On-shore wind</t>
  </si>
  <si>
    <t xml:space="preserve">Neither support nor oppose </t>
  </si>
  <si>
    <t xml:space="preserve">Oppose </t>
  </si>
  <si>
    <t>Biomass</t>
  </si>
  <si>
    <t>Off-shore wind</t>
  </si>
  <si>
    <t>Wave and tidal</t>
  </si>
  <si>
    <t>Solar</t>
  </si>
  <si>
    <t>Awareness of Changing Heating Habits to reach Net Zero</t>
  </si>
  <si>
    <t>HEATHOMEKNOW -  In the lead up to 2050, the way we heat almost all of our homes and buildings will need to change in order to reach the UK government's net zero target. Before today, how much if anything did you know about this?</t>
  </si>
  <si>
    <t>Hardly anything but I’ve heard of this</t>
  </si>
  <si>
    <t>Awareness of Low Carbon Heating Systems</t>
  </si>
  <si>
    <t>LOWCARBKNOW - Before today, how much if anything did you know about low-carbon heating systems?</t>
  </si>
  <si>
    <t>Summer 2022
(%)</t>
  </si>
  <si>
    <t>Autumn 2022
(%)</t>
  </si>
  <si>
    <t>There are two questions asked bi-annually on nuclear fusion.</t>
  </si>
  <si>
    <t xml:space="preserve">These questions are displayed in two tables. </t>
  </si>
  <si>
    <t>FUSIONKNOW - Before today, how much did you know about fusion energy?</t>
  </si>
  <si>
    <t>This question is displayed in one table of 8 rows and 3 columns.</t>
  </si>
  <si>
    <t>Never heard of it</t>
  </si>
  <si>
    <t>FUSIONSUPPORT - From what you know, or have heard about fusion energy, do you support or oppose the UK developing this technology?</t>
  </si>
  <si>
    <t>Don't know/no opinion</t>
  </si>
  <si>
    <t xml:space="preserve">There are two questions on carbon capture and storage that are asked bi-annually since Spring 2022. </t>
  </si>
  <si>
    <t>Awareness of Small Modular Reactors</t>
  </si>
  <si>
    <t>SMRKNOW. Before today, how much, if anything, did you know about Small Modular Reactors?</t>
  </si>
  <si>
    <t>This question is asked annually.</t>
  </si>
  <si>
    <t>Shale Gas Extraction (Fracking)</t>
  </si>
  <si>
    <t xml:space="preserve">There are two questions asked annually on shale gas extraction, otherwise known as fracking </t>
  </si>
  <si>
    <t>FRACKKNOW. Before today, how much, if anything, did you know about hydraulic fracturing for shale gas, otherwise known as 'fracking'?</t>
  </si>
  <si>
    <t>FRACKSUPPORT. From what you know, or have heard, about extracting shale gas to generate the UK's heat and electricity, do you support or oppose its use?</t>
  </si>
  <si>
    <t>RIGHTSKNOW. How much would you say you know about your employment rights at work?</t>
  </si>
  <si>
    <t>This question is asked annually to all those who are currently working as an employee.</t>
  </si>
  <si>
    <t xml:space="preserve">A lot </t>
  </si>
  <si>
    <t>Nothing</t>
  </si>
  <si>
    <t>CDRKNOW. Before today, had you heard of any any of these consumer dispute resolution services?</t>
  </si>
  <si>
    <t xml:space="preserve">This question is asked annually. </t>
  </si>
  <si>
    <t xml:space="preserve">Resolver was added as an option in Autumn 2022 </t>
  </si>
  <si>
    <t>Employer/HR department</t>
  </si>
  <si>
    <t>Citizens Advice</t>
  </si>
  <si>
    <t>Solicitor</t>
  </si>
  <si>
    <t>Trade Union/other professional body</t>
  </si>
  <si>
    <t>ACAS</t>
  </si>
  <si>
    <t>Family and friends</t>
  </si>
  <si>
    <t>Government department/government websites</t>
  </si>
  <si>
    <t>General internet search</t>
  </si>
  <si>
    <t>Other</t>
  </si>
  <si>
    <t xml:space="preserve">Use of Online Retailers and Services </t>
  </si>
  <si>
    <t>RETAILCOMB01_03. CAWI/PAPI: In the last 12 months, have you bought anything online from the following types of website?</t>
  </si>
  <si>
    <t>A website with multiple sellers (e.g. Amazon, eBay, Gumtree, Etsy)</t>
  </si>
  <si>
    <t>A single retailer website (e.g. a high street retailer website)</t>
  </si>
  <si>
    <t>Streaming services (e.g. Netflix, Spotify)</t>
  </si>
  <si>
    <t>Social media (e.g. Facebook, Twitter, Instagram)</t>
  </si>
  <si>
    <t>Renting a service from another individual (e.g. Airbnb, Uber)</t>
  </si>
  <si>
    <t>ANY online retail purchases</t>
  </si>
  <si>
    <t>ANY online services</t>
  </si>
  <si>
    <t>CONSUMERORGS. Before today, which organisations had you heard of?</t>
  </si>
  <si>
    <t>Consumer Scotland and Consumer Council for Northern Ireland were added as options in Autumn 2022</t>
  </si>
  <si>
    <t>Resolver</t>
  </si>
  <si>
    <t>Citizens Advice/CAB</t>
  </si>
  <si>
    <t>Office of Product Safety and Standards</t>
  </si>
  <si>
    <t>Competition and Markets Authority (CMA)</t>
  </si>
  <si>
    <t>Which?</t>
  </si>
  <si>
    <t>Trading Standards</t>
  </si>
  <si>
    <t>Ofcom</t>
  </si>
  <si>
    <t>British Standards Institution</t>
  </si>
  <si>
    <t>Consumer Scotland</t>
  </si>
  <si>
    <t>Consumer Council for Northern Ireland</t>
  </si>
  <si>
    <t>None of these</t>
  </si>
  <si>
    <t>Financial Ombudsman Service</t>
  </si>
  <si>
    <t>Ombudsman Services: Energy/Communications</t>
  </si>
  <si>
    <t>The Motor Ombudsman</t>
  </si>
  <si>
    <t>Centre for Effective Dispute Resolution (CEDR)</t>
  </si>
  <si>
    <t>Consumer Dispute Resolution Limited (CDRL), or CDRL's Aviation ADR scheme</t>
  </si>
  <si>
    <t>Another ombudsman</t>
  </si>
  <si>
    <t>A different dispute resolution provider</t>
  </si>
  <si>
    <t>RIGHTSWHO. If you needed to find out information about your employment rights at work, who would you contact or where would you look for information?</t>
  </si>
  <si>
    <t>Source of Knowledge About Employment Rights at Work</t>
  </si>
  <si>
    <t>SERVICECOMB01_04. CAWI/PAPI: Which, if any, of the following online services have you used in the last 12 months?</t>
  </si>
  <si>
    <t>RIGHTSKNOW</t>
  </si>
  <si>
    <t>RIGHTSWHO</t>
  </si>
  <si>
    <t>Source of Information about Employment Rights</t>
  </si>
  <si>
    <t xml:space="preserve">SERVICECOMB01_04 and RETAILCOMB01-03 </t>
  </si>
  <si>
    <t>z</t>
  </si>
  <si>
    <t>Where z is used in the tables this denotes that the response was no applicable, because this option was not included in the Autumn 2021 survey</t>
  </si>
  <si>
    <t>The base for some options is slightly smaller than that quoted in the table, which is the maximum base for these questions from each year.</t>
  </si>
  <si>
    <t xml:space="preserve">This table combines responses from multiple questions which are asked annually.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</si>
</sst>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2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1"/>
      <name val="Calibri"/>
      <family val="2"/>
      <scheme val="minor"/>
    </font>
    <font>
      <u/>
      <sz val="11"/>
      <color theme="10"/>
      <name val="Calibri"/>
      <family val="2"/>
      <scheme val="minor"/>
    </font>
    <font>
      <b/>
      <sz val="20"/>
      <name val="Calibri"/>
      <family val="2"/>
      <scheme val="minor"/>
    </font>
    <font>
      <b/>
      <sz val="16"/>
      <color theme="1"/>
      <name val="Calibri"/>
      <family val="2"/>
      <scheme val="minor"/>
    </font>
    <font>
      <b/>
      <sz val="16"/>
      <color rgb="FF000000"/>
      <name val="Calibri"/>
      <family val="2"/>
    </font>
    <font>
      <sz val="11"/>
      <color theme="1"/>
      <name val="Calibri"/>
      <family val="2"/>
    </font>
    <font>
      <b/>
      <sz val="11"/>
      <color rgb="FF000000"/>
      <name val="Calibri"/>
      <family val="2"/>
    </font>
    <font>
      <sz val="11"/>
      <name val="Calibri"/>
      <family val="2"/>
    </font>
    <font>
      <sz val="11"/>
      <color rgb="FF000000"/>
      <name val="Calibri"/>
      <family val="2"/>
      <scheme val="minor"/>
    </font>
    <font>
      <b/>
      <sz val="11"/>
      <color theme="1"/>
      <name val="Calibri"/>
      <family val="2"/>
    </font>
    <font>
      <sz val="11"/>
      <color theme="1"/>
      <name val="Arial"/>
      <family val="2"/>
    </font>
    <font>
      <b/>
      <sz val="11"/>
      <color theme="1"/>
      <name val="Arial"/>
      <family val="2"/>
    </font>
    <font>
      <b/>
      <sz val="11"/>
      <color rgb="FF000000"/>
      <name val="Calibri"/>
      <family val="2"/>
      <scheme val="minor"/>
    </font>
    <font>
      <sz val="11"/>
      <color rgb="FF000000"/>
      <name val="Calibri"/>
      <family val="2"/>
    </font>
    <font>
      <sz val="8"/>
      <name val="Calibri"/>
      <family val="2"/>
      <scheme val="minor"/>
    </font>
    <font>
      <sz val="11"/>
      <color rgb="FF000000"/>
      <name val="Calibri"/>
    </font>
    <font>
      <sz val="11"/>
      <name val="Calibri"/>
    </font>
  </fonts>
  <fills count="2">
    <fill>
      <patternFill patternType="none"/>
    </fill>
    <fill>
      <patternFill patternType="gray125"/>
    </fill>
  </fills>
  <borders count="2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 fillId="0" borderId="0" applyNumberFormat="0" applyFill="0" applyBorder="0" applyAlignment="0" applyProtection="0"/>
    <xf numFmtId="9" fontId="1" fillId="0" borderId="0" applyFont="0" applyFill="0" applyBorder="0" applyAlignment="0" applyProtection="0"/>
  </cellStyleXfs>
  <cellXfs count="135">
    <xf numFmtId="0" fontId="0" fillId="0" borderId="0" xfId="0"/>
    <xf numFmtId="0" fontId="6" fillId="0" borderId="3" xfId="5" applyBorder="1"/>
    <xf numFmtId="0" fontId="7" fillId="0" borderId="0" xfId="2" applyFont="1"/>
    <xf numFmtId="0" fontId="5" fillId="0" borderId="0" xfId="0" applyFont="1"/>
    <xf numFmtId="0" fontId="5" fillId="0" borderId="4" xfId="0" applyFont="1" applyBorder="1" applyAlignment="1">
      <alignment horizontal="left" vertical="center"/>
    </xf>
    <xf numFmtId="0" fontId="0" fillId="0" borderId="7" xfId="0" applyBorder="1"/>
    <xf numFmtId="0" fontId="0" fillId="0" borderId="3" xfId="0" applyBorder="1" applyAlignment="1">
      <alignment horizontal="center"/>
    </xf>
    <xf numFmtId="0" fontId="5" fillId="0" borderId="7" xfId="0" applyFont="1" applyBorder="1"/>
    <xf numFmtId="0" fontId="5" fillId="0" borderId="3" xfId="0" applyFont="1" applyBorder="1" applyAlignment="1">
      <alignment horizontal="center"/>
    </xf>
    <xf numFmtId="0" fontId="5" fillId="0" borderId="8" xfId="0" applyFont="1" applyBorder="1"/>
    <xf numFmtId="0" fontId="0" fillId="0" borderId="9" xfId="0" applyBorder="1"/>
    <xf numFmtId="0" fontId="0" fillId="0" borderId="8" xfId="0" applyBorder="1"/>
    <xf numFmtId="0" fontId="8" fillId="0" borderId="0" xfId="0" applyFont="1"/>
    <xf numFmtId="0" fontId="0" fillId="0" borderId="10" xfId="0" applyBorder="1"/>
    <xf numFmtId="0" fontId="5" fillId="0" borderId="5" xfId="0" applyFont="1" applyBorder="1" applyAlignment="1">
      <alignment horizontal="center" wrapText="1"/>
    </xf>
    <xf numFmtId="0" fontId="5" fillId="0" borderId="6" xfId="0" applyFont="1"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4" xfId="0" applyBorder="1" applyAlignment="1">
      <alignment vertical="center"/>
    </xf>
    <xf numFmtId="0" fontId="0" fillId="0" borderId="10" xfId="0" applyBorder="1" applyAlignment="1">
      <alignment horizontal="center"/>
    </xf>
    <xf numFmtId="0" fontId="0" fillId="0" borderId="7" xfId="0" applyBorder="1" applyAlignment="1">
      <alignment horizontal="left"/>
    </xf>
    <xf numFmtId="0" fontId="0" fillId="0" borderId="4" xfId="0" applyBorder="1" applyAlignment="1">
      <alignment horizontal="left" vertical="center"/>
    </xf>
    <xf numFmtId="0" fontId="9" fillId="0" borderId="0" xfId="3" applyFont="1" applyFill="1" applyBorder="1"/>
    <xf numFmtId="0" fontId="10" fillId="0" borderId="0" xfId="0" applyFont="1"/>
    <xf numFmtId="0" fontId="11" fillId="0" borderId="0" xfId="0" applyFont="1"/>
    <xf numFmtId="0" fontId="11" fillId="0" borderId="4" xfId="0" applyFont="1" applyBorder="1" applyAlignment="1">
      <alignment horizontal="left"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3" fontId="10" fillId="0" borderId="7" xfId="0" applyNumberFormat="1" applyFont="1" applyBorder="1"/>
    <xf numFmtId="0" fontId="10" fillId="0" borderId="3" xfId="0" applyFont="1" applyBorder="1" applyAlignment="1">
      <alignment horizontal="center"/>
    </xf>
    <xf numFmtId="0" fontId="11" fillId="0" borderId="3" xfId="0" applyFont="1" applyBorder="1" applyAlignment="1">
      <alignment horizontal="center"/>
    </xf>
    <xf numFmtId="0" fontId="11" fillId="0" borderId="8" xfId="0" applyFont="1" applyBorder="1"/>
    <xf numFmtId="0" fontId="11" fillId="0" borderId="7" xfId="0" applyFont="1" applyBorder="1" applyAlignment="1">
      <alignment horizontal="left" vertical="center"/>
    </xf>
    <xf numFmtId="3" fontId="11" fillId="0" borderId="7" xfId="0" applyNumberFormat="1" applyFont="1" applyBorder="1"/>
    <xf numFmtId="0" fontId="11" fillId="0" borderId="7" xfId="0" applyFont="1" applyBorder="1"/>
    <xf numFmtId="0" fontId="10" fillId="0" borderId="10"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9" xfId="0" applyFont="1" applyBorder="1" applyAlignment="1">
      <alignment horizontal="center"/>
    </xf>
    <xf numFmtId="3" fontId="10" fillId="0" borderId="3" xfId="0" applyNumberFormat="1" applyFont="1" applyBorder="1" applyAlignment="1">
      <alignment horizontal="center"/>
    </xf>
    <xf numFmtId="3" fontId="11" fillId="0" borderId="3" xfId="0" applyNumberFormat="1" applyFont="1" applyBorder="1" applyAlignment="1">
      <alignment horizontal="center"/>
    </xf>
    <xf numFmtId="3" fontId="10" fillId="0" borderId="10" xfId="0" applyNumberFormat="1" applyFont="1" applyBorder="1" applyAlignment="1">
      <alignment horizontal="center"/>
    </xf>
    <xf numFmtId="3" fontId="11" fillId="0" borderId="10" xfId="0" applyNumberFormat="1"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left"/>
    </xf>
    <xf numFmtId="0" fontId="5" fillId="0" borderId="8" xfId="0" applyFont="1" applyBorder="1" applyAlignment="1">
      <alignment horizontal="left"/>
    </xf>
    <xf numFmtId="0" fontId="5" fillId="0" borderId="11" xfId="0" applyFont="1" applyBorder="1" applyAlignment="1">
      <alignment horizontal="center"/>
    </xf>
    <xf numFmtId="0" fontId="5" fillId="0" borderId="9" xfId="0" applyFont="1" applyBorder="1" applyAlignment="1">
      <alignment horizontal="center"/>
    </xf>
    <xf numFmtId="0" fontId="12" fillId="0" borderId="0" xfId="0" applyFont="1"/>
    <xf numFmtId="0" fontId="10" fillId="0" borderId="7" xfId="0" applyFont="1" applyBorder="1" applyAlignment="1">
      <alignment horizontal="left" vertical="center"/>
    </xf>
    <xf numFmtId="0" fontId="11" fillId="0" borderId="4" xfId="0" applyFont="1" applyBorder="1" applyAlignment="1">
      <alignment vertical="center"/>
    </xf>
    <xf numFmtId="0" fontId="10" fillId="0" borderId="7" xfId="0" applyFont="1" applyBorder="1"/>
    <xf numFmtId="0" fontId="11" fillId="0" borderId="0" xfId="4" applyFont="1" applyFill="1" applyBorder="1"/>
    <xf numFmtId="0" fontId="11" fillId="0" borderId="11" xfId="1" applyNumberFormat="1" applyFont="1" applyBorder="1" applyAlignment="1">
      <alignment horizontal="center"/>
    </xf>
    <xf numFmtId="0" fontId="11" fillId="0" borderId="9" xfId="1" applyNumberFormat="1" applyFont="1" applyBorder="1" applyAlignment="1">
      <alignment horizontal="center"/>
    </xf>
    <xf numFmtId="0" fontId="5" fillId="0" borderId="4" xfId="0" applyFont="1" applyBorder="1"/>
    <xf numFmtId="0" fontId="5" fillId="0" borderId="5" xfId="0" applyFont="1" applyBorder="1"/>
    <xf numFmtId="0" fontId="5" fillId="0" borderId="6" xfId="0" applyFont="1" applyBorder="1"/>
    <xf numFmtId="0" fontId="6" fillId="0" borderId="11" xfId="5" applyBorder="1"/>
    <xf numFmtId="0" fontId="0" fillId="0" borderId="5" xfId="0" applyBorder="1" applyAlignment="1">
      <alignment horizontal="center"/>
    </xf>
    <xf numFmtId="0" fontId="5" fillId="0" borderId="5" xfId="0" applyFont="1" applyBorder="1" applyAlignment="1">
      <alignment horizontal="center"/>
    </xf>
    <xf numFmtId="0" fontId="0" fillId="0" borderId="0" xfId="0"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3" fontId="14" fillId="0" borderId="0" xfId="0" applyNumberFormat="1" applyFont="1" applyAlignment="1">
      <alignment horizontal="center"/>
    </xf>
    <xf numFmtId="0" fontId="14" fillId="0" borderId="0" xfId="0" applyFont="1" applyAlignment="1">
      <alignment horizontal="center"/>
    </xf>
    <xf numFmtId="0" fontId="13" fillId="0" borderId="12" xfId="0" applyFont="1" applyBorder="1"/>
    <xf numFmtId="0" fontId="6" fillId="0" borderId="0" xfId="5"/>
    <xf numFmtId="0" fontId="13" fillId="0" borderId="13" xfId="0" applyFont="1" applyBorder="1"/>
    <xf numFmtId="0" fontId="13" fillId="0" borderId="6" xfId="0" applyFont="1" applyBorder="1"/>
    <xf numFmtId="0" fontId="6" fillId="0" borderId="14" xfId="5" applyBorder="1"/>
    <xf numFmtId="0" fontId="13" fillId="0" borderId="4" xfId="0" applyFont="1" applyBorder="1"/>
    <xf numFmtId="1" fontId="0" fillId="0" borderId="3" xfId="0" applyNumberFormat="1" applyBorder="1" applyAlignment="1">
      <alignment horizontal="center"/>
    </xf>
    <xf numFmtId="1" fontId="5" fillId="0" borderId="3" xfId="0" applyNumberFormat="1" applyFont="1" applyBorder="1" applyAlignment="1">
      <alignment horizontal="center"/>
    </xf>
    <xf numFmtId="0" fontId="17" fillId="0" borderId="5" xfId="0" applyFont="1" applyBorder="1" applyAlignment="1">
      <alignment horizontal="center" vertical="center" wrapText="1"/>
    </xf>
    <xf numFmtId="0" fontId="17" fillId="0" borderId="8" xfId="0" applyFont="1" applyBorder="1"/>
    <xf numFmtId="0" fontId="13" fillId="0" borderId="7" xfId="0" applyFont="1" applyBorder="1"/>
    <xf numFmtId="0" fontId="13" fillId="0" borderId="8" xfId="0" applyFont="1" applyBorder="1"/>
    <xf numFmtId="0" fontId="6" fillId="0" borderId="18" xfId="5" applyBorder="1"/>
    <xf numFmtId="1" fontId="15" fillId="0" borderId="3" xfId="0" applyNumberFormat="1" applyFont="1" applyBorder="1" applyAlignment="1">
      <alignment horizontal="center"/>
    </xf>
    <xf numFmtId="1" fontId="18" fillId="0" borderId="3" xfId="0" applyNumberFormat="1" applyFont="1" applyBorder="1" applyAlignment="1">
      <alignment horizontal="center"/>
    </xf>
    <xf numFmtId="1" fontId="11" fillId="0" borderId="3" xfId="0" applyNumberFormat="1" applyFont="1" applyBorder="1" applyAlignment="1">
      <alignment horizontal="center"/>
    </xf>
    <xf numFmtId="1" fontId="16" fillId="0" borderId="3" xfId="0" applyNumberFormat="1" applyFont="1" applyBorder="1" applyAlignment="1">
      <alignment horizontal="center"/>
    </xf>
    <xf numFmtId="0" fontId="18" fillId="0" borderId="3" xfId="0" applyFont="1" applyBorder="1" applyAlignment="1">
      <alignment horizontal="center"/>
    </xf>
    <xf numFmtId="0" fontId="11" fillId="0" borderId="14" xfId="0" applyFont="1" applyBorder="1" applyAlignment="1">
      <alignment horizontal="center" vertical="center" wrapText="1"/>
    </xf>
    <xf numFmtId="1" fontId="15" fillId="0" borderId="7" xfId="0" applyNumberFormat="1" applyFont="1" applyBorder="1" applyAlignment="1">
      <alignment horizontal="center"/>
    </xf>
    <xf numFmtId="1" fontId="16" fillId="0" borderId="7" xfId="0" applyNumberFormat="1" applyFont="1" applyBorder="1" applyAlignment="1">
      <alignment horizontal="center"/>
    </xf>
    <xf numFmtId="0" fontId="11" fillId="0" borderId="16" xfId="0" applyFont="1" applyBorder="1" applyAlignment="1">
      <alignment horizontal="center"/>
    </xf>
    <xf numFmtId="0" fontId="11" fillId="0" borderId="0" xfId="0" applyFont="1" applyAlignment="1">
      <alignment horizontal="center"/>
    </xf>
    <xf numFmtId="1" fontId="10" fillId="0" borderId="3" xfId="0" applyNumberFormat="1" applyFont="1" applyBorder="1" applyAlignment="1">
      <alignment horizontal="center"/>
    </xf>
    <xf numFmtId="1" fontId="10" fillId="0" borderId="3" xfId="0" applyNumberFormat="1" applyFont="1" applyBorder="1" applyAlignment="1">
      <alignment horizontal="center" vertical="center"/>
    </xf>
    <xf numFmtId="0" fontId="14" fillId="0" borderId="3" xfId="1" applyNumberFormat="1" applyFont="1" applyBorder="1" applyAlignment="1">
      <alignment horizontal="center"/>
    </xf>
    <xf numFmtId="0" fontId="10" fillId="0" borderId="3" xfId="6" applyNumberFormat="1" applyFont="1" applyBorder="1" applyAlignment="1">
      <alignment horizontal="center" vertical="center"/>
    </xf>
    <xf numFmtId="0" fontId="14" fillId="0" borderId="3" xfId="6" applyNumberFormat="1" applyFont="1" applyBorder="1" applyAlignment="1">
      <alignment horizontal="center" vertical="center"/>
    </xf>
    <xf numFmtId="0" fontId="11" fillId="0" borderId="11" xfId="0" applyFont="1" applyBorder="1" applyAlignment="1">
      <alignment horizontal="center" vertical="center"/>
    </xf>
    <xf numFmtId="1" fontId="11" fillId="0" borderId="3" xfId="0" applyNumberFormat="1" applyFont="1" applyBorder="1" applyAlignment="1">
      <alignment horizontal="center" vertical="center"/>
    </xf>
    <xf numFmtId="1" fontId="14" fillId="0" borderId="3" xfId="0" applyNumberFormat="1" applyFont="1" applyBorder="1" applyAlignment="1">
      <alignment horizontal="center"/>
    </xf>
    <xf numFmtId="0" fontId="10" fillId="0" borderId="7" xfId="0" applyFont="1" applyBorder="1" applyAlignment="1">
      <alignment wrapText="1"/>
    </xf>
    <xf numFmtId="0" fontId="18" fillId="0" borderId="7" xfId="0" applyFont="1" applyBorder="1"/>
    <xf numFmtId="9" fontId="18" fillId="0" borderId="8" xfId="6" applyFont="1" applyBorder="1"/>
    <xf numFmtId="9" fontId="11" fillId="0" borderId="8" xfId="6" applyFont="1" applyBorder="1"/>
    <xf numFmtId="1" fontId="10" fillId="0" borderId="3" xfId="0" applyNumberFormat="1" applyFont="1" applyBorder="1" applyAlignment="1">
      <alignment horizontal="center" vertical="center" wrapText="1"/>
    </xf>
    <xf numFmtId="1" fontId="18" fillId="0" borderId="3" xfId="0" applyNumberFormat="1" applyFont="1" applyBorder="1" applyAlignment="1">
      <alignment horizontal="center" vertical="center"/>
    </xf>
    <xf numFmtId="1" fontId="18" fillId="0" borderId="11" xfId="6" applyNumberFormat="1" applyFont="1" applyBorder="1" applyAlignment="1">
      <alignment horizontal="center" vertical="center"/>
    </xf>
    <xf numFmtId="1" fontId="11" fillId="0" borderId="11" xfId="6" applyNumberFormat="1" applyFont="1" applyBorder="1" applyAlignment="1">
      <alignment horizontal="center" vertical="center"/>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7" xfId="0" applyFont="1" applyBorder="1" applyAlignment="1">
      <alignment vertical="center"/>
    </xf>
    <xf numFmtId="0" fontId="14" fillId="0" borderId="11" xfId="1" applyNumberFormat="1" applyFont="1" applyBorder="1" applyAlignment="1">
      <alignment horizontal="center"/>
    </xf>
    <xf numFmtId="0" fontId="10" fillId="0" borderId="7" xfId="0" applyFont="1" applyBorder="1" applyAlignment="1">
      <alignment horizontal="center"/>
    </xf>
    <xf numFmtId="0" fontId="10" fillId="0" borderId="7" xfId="0" applyFont="1" applyBorder="1" applyAlignment="1">
      <alignment horizontal="center" wrapText="1"/>
    </xf>
    <xf numFmtId="0" fontId="18" fillId="0" borderId="7" xfId="0" applyFont="1" applyBorder="1" applyAlignment="1">
      <alignment horizontal="center"/>
    </xf>
    <xf numFmtId="9" fontId="18" fillId="0" borderId="8" xfId="6" applyFont="1" applyBorder="1" applyAlignment="1">
      <alignment horizontal="center"/>
    </xf>
    <xf numFmtId="1" fontId="11" fillId="0" borderId="8" xfId="6" applyNumberFormat="1" applyFont="1" applyBorder="1" applyAlignment="1">
      <alignment horizontal="center"/>
    </xf>
    <xf numFmtId="0" fontId="11" fillId="0" borderId="8" xfId="0" applyFont="1" applyBorder="1" applyAlignment="1">
      <alignment horizontal="center"/>
    </xf>
    <xf numFmtId="0" fontId="18" fillId="0" borderId="8" xfId="6" applyNumberFormat="1" applyFont="1" applyBorder="1" applyAlignment="1">
      <alignment horizontal="center"/>
    </xf>
    <xf numFmtId="1" fontId="10" fillId="0" borderId="3" xfId="0" applyNumberFormat="1" applyFont="1" applyBorder="1" applyAlignment="1">
      <alignment horizontal="center" wrapText="1"/>
    </xf>
    <xf numFmtId="3" fontId="0" fillId="0" borderId="3" xfId="0" applyNumberFormat="1" applyBorder="1" applyAlignment="1">
      <alignment horizontal="center" vertical="center"/>
    </xf>
    <xf numFmtId="3" fontId="17" fillId="0" borderId="3" xfId="0" applyNumberFormat="1" applyFont="1" applyBorder="1" applyAlignment="1">
      <alignment horizontal="center"/>
    </xf>
    <xf numFmtId="0" fontId="17" fillId="0" borderId="11" xfId="0" applyFont="1" applyBorder="1" applyAlignment="1">
      <alignment horizontal="center"/>
    </xf>
    <xf numFmtId="3" fontId="5" fillId="0" borderId="19" xfId="0" applyNumberFormat="1" applyFont="1" applyBorder="1" applyAlignment="1">
      <alignment horizontal="center" vertical="center"/>
    </xf>
    <xf numFmtId="0" fontId="17" fillId="0" borderId="4" xfId="0" applyFont="1" applyBorder="1" applyAlignment="1">
      <alignment vertical="center"/>
    </xf>
    <xf numFmtId="0" fontId="17" fillId="0" borderId="6" xfId="0" applyFont="1" applyBorder="1" applyAlignment="1">
      <alignment horizontal="center" vertical="center" wrapText="1"/>
    </xf>
    <xf numFmtId="0" fontId="11" fillId="0" borderId="7" xfId="0" applyFont="1" applyBorder="1" applyAlignment="1">
      <alignment horizontal="center"/>
    </xf>
    <xf numFmtId="0" fontId="14" fillId="0" borderId="7" xfId="0" applyFont="1" applyBorder="1"/>
    <xf numFmtId="0" fontId="14" fillId="0" borderId="7" xfId="0" applyFont="1" applyBorder="1" applyAlignment="1">
      <alignment horizontal="center"/>
    </xf>
    <xf numFmtId="1" fontId="14" fillId="0" borderId="3" xfId="0" applyNumberFormat="1" applyFont="1" applyBorder="1" applyAlignment="1">
      <alignment horizontal="center" vertical="center"/>
    </xf>
    <xf numFmtId="3" fontId="20" fillId="0" borderId="3" xfId="0" applyNumberFormat="1" applyFont="1" applyBorder="1" applyAlignment="1">
      <alignment horizontal="center"/>
    </xf>
    <xf numFmtId="1" fontId="20" fillId="0" borderId="3" xfId="0" applyNumberFormat="1" applyFont="1" applyBorder="1" applyAlignment="1">
      <alignment horizontal="center"/>
    </xf>
    <xf numFmtId="1" fontId="20" fillId="0" borderId="3" xfId="0" applyNumberFormat="1" applyFont="1" applyBorder="1" applyAlignment="1">
      <alignment horizontal="center" vertical="center"/>
    </xf>
    <xf numFmtId="0" fontId="21" fillId="0" borderId="0" xfId="0" applyFont="1"/>
    <xf numFmtId="0" fontId="11" fillId="0" borderId="21" xfId="0" applyFont="1" applyBorder="1"/>
    <xf numFmtId="0" fontId="11" fillId="0" borderId="21" xfId="0" applyFont="1" applyBorder="1" applyAlignment="1">
      <alignment horizontal="center"/>
    </xf>
    <xf numFmtId="0" fontId="14" fillId="0" borderId="20" xfId="1" applyNumberFormat="1" applyFont="1" applyBorder="1" applyAlignment="1">
      <alignment horizontal="center"/>
    </xf>
  </cellXfs>
  <cellStyles count="7">
    <cellStyle name="Comma" xfId="1" builtinId="3"/>
    <cellStyle name="Heading 1" xfId="3" builtinId="16"/>
    <cellStyle name="Heading 2" xfId="4" builtinId="17"/>
    <cellStyle name="Hyperlink" xfId="5" builtinId="8"/>
    <cellStyle name="Normal" xfId="0" builtinId="0"/>
    <cellStyle name="Percent" xfId="6" builtinId="5"/>
    <cellStyle name="Title" xfId="2" builtinId="15"/>
  </cellStyles>
  <dxfs count="175">
    <dxf>
      <font>
        <b val="0"/>
        <i val="0"/>
        <strike val="0"/>
        <condense val="0"/>
        <extend val="0"/>
        <outline val="0"/>
        <shadow val="0"/>
        <u val="none"/>
        <vertAlign val="baseline"/>
        <sz val="11"/>
        <color rgb="FF000000"/>
        <name val="Calibri"/>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alignment horizontal="center" vertical="bottom" textRotation="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border diagonalUp="0" diagonalDown="0" outline="0">
        <left/>
        <right/>
        <top style="thin">
          <color indexed="64"/>
        </top>
        <bottom/>
      </border>
    </dxf>
    <dxf>
      <border outline="0">
        <top style="thin">
          <color rgb="FF000000"/>
        </top>
      </border>
    </dxf>
    <dxf>
      <border outline="0">
        <bottom style="thin">
          <color rgb="FF000000"/>
        </bottom>
      </border>
    </dxf>
    <dxf>
      <border outline="0">
        <bottom style="thin">
          <color rgb="FF000000"/>
        </bottom>
      </border>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dxf>
    <dxf>
      <border>
        <bottom style="thin">
          <color indexed="64"/>
        </bottom>
      </border>
    </dxf>
    <dxf>
      <font>
        <strike val="0"/>
        <outline val="0"/>
        <shadow val="0"/>
        <u val="none"/>
        <vertAlign val="baseline"/>
        <sz val="1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alignment horizontal="center" vertical="bottom" textRotation="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border diagonalUp="0" diagonalDown="0" outline="0">
        <left/>
        <right/>
        <top style="thin">
          <color indexed="64"/>
        </top>
        <bottom/>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rgb="FF000000"/>
        <name val="Calibri"/>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alignment horizontal="center" vertical="bottom" textRotation="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border diagonalUp="0" diagonalDown="0" outline="0">
        <left/>
        <right/>
        <top style="thin">
          <color indexed="64"/>
        </top>
        <bottom/>
      </border>
    </dxf>
    <dxf>
      <border outline="0">
        <top style="thin">
          <color rgb="FF000000"/>
        </top>
      </border>
    </dxf>
    <dxf>
      <border outline="0">
        <bottom style="thin">
          <color rgb="FF000000"/>
        </bottom>
      </border>
    </dxf>
    <dxf>
      <border outline="0">
        <bottom style="thin">
          <color rgb="FF000000"/>
        </bottom>
      </border>
    </dxf>
    <dxf>
      <font>
        <b val="0"/>
        <i val="0"/>
        <strike val="0"/>
        <condense val="0"/>
        <extend val="0"/>
        <outline val="0"/>
        <shadow val="0"/>
        <u val="none"/>
        <vertAlign val="baseline"/>
        <sz val="11"/>
        <color theme="1"/>
        <name val="Calibri"/>
        <family val="2"/>
        <scheme val="minor"/>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3" formatCode="#,##0"/>
      <border diagonalUp="0" diagonalDown="0" outline="0">
        <left/>
        <right style="thin">
          <color indexed="64"/>
        </right>
        <top style="thin">
          <color indexed="64"/>
        </top>
        <bottom style="thin">
          <color indexed="64"/>
        </bottom>
      </border>
    </dxf>
    <dxf>
      <border outline="0">
        <bottom style="thin">
          <color rgb="FF000000"/>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font>
        <b val="0"/>
        <i val="0"/>
        <strike val="0"/>
        <condense val="0"/>
        <extend val="0"/>
        <outline val="0"/>
        <shadow val="0"/>
        <u val="none"/>
        <vertAlign val="baseline"/>
        <sz val="11"/>
        <color theme="1"/>
        <name val="Calibri"/>
        <family val="2"/>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bottom style="thin">
          <color rgb="FF000000"/>
        </bottom>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bottom style="thin">
          <color rgb="FF000000"/>
        </bottom>
      </border>
    </dxf>
    <dxf>
      <font>
        <b val="0"/>
        <i val="0"/>
        <strike val="0"/>
        <condense val="0"/>
        <extend val="0"/>
        <outline val="0"/>
        <shadow val="0"/>
        <u val="none"/>
        <vertAlign val="baseline"/>
        <sz val="11"/>
        <color theme="1"/>
        <name val="Calibri"/>
        <family val="2"/>
        <scheme val="none"/>
      </font>
    </dxf>
    <dxf>
      <font>
        <b/>
        <i val="0"/>
        <strike val="0"/>
        <condense val="0"/>
        <extend val="0"/>
        <outline val="0"/>
        <shadow val="0"/>
        <u val="none"/>
        <vertAlign val="baseline"/>
        <sz val="11"/>
        <color rgb="FF000000"/>
        <name val="Calibri"/>
        <family val="2"/>
        <scheme val="none"/>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bottom style="thin">
          <color rgb="FF000000"/>
        </bottom>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bottom style="thin">
          <color rgb="FF000000"/>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1"/>
        <name val="Calibri"/>
        <family val="2"/>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rgb="FF000000"/>
        <name val="Calibri"/>
        <family val="2"/>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 formatCode="0"/>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1"/>
        <name val="Calibri"/>
        <family val="2"/>
        <scheme val="none"/>
      </font>
      <numFmt numFmtId="1" formatCode="0"/>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family val="2"/>
        <scheme val="none"/>
      </font>
      <numFmt numFmtId="1" formatCode="0"/>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 formatCode="0"/>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family val="2"/>
        <scheme val="none"/>
      </font>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color rgb="FF000000"/>
      </font>
      <numFmt numFmtId="1"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indent="0" justifyLastLine="0" shrinkToFit="0" readingOrder="0"/>
    </dxf>
    <dxf>
      <alignment horizontal="center" vertical="bottom" textRotation="0"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outline="0">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s>
  <tableStyles count="5" defaultTableStyle="TableStyleMedium2" defaultPivotStyle="PivotStyleLight16">
    <tableStyle name="Table Style 1" pivot="0" count="0" xr9:uid="{57D6927C-AA46-4AD0-B069-4090B4CFCE88}"/>
    <tableStyle name="TableStyleLight15 2" pivot="0" count="7" xr9:uid="{CCC3B791-47CB-4C5E-B172-68EEBBA682AA}">
      <tableStyleElement type="wholeTable" dxfId="174"/>
      <tableStyleElement type="headerRow" dxfId="173"/>
      <tableStyleElement type="totalRow" dxfId="172"/>
      <tableStyleElement type="firstColumn" dxfId="171"/>
      <tableStyleElement type="lastColumn" dxfId="170"/>
      <tableStyleElement type="firstRowStripe" dxfId="169"/>
      <tableStyleElement type="firstColumnStripe" dxfId="168"/>
    </tableStyle>
    <tableStyle name="TableStyleLight15 3" pivot="0" count="7" xr9:uid="{728CC9CF-5217-4CEA-989A-5A92D1E60DF9}">
      <tableStyleElement type="wholeTable" dxfId="167"/>
      <tableStyleElement type="headerRow" dxfId="166"/>
      <tableStyleElement type="totalRow" dxfId="165"/>
      <tableStyleElement type="firstColumn" dxfId="164"/>
      <tableStyleElement type="lastColumn" dxfId="163"/>
      <tableStyleElement type="firstRowStripe" dxfId="162"/>
      <tableStyleElement type="firstColumnStripe" dxfId="161"/>
    </tableStyle>
    <tableStyle name="TableStyleLight15 4" pivot="0" count="7" xr9:uid="{2E334E60-28E4-4FFE-AAB5-B2FE5D4A89E4}">
      <tableStyleElement type="wholeTable" dxfId="160"/>
      <tableStyleElement type="headerRow" dxfId="159"/>
      <tableStyleElement type="totalRow" dxfId="158"/>
      <tableStyleElement type="firstColumn" dxfId="157"/>
      <tableStyleElement type="lastColumn" dxfId="156"/>
      <tableStyleElement type="firstRowStripe" dxfId="155"/>
      <tableStyleElement type="firstColumnStripe" dxfId="154"/>
    </tableStyle>
    <tableStyle name="TableStyleLight15 5" pivot="0" count="7" xr9:uid="{1C00D45B-A043-4CD9-BA31-1CBA120DD700}">
      <tableStyleElement type="wholeTable" dxfId="153"/>
      <tableStyleElement type="headerRow" dxfId="152"/>
      <tableStyleElement type="totalRow" dxfId="151"/>
      <tableStyleElement type="firstColumn" dxfId="150"/>
      <tableStyleElement type="lastColumn" dxfId="149"/>
      <tableStyleElement type="firstRowStripe" dxfId="148"/>
      <tableStyleElement type="firstColumnStripe" dxfId="14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eisgov.sharepoint.com/sites/beis/176/Public%20Attitudes%20Tracker/Waves/ABOS%20PAT/Wave%203%20-%20Spring%202022/Datasets/Timeseri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eisgov.sharepoint.com/sites/beis/176/Public%20Attitudes%20Tracker/Project%20management/Changing%20Survey%20Mode/BEIS%20PAT%20Comparing%20Results%20ABOS%20questions%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ZKNOW"/>
      <sheetName val="CLIMCONCERN"/>
      <sheetName val="RENEWSUPPORT"/>
      <sheetName val="HEATHOMEKNOW"/>
      <sheetName val="LOWCARBKNOW"/>
      <sheetName val="RENEW2SUPPORTA-E"/>
      <sheetName val="FUSION"/>
    </sheetNames>
    <sheetDataSet>
      <sheetData sheetId="0" refreshError="1"/>
      <sheetData sheetId="1" refreshError="1">
        <row r="1">
          <cell r="A1" t="str">
            <v>Awareness of Net Zero</v>
          </cell>
        </row>
      </sheetData>
      <sheetData sheetId="2" refreshError="1">
        <row r="1">
          <cell r="A1" t="str">
            <v>Concern about Climate Change</v>
          </cell>
        </row>
      </sheetData>
      <sheetData sheetId="3" refreshError="1">
        <row r="1">
          <cell r="A1" t="str">
            <v>Support for Renewable Energy</v>
          </cell>
        </row>
      </sheetData>
      <sheetData sheetId="4" refreshError="1">
        <row r="1">
          <cell r="A1" t="str">
            <v>Awareness of Changing Heating Habits to reach Net Zero</v>
          </cell>
        </row>
      </sheetData>
      <sheetData sheetId="5" refreshError="1">
        <row r="1">
          <cell r="A1" t="str">
            <v>Awareness of Low Carbon Heating Systems</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Z and CC"/>
      <sheetName val="Renewables"/>
      <sheetName val="Shale Gas"/>
      <sheetName val="Nuclear"/>
      <sheetName val="CCS"/>
      <sheetName val="Hydrogen"/>
      <sheetName val="Energy Security"/>
      <sheetName val="Low Carbon Heating"/>
      <sheetName val="Heating Attitudes"/>
      <sheetName val="EPC and Insulation"/>
      <sheetName val="Energy Saving"/>
      <sheetName val="Solar Panels"/>
      <sheetName val="Energy Bills "/>
      <sheetName val="EVs"/>
      <sheetName val="Smart Appliances"/>
      <sheetName val="AI"/>
      <sheetName val="Worker's Rights"/>
      <sheetName val="Businesses"/>
      <sheetName val="Consumer Rights"/>
      <sheetName val="Shopping Around and Switching"/>
      <sheetName val="Consumer Problems"/>
      <sheetName val="Tech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9">
          <cell r="E19">
            <v>12</v>
          </cell>
        </row>
        <row r="38">
          <cell r="E38">
            <v>4488</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117C881-7FB1-4C59-BE90-79E7ACEC6372}" name="CONTENTS" displayName="CONTENTS" ref="A6:D21" totalsRowShown="0" headerRowDxfId="146" headerRowBorderDxfId="145" tableBorderDxfId="144" totalsRowBorderDxfId="143">
  <autoFilter ref="A6:D21" xr:uid="{2117C881-7FB1-4C59-BE90-79E7ACEC6372}">
    <filterColumn colId="0" hiddenButton="1"/>
    <filterColumn colId="1" hiddenButton="1"/>
    <filterColumn colId="2" hiddenButton="1"/>
    <filterColumn colId="3" hiddenButton="1"/>
  </autoFilter>
  <tableColumns count="4">
    <tableColumn id="1" xr3:uid="{284A7DC9-28EE-4A26-A28D-3C1979D8E0C9}" name="Contents" dataDxfId="142"/>
    <tableColumn id="2" xr3:uid="{22D5D0E7-C86C-4722-879A-B404C0E90688}" name="Variable Name" dataDxfId="141" dataCellStyle="Hyperlink"/>
    <tableColumn id="3" xr3:uid="{6F2D7AD4-525A-4372-BB3F-6291BB0D1C8C}" name="Frequency" dataDxfId="140"/>
    <tableColumn id="4" xr3:uid="{3B226A6C-7A36-44C5-8C60-1A1DA57CFDF8}" name="Last Updated"/>
  </tableColumns>
  <tableStyleInfo name="TableStyleLight15 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0640133-73E1-4E82-9BA3-6FDA296C7B5E}" name="HEATHOMEKNOW" displayName="HEATHOMEKNOW" ref="A5:F12" totalsRowShown="0" headerRowDxfId="76" headerRowBorderDxfId="75" tableBorderDxfId="74" totalsRowBorderDxfId="73">
  <autoFilter ref="A5:F12" xr:uid="{10640133-73E1-4E82-9BA3-6FDA296C7B5E}">
    <filterColumn colId="0" hiddenButton="1"/>
    <filterColumn colId="1" hiddenButton="1"/>
    <filterColumn colId="2" hiddenButton="1"/>
    <filterColumn colId="3" hiddenButton="1"/>
    <filterColumn colId="4" hiddenButton="1"/>
    <filterColumn colId="5" hiddenButton="1"/>
  </autoFilter>
  <tableColumns count="6">
    <tableColumn id="1" xr3:uid="{43C1FE06-854B-4E6E-B3BE-DD4785B1C53A}" name="Response" dataDxfId="72"/>
    <tableColumn id="2" xr3:uid="{0E44361C-A4AC-41CD-A874-A11E98DF3EE3}" name="Autumn 2021 _x000a_(%)" dataDxfId="71"/>
    <tableColumn id="3" xr3:uid="{E2281EE6-01C2-41F9-92B3-689A7F027D47}" name="Winter 2021 _x000a_(%)" dataDxfId="70"/>
    <tableColumn id="4" xr3:uid="{FDC2F396-B459-4D3D-936E-1E24F9F62FBD}" name="Spring 2022 _x000a_(%)" dataDxfId="69"/>
    <tableColumn id="5" xr3:uid="{95D4F15D-2693-41E2-8B68-4658413803CD}" name="Summer 2022 _x000a_(%)" dataDxfId="68"/>
    <tableColumn id="6" xr3:uid="{9D0F3584-6AE1-4F8C-A805-A4E0F9EEF004}" name="Autumn 2022 _x000a_(%)" dataDxfId="67"/>
  </tableColumns>
  <tableStyleInfo name="TableStyleLight15"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838E23A-6896-4DA2-AE70-A015EC9137F7}" name="LOWCARBKNOW" displayName="LOWCARBKNOW" ref="A5:F12" totalsRowShown="0" headerRowDxfId="66" headerRowBorderDxfId="65" tableBorderDxfId="64" totalsRowBorderDxfId="63">
  <autoFilter ref="A5:F12" xr:uid="{0838E23A-6896-4DA2-AE70-A015EC9137F7}">
    <filterColumn colId="0" hiddenButton="1"/>
    <filterColumn colId="1" hiddenButton="1"/>
    <filterColumn colId="2" hiddenButton="1"/>
    <filterColumn colId="3" hiddenButton="1"/>
    <filterColumn colId="4" hiddenButton="1"/>
    <filterColumn colId="5" hiddenButton="1"/>
  </autoFilter>
  <tableColumns count="6">
    <tableColumn id="1" xr3:uid="{43AF9145-D8B1-4D1F-8A80-43CFC38EFCC3}" name="Response" dataDxfId="62"/>
    <tableColumn id="2" xr3:uid="{5A0F7091-E279-463A-9397-0ECC4FB9E23B}" name="Autumn 2021 _x000a_(%)" dataDxfId="61"/>
    <tableColumn id="3" xr3:uid="{390C06B4-CE85-4185-8A06-5F119EFB3CB3}" name="Winter 2021 _x000a_(%)" dataDxfId="60"/>
    <tableColumn id="4" xr3:uid="{31EBDE9C-6373-4EC9-99D0-CF78412E4520}" name="Spring 2022 _x000a_(%)" dataDxfId="59"/>
    <tableColumn id="5" xr3:uid="{10F5D6A1-30D5-44FA-979F-AE3A1F8F2056}" name="Summer 2022_x000a_(%)" dataDxfId="58">
      <calculatedColumnFormula>'[2]Low Carbon Heating'!E32</calculatedColumnFormula>
    </tableColumn>
    <tableColumn id="6" xr3:uid="{09332FD1-FEAE-4525-86D9-57F22D0C08F6}" name="Autumn 2022_x000a_(%)" dataDxfId="57"/>
  </tableColumns>
  <tableStyleInfo name="TableStyleLight15 2"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C7E884E-8AC1-477C-A74F-3ED7F380CEA3}" name="FUSIONKNOW" displayName="FUSIONKNOW" ref="A8:D15" totalsRowShown="0" headerRowBorderDxfId="56">
  <autoFilter ref="A8:D15" xr:uid="{EB578E90-8AAB-4D92-88B2-26EAC64EE39F}">
    <filterColumn colId="0" hiddenButton="1"/>
    <filterColumn colId="1" hiddenButton="1"/>
    <filterColumn colId="2" hiddenButton="1"/>
    <filterColumn colId="3" hiddenButton="1"/>
  </autoFilter>
  <tableColumns count="4">
    <tableColumn id="1" xr3:uid="{FA017548-156B-4EB6-85AE-1A70F470C68F}" name="Response" dataDxfId="55"/>
    <tableColumn id="2" xr3:uid="{3369B61B-8A76-4DD0-AD04-CBB30C35B1B3}" name="Autumn 2021 _x000a_(%)" dataDxfId="54"/>
    <tableColumn id="3" xr3:uid="{F7067A17-6A37-4881-9DCC-44EDC459DE9B}" name="Spring 2022 _x000a_(%)" dataDxfId="53"/>
    <tableColumn id="4" xr3:uid="{58307AE9-2D3F-4B8B-A201-A6DD747E5A8F}" name="Autumn 2022 _x000a_(%)" dataDxfId="52"/>
  </tableColumns>
  <tableStyleInfo name="TableStyleLight15 2"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63495C9-5A9C-4671-8E1A-28A64265F9AD}" name="FUSIONSUPPORT" displayName="FUSIONSUPPORT" ref="A20:D29" totalsRowShown="0" headerRowBorderDxfId="51">
  <autoFilter ref="A20:D29" xr:uid="{532B6ED1-C928-4E88-A2D2-C2878C6BC1E8}">
    <filterColumn colId="0" hiddenButton="1"/>
    <filterColumn colId="1" hiddenButton="1"/>
    <filterColumn colId="2" hiddenButton="1"/>
    <filterColumn colId="3" hiddenButton="1"/>
  </autoFilter>
  <tableColumns count="4">
    <tableColumn id="1" xr3:uid="{0D41DA05-19EE-4108-905E-781C952CA225}" name="Response"/>
    <tableColumn id="2" xr3:uid="{BCD29688-8485-4731-9DCD-E09C28C77657}" name="Autumn 2021 _x000a_(%)" dataDxfId="50"/>
    <tableColumn id="3" xr3:uid="{9A9C658D-2C8C-4629-9B49-EDFBD553918B}" name="Spring 2022 _x000a_(%)" dataDxfId="49"/>
    <tableColumn id="4" xr3:uid="{8F394811-8A95-41EA-AF6F-7C1C2133A00E}" name="Autumn 2022 _x000a_(%)" dataDxfId="48"/>
  </tableColumns>
  <tableStyleInfo name="TableStyleLight15 2"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008597D-47A2-490C-8021-A61C0BBC4136}" name="FUSIONKNOW14" displayName="FUSIONKNOW14" ref="A8:C15" totalsRowShown="0" headerRowBorderDxfId="47">
  <autoFilter ref="A8:C15" xr:uid="{EB578E90-8AAB-4D92-88B2-26EAC64EE39F}">
    <filterColumn colId="0" hiddenButton="1"/>
    <filterColumn colId="1" hiddenButton="1"/>
    <filterColumn colId="2" hiddenButton="1"/>
  </autoFilter>
  <tableColumns count="3">
    <tableColumn id="1" xr3:uid="{D6F96FB4-19D7-431C-95B9-EBF4B7ED5F2F}" name="Response" dataDxfId="46"/>
    <tableColumn id="3" xr3:uid="{9ADF64DC-38F4-4D87-B929-BA03B214142C}" name="Spring 2022 _x000a_(%)" dataDxfId="45"/>
    <tableColumn id="4" xr3:uid="{A24A832F-7B8E-417F-B8EF-AA65993CA385}" name="Autumn 2022 _x000a_(%)" dataDxfId="44"/>
  </tableColumns>
  <tableStyleInfo name="TableStyleLight15 2"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96557FC-BCB5-4CFA-B848-6A6309FEDB4E}" name="FUSIONSUPPORT15" displayName="FUSIONSUPPORT15" ref="A20:C29" totalsRowShown="0" headerRowBorderDxfId="43">
  <autoFilter ref="A20:C29" xr:uid="{532B6ED1-C928-4E88-A2D2-C2878C6BC1E8}">
    <filterColumn colId="0" hiddenButton="1"/>
    <filterColumn colId="1" hiddenButton="1"/>
    <filterColumn colId="2" hiddenButton="1"/>
  </autoFilter>
  <tableColumns count="3">
    <tableColumn id="1" xr3:uid="{746A8F19-73F0-48EA-923F-9CC56E1A118E}" name="Response"/>
    <tableColumn id="3" xr3:uid="{EED7A7C3-4F67-4A1E-8DB8-DEFBA793B3F6}" name="Spring 2022 _x000a_(%)" dataDxfId="42"/>
    <tableColumn id="4" xr3:uid="{310CBE1F-9EA1-40C7-AE75-0B191C5E80BE}" name="Autumn 2022 _x000a_(%)" dataDxfId="41"/>
  </tableColumns>
  <tableStyleInfo name="TableStyleLight15 2"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B587D31-7F25-4B35-A09A-F5FC3BB13136}" name="FUSIONKNOW1416" displayName="FUSIONKNOW1416" ref="A5:C12" totalsRowShown="0" headerRowBorderDxfId="40">
  <autoFilter ref="A5:C12" xr:uid="{FB587D31-7F25-4B35-A09A-F5FC3BB13136}">
    <filterColumn colId="0" hiddenButton="1"/>
    <filterColumn colId="1" hiddenButton="1"/>
    <filterColumn colId="2" hiddenButton="1"/>
  </autoFilter>
  <tableColumns count="3">
    <tableColumn id="1" xr3:uid="{6738FBDF-78FB-4154-93C4-6CFDB6594D0A}" name="Response" dataDxfId="39"/>
    <tableColumn id="2" xr3:uid="{3A0AD0B3-9619-4956-A440-40709A7FAF50}" name="Autumn 2021 _x000a_(%)" dataDxfId="38"/>
    <tableColumn id="4" xr3:uid="{F7DFA8C0-986A-4CE3-AEB4-CB43274184AF}" name="Autumn 2022 _x000a_(%)" dataDxfId="37"/>
  </tableColumns>
  <tableStyleInfo name="TableStyleLight15 2"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8FE5706-8699-4C91-950A-0911CCBA26D1}" name="FUSIONKNOW18" displayName="FUSIONKNOW18" ref="A8:C15" totalsRowShown="0" headerRowBorderDxfId="36">
  <autoFilter ref="A8:C15" xr:uid="{EB578E90-8AAB-4D92-88B2-26EAC64EE39F}">
    <filterColumn colId="0" hiddenButton="1"/>
    <filterColumn colId="1" hiddenButton="1"/>
    <filterColumn colId="2" hiddenButton="1"/>
  </autoFilter>
  <tableColumns count="3">
    <tableColumn id="1" xr3:uid="{A5510366-F657-4CD6-B041-5BDB14DE92A4}" name="Response" dataDxfId="35"/>
    <tableColumn id="2" xr3:uid="{00D0487C-CC7C-4FBB-A938-CBAB7A0DDA4C}" name="Autumn 2021 _x000a_(%)" dataDxfId="34"/>
    <tableColumn id="4" xr3:uid="{91D7FE7C-1B24-4123-A26F-574ABBD69926}" name="Autumn 2022 _x000a_(%)" dataDxfId="33"/>
  </tableColumns>
  <tableStyleInfo name="TableStyleLight15 2"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696EBB7-5076-481E-8A4C-0E98A98A3C64}" name="FUSIONSUPPORT19" displayName="FUSIONSUPPORT19" ref="A20:C29" totalsRowShown="0" headerRowBorderDxfId="32">
  <autoFilter ref="A20:C29" xr:uid="{532B6ED1-C928-4E88-A2D2-C2878C6BC1E8}">
    <filterColumn colId="0" hiddenButton="1"/>
    <filterColumn colId="1" hiddenButton="1"/>
    <filterColumn colId="2" hiddenButton="1"/>
  </autoFilter>
  <tableColumns count="3">
    <tableColumn id="1" xr3:uid="{6C2A75FA-5CEE-49EE-9B80-E661B38903E3}" name="Response"/>
    <tableColumn id="2" xr3:uid="{E2AF498A-98CF-4863-8FF7-764E08BC31FD}" name="Autumn 2021 _x000a_(%)" dataDxfId="31"/>
    <tableColumn id="4" xr3:uid="{D03C80A3-D4CC-4DED-ABA3-C4B57EA29708}" name="Autumn 2022 _x000a_(%)" dataDxfId="30"/>
  </tableColumns>
  <tableStyleInfo name="TableStyleLight15 2"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6476A82-295E-4399-AA3B-76D3D8193549}" name="FUSIONKNOW141622" displayName="FUSIONKNOW141622" ref="A5:C12" totalsRowShown="0" headerRowBorderDxfId="29">
  <autoFilter ref="A5:C12" xr:uid="{FB587D31-7F25-4B35-A09A-F5FC3BB13136}">
    <filterColumn colId="0" hiddenButton="1"/>
    <filterColumn colId="1" hiddenButton="1"/>
    <filterColumn colId="2" hiddenButton="1"/>
  </autoFilter>
  <tableColumns count="3">
    <tableColumn id="1" xr3:uid="{FB698FB8-7D4E-4A33-BEB3-50EE7728E261}" name="Response" dataDxfId="28"/>
    <tableColumn id="2" xr3:uid="{066B90F7-084C-4847-A5E3-1A3F485C751A}" name="Autumn 2021 _x000a_(%)" dataDxfId="27"/>
    <tableColumn id="4" xr3:uid="{A4F5C404-884E-4D94-A10E-5DD1BC787278}" name="Autumn 2022 _x000a_(%)" dataDxfId="26"/>
  </tableColumns>
  <tableStyleInfo name="TableStyleLight15 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DCD2ED-3B09-4A58-AB95-2F2E2A5AB1EA}" name="NZKNOW" displayName="NZKNOW" ref="A5:F12" totalsRowShown="0" headerRowDxfId="139" headerRowBorderDxfId="138" tableBorderDxfId="137" totalsRowBorderDxfId="136">
  <autoFilter ref="A5:F12" xr:uid="{CFDCD2ED-3B09-4A58-AB95-2F2E2A5AB1EA}">
    <filterColumn colId="0" hiddenButton="1"/>
    <filterColumn colId="1" hiddenButton="1"/>
    <filterColumn colId="2" hiddenButton="1"/>
    <filterColumn colId="3" hiddenButton="1"/>
    <filterColumn colId="4" hiddenButton="1"/>
    <filterColumn colId="5" hiddenButton="1"/>
  </autoFilter>
  <tableColumns count="6">
    <tableColumn id="1" xr3:uid="{24E6DB17-1CAA-4971-A859-4EA2DF325B8F}" name="Response" dataDxfId="135"/>
    <tableColumn id="2" xr3:uid="{0D6E29D7-1101-4EF4-9306-0752D215C536}" name="Autumn 2021 _x000a_(%)" dataDxfId="134"/>
    <tableColumn id="3" xr3:uid="{75881F2F-EA34-4C65-8E67-D09E92781BC1}" name="Winter 2021 _x000a_(%)" dataDxfId="133"/>
    <tableColumn id="4" xr3:uid="{F6CE2869-5F6D-4EC0-BB42-830CB9AB4EC5}" name="Spring 2022 _x000a_(%)" dataDxfId="132"/>
    <tableColumn id="5" xr3:uid="{3FAE6559-9FDB-4931-BA22-BFD5FC254574}" name="Summer 2022 _x000a_(%)" dataDxfId="131"/>
    <tableColumn id="6" xr3:uid="{C9B31093-3ED6-410D-AC82-CE7EB3CFC5F9}" name="Autumn 2022 _x000a_(%)" dataDxfId="130"/>
  </tableColumns>
  <tableStyleInfo name="TableStyleLight15"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13B4D4D-D471-4594-AFF9-38C71C1C379F}" name="Table192124" displayName="Table192124" ref="A7:C15" totalsRowShown="0" headerRowBorderDxfId="25" tableBorderDxfId="24" totalsRowBorderDxfId="23">
  <autoFilter ref="A7:C15" xr:uid="{B90DBDE9-DEF8-4EF9-97B3-9635C2771725}">
    <filterColumn colId="0" hiddenButton="1"/>
    <filterColumn colId="1" hiddenButton="1"/>
    <filterColumn colId="2" hiddenButton="1"/>
  </autoFilter>
  <tableColumns count="3">
    <tableColumn id="1" xr3:uid="{33F3BD96-9337-4D76-80F3-726B3D44DA51}" name="Response" dataDxfId="22"/>
    <tableColumn id="2" xr3:uid="{154E2E1E-AC9B-4449-852D-CC3412728A70}" name="Autumn 2021 _x000a_(%)" dataDxfId="21"/>
    <tableColumn id="3" xr3:uid="{E0DEA2CD-9A41-4F0E-9F98-6FCC692ABAAF}" name="Autumn 2022 _x000a_(%)" dataDxfId="2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90DBDE9-DEF8-4EF9-97B3-9635C2771725}" name="Table19" displayName="Table19" ref="A7:C19" totalsRowShown="0" headerRowBorderDxfId="19" tableBorderDxfId="18" totalsRowBorderDxfId="17">
  <autoFilter ref="A7:C19" xr:uid="{B90DBDE9-DEF8-4EF9-97B3-9635C2771725}">
    <filterColumn colId="0" hiddenButton="1"/>
    <filterColumn colId="1" hiddenButton="1"/>
    <filterColumn colId="2" hiddenButton="1"/>
  </autoFilter>
  <tableColumns count="3">
    <tableColumn id="1" xr3:uid="{AF5A0E87-851B-43BE-9C1A-B260FAA72F5F}" name="Response" dataDxfId="16"/>
    <tableColumn id="2" xr3:uid="{F0130478-2FC8-40E3-B92E-8831C6217F8E}" name="Autumn 2021 _x000a_(%)" dataDxfId="15"/>
    <tableColumn id="3" xr3:uid="{969B5992-8F52-4F17-BB58-486F02186C00}" name="Autumn 2022 _x000a_(%)" dataDxfId="14"/>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B94DCB1-74C9-4C96-AD27-DD46C3B1F4AB}" name="Table192123" displayName="Table192123" ref="A6:C17" totalsRowShown="0" headerRowDxfId="13" dataDxfId="11" headerRowBorderDxfId="12" tableBorderDxfId="10" totalsRowBorderDxfId="9">
  <autoFilter ref="A6:C17" xr:uid="{B90DBDE9-DEF8-4EF9-97B3-9635C2771725}">
    <filterColumn colId="0" hiddenButton="1"/>
    <filterColumn colId="1" hiddenButton="1"/>
    <filterColumn colId="2" hiddenButton="1"/>
  </autoFilter>
  <tableColumns count="3">
    <tableColumn id="1" xr3:uid="{82018A3E-7A8A-4307-B728-A92FFDFE0510}" name="Response" dataDxfId="8"/>
    <tableColumn id="2" xr3:uid="{9602045C-AC65-49B5-A818-607E70CC4AAB}" name="Autumn 2021 _x000a_(%)" dataDxfId="7"/>
    <tableColumn id="3" xr3:uid="{B18C389B-C82A-4AFE-853B-CF9052D37D0B}" name="Autumn 2022 _x000a_(%)" dataDxfId="6"/>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7A1EBEC-87E7-474C-A963-7EC62C0B0E45}" name="Table1921" displayName="Table1921" ref="A7:C17" totalsRowShown="0" headerRowBorderDxfId="5" tableBorderDxfId="4" totalsRowBorderDxfId="3">
  <autoFilter ref="A7:C17" xr:uid="{B90DBDE9-DEF8-4EF9-97B3-9635C2771725}">
    <filterColumn colId="0" hiddenButton="1"/>
    <filterColumn colId="1" hiddenButton="1"/>
    <filterColumn colId="2" hiddenButton="1"/>
  </autoFilter>
  <tableColumns count="3">
    <tableColumn id="1" xr3:uid="{4F4AD730-A1B0-4EE4-A1E6-043C06BD29F6}" name="Response" dataDxfId="2"/>
    <tableColumn id="2" xr3:uid="{A22D58F4-DED0-4316-B1C8-1EED3C0048F8}" name="Autumn 2021 _x000a_(%)" dataDxfId="1"/>
    <tableColumn id="3" xr3:uid="{B6390819-C371-450E-9B0A-ACCF1DEFE8FB}" name="Autumn 2022 _x000a_(%)" dataDxfId="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321AAA-F28D-4BFD-B979-6AA5AFC80F62}" name="CLIMCONCERN" displayName="CLIMCONCERN" ref="A5:F13" totalsRowShown="0" headerRowDxfId="129" headerRowBorderDxfId="128" tableBorderDxfId="127" totalsRowBorderDxfId="126">
  <autoFilter ref="A5:F13" xr:uid="{5F321AAA-F28D-4BFD-B979-6AA5AFC80F62}">
    <filterColumn colId="0" hiddenButton="1"/>
    <filterColumn colId="1" hiddenButton="1"/>
    <filterColumn colId="2" hiddenButton="1"/>
    <filterColumn colId="3" hiddenButton="1"/>
    <filterColumn colId="4" hiddenButton="1"/>
    <filterColumn colId="5" hiddenButton="1"/>
  </autoFilter>
  <tableColumns count="6">
    <tableColumn id="1" xr3:uid="{011E5F15-88AD-4A3F-BD1C-FE58785A58F3}" name="Response" dataDxfId="125"/>
    <tableColumn id="2" xr3:uid="{7C3408E8-F8DB-494A-8D41-51E9A3965708}" name="Autumn 2021 _x000a_(%)" dataDxfId="124"/>
    <tableColumn id="3" xr3:uid="{A3104416-F460-4DCC-9001-9BB78CF428B7}" name="Winter 2021 _x000a_(%)" dataDxfId="123"/>
    <tableColumn id="4" xr3:uid="{73206A8C-17A9-41EF-AA90-8EE245683EB1}" name="Spring 2022 _x000a_(%)" dataDxfId="122"/>
    <tableColumn id="5" xr3:uid="{20C16BAA-89B8-4150-99D7-67C6DEE06903}" name="Summer 2022 _x000a_(%)" dataDxfId="121"/>
    <tableColumn id="6" xr3:uid="{3CAE8A59-F4C2-48D5-890A-6FFD2B7F5062}" name="Autumn 2022 _x000a_(%)"/>
  </tableColumns>
  <tableStyleInfo name="TableStyleLight15"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B20C7F7-9D97-4ADC-AC55-0435BE61A1CA}" name="RENEWSUPPORT" displayName="RENEWSUPPORT" ref="A6:F15" totalsRowShown="0" headerRowDxfId="120" dataDxfId="118" headerRowBorderDxfId="119" tableBorderDxfId="117" totalsRowBorderDxfId="116">
  <autoFilter ref="A6:F15" xr:uid="{BB20C7F7-9D97-4ADC-AC55-0435BE61A1CA}">
    <filterColumn colId="0" hiddenButton="1"/>
    <filterColumn colId="1" hiddenButton="1"/>
    <filterColumn colId="2" hiddenButton="1"/>
    <filterColumn colId="3" hiddenButton="1"/>
    <filterColumn colId="4" hiddenButton="1"/>
    <filterColumn colId="5" hiddenButton="1"/>
  </autoFilter>
  <tableColumns count="6">
    <tableColumn id="1" xr3:uid="{5C741738-46BE-45DB-9E58-9F9DCC992EF3}" name="Response" dataDxfId="115"/>
    <tableColumn id="2" xr3:uid="{4595412A-4B6E-4F9B-B162-1CBE276EA296}" name="Autumn 2021 _x000a_(%)" dataDxfId="114"/>
    <tableColumn id="3" xr3:uid="{0E55C537-C7B0-4F49-9AD8-093EE3975A43}" name="Winter 2021 _x000a_(%)" dataDxfId="113"/>
    <tableColumn id="4" xr3:uid="{5CB1A11F-688E-49F6-9B8A-D76925EA3FDD}" name="Spring 2022 _x000a_(%)" dataDxfId="112"/>
    <tableColumn id="5" xr3:uid="{D199E150-A5B5-44BD-8AB6-EF9ABC3AEBAC}" name="Summer 2022 _x000a_(%)" dataDxfId="111"/>
    <tableColumn id="6" xr3:uid="{F6A07C58-2EB6-4434-A618-0C0CE4E0A937}" name="Autumn 2022 _x000a_(%)" dataDxfId="110"/>
  </tableColumns>
  <tableStyleInfo name="TableStyleLight15"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25F100-DB07-4964-825C-7707BA81C098}" name="ONSHOREWIND" displayName="ONSHOREWIND" ref="A7:D16" totalsRowShown="0" headerRowBorderDxfId="109" tableBorderDxfId="108" totalsRowBorderDxfId="107">
  <autoFilter ref="A7:D16" xr:uid="{2D2D48BB-1E8C-4052-8649-EEF080254CDD}">
    <filterColumn colId="0" hiddenButton="1"/>
    <filterColumn colId="1" hiddenButton="1"/>
    <filterColumn colId="2" hiddenButton="1"/>
    <filterColumn colId="3" hiddenButton="1"/>
  </autoFilter>
  <tableColumns count="4">
    <tableColumn id="1" xr3:uid="{1C759160-3836-4FB0-A4C7-8CA9F9D0771A}" name="On-shore wind"/>
    <tableColumn id="2" xr3:uid="{B849A06C-0DC8-404E-95B6-6F27B245417C}" name="Autumn 2021 _x000a_(%)" dataDxfId="106"/>
    <tableColumn id="3" xr3:uid="{B6B7DBA1-2403-45BE-9648-4CB2C9B6F907}" name="Spring 2022 _x000a_(%)" dataDxfId="105"/>
    <tableColumn id="4" xr3:uid="{679129FB-EB07-4198-ACA8-F802190335B1}" name="Autumn 2022 _x000a_(%)" dataDxfId="104"/>
  </tableColumns>
  <tableStyleInfo name="TableStyleLight15 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B1DA847-F637-4E8E-97BB-2DE3584093A1}" name="BIOMASS" displayName="BIOMASS" ref="A18:D27" totalsRowShown="0" headerRowBorderDxfId="103" tableBorderDxfId="102" totalsRowBorderDxfId="101">
  <autoFilter ref="A18:D27" xr:uid="{5B7762DD-27F7-4705-9D24-6038303E0621}">
    <filterColumn colId="0" hiddenButton="1"/>
    <filterColumn colId="1" hiddenButton="1"/>
    <filterColumn colId="2" hiddenButton="1"/>
    <filterColumn colId="3" hiddenButton="1"/>
  </autoFilter>
  <tableColumns count="4">
    <tableColumn id="1" xr3:uid="{C1DD2E0B-0936-4DB2-81E9-D027B6AAAC08}" name="Biomass" dataDxfId="100"/>
    <tableColumn id="2" xr3:uid="{D4C1E682-1203-4FF9-B786-CB82E23ECA4C}" name="Autumn 2021 _x000a_(%)" dataDxfId="99"/>
    <tableColumn id="3" xr3:uid="{4A6C58D1-4321-4BEA-9EBC-C7C7C853E6F1}" name="Summer 2022 _x000a_(%)" dataDxfId="98"/>
    <tableColumn id="4" xr3:uid="{A3781FA4-13C4-4C44-8EA6-7E3963CF7D31}" name="Autumn 2022 _x000a_(%)" dataDxfId="97"/>
  </tableColumns>
  <tableStyleInfo name="TableStyleLight15 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23F75C9-6FD1-49A8-B06F-225A5586EBB8}" name="OFFSHOREWIND" displayName="OFFSHOREWIND" ref="A29:D38" totalsRowShown="0" headerRowDxfId="96" headerRowBorderDxfId="95" tableBorderDxfId="94" totalsRowBorderDxfId="93">
  <autoFilter ref="A29:D38" xr:uid="{241E8DDB-9B05-402F-83A5-918672CD146C}">
    <filterColumn colId="0" hiddenButton="1"/>
    <filterColumn colId="1" hiddenButton="1"/>
    <filterColumn colId="2" hiddenButton="1"/>
    <filterColumn colId="3" hiddenButton="1"/>
  </autoFilter>
  <tableColumns count="4">
    <tableColumn id="1" xr3:uid="{C268B983-14FA-428C-8793-56C5F3DA3B83}" name="Off-shore wind" dataDxfId="92"/>
    <tableColumn id="2" xr3:uid="{A6A10F1C-CD16-46FD-954B-7BF5B996F1BE}" name="Autumn 2021 _x000a_(%)" dataDxfId="91"/>
    <tableColumn id="3" xr3:uid="{94DA01A2-F4DD-4822-813E-F27B123470CD}" name="Summer 2022 _x000a_(%)" dataDxfId="90"/>
    <tableColumn id="4" xr3:uid="{2A30A2B6-3B6D-49CB-BE78-D2EE120638B5}" name="Autumn 2022 _x000a_(%)" dataDxfId="89"/>
  </tableColumns>
  <tableStyleInfo name="TableStyleLight15 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01F66C-14A6-4E5B-8F3F-583561AD2CDC}" name="WAVETIDAL" displayName="WAVETIDAL" ref="A40:D48" totalsRowShown="0" headerRowBorderDxfId="88" tableBorderDxfId="87" totalsRowBorderDxfId="86">
  <autoFilter ref="A40:D48" xr:uid="{523F7A4F-9949-4B49-BDFA-6D0F20B5DAAF}">
    <filterColumn colId="0" hiddenButton="1"/>
    <filterColumn colId="1" hiddenButton="1"/>
    <filterColumn colId="2" hiddenButton="1"/>
    <filterColumn colId="3" hiddenButton="1"/>
  </autoFilter>
  <tableColumns count="4">
    <tableColumn id="1" xr3:uid="{44BD9A8E-E30A-4475-BCE3-D82176F9EE9D}" name="Wave and tidal" dataDxfId="85"/>
    <tableColumn id="2" xr3:uid="{D664B778-0137-4E15-9C6A-29ED9F71AEAD}" name="Autumn 2021 _x000a_(%)" dataDxfId="84"/>
    <tableColumn id="3" xr3:uid="{A13C3C57-29EE-457E-9567-47EB4110C706}" name="Summer 2022 _x000a_(%)" dataDxfId="83"/>
    <tableColumn id="4" xr3:uid="{72D5E297-135C-434C-86E1-583ECD7D91CA}" name="Autumn 2022 _x000a_(%)" dataDxfId="82"/>
  </tableColumns>
  <tableStyleInfo name="TableStyleLight15 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A990B2D-40A8-4CE1-AD0A-B13114667795}" name="SOLAR" displayName="SOLAR" ref="A51:D60" totalsRowShown="0" headerRowBorderDxfId="81">
  <autoFilter ref="A51:D60" xr:uid="{7DF2A300-69F7-4D2A-806A-8C88DC9E7C78}">
    <filterColumn colId="0" hiddenButton="1"/>
    <filterColumn colId="1" hiddenButton="1"/>
    <filterColumn colId="2" hiddenButton="1"/>
    <filterColumn colId="3" hiddenButton="1"/>
  </autoFilter>
  <tableColumns count="4">
    <tableColumn id="1" xr3:uid="{44B92171-535F-4F4A-9BB9-4A04FCE45863}" name="Solar" dataDxfId="80"/>
    <tableColumn id="2" xr3:uid="{4126754A-35FB-4B56-BF5D-E90923DC4A16}" name="Autumn 2021 _x000a_(%)" dataDxfId="79"/>
    <tableColumn id="3" xr3:uid="{CE2643CA-D651-46CF-B159-D0035AAC3357}" name="Summer 2022 _x000a_(%)" dataDxfId="78"/>
    <tableColumn id="4" xr3:uid="{44BE5D46-62D9-4614-8DEE-4387817A0497}" name="Autumn 2022 _x000a_(%)" dataDxfId="77"/>
  </tableColumns>
  <tableStyleInfo name="TableStyleLight15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1FE0-21E9-4E87-BDF6-B9D8B1F3E684}">
  <dimension ref="A1:D21"/>
  <sheetViews>
    <sheetView tabSelected="1" workbookViewId="0"/>
  </sheetViews>
  <sheetFormatPr defaultRowHeight="14.75"/>
  <cols>
    <col min="1" max="1" width="59.453125" customWidth="1"/>
    <col min="2" max="2" width="38.54296875" bestFit="1" customWidth="1"/>
    <col min="3" max="3" width="11.7265625" customWidth="1"/>
    <col min="4" max="4" width="12.26953125" bestFit="1" customWidth="1"/>
  </cols>
  <sheetData>
    <row r="1" spans="1:4" ht="26">
      <c r="A1" s="2" t="s">
        <v>0</v>
      </c>
    </row>
    <row r="2" spans="1:4">
      <c r="A2" t="s">
        <v>1</v>
      </c>
    </row>
    <row r="3" spans="1:4">
      <c r="A3" t="s">
        <v>2</v>
      </c>
    </row>
    <row r="4" spans="1:4">
      <c r="A4" t="s">
        <v>3</v>
      </c>
    </row>
    <row r="6" spans="1:4">
      <c r="A6" s="56" t="s">
        <v>4</v>
      </c>
      <c r="B6" s="57" t="s">
        <v>5</v>
      </c>
      <c r="C6" s="58" t="s">
        <v>6</v>
      </c>
      <c r="D6" s="57" t="s">
        <v>7</v>
      </c>
    </row>
    <row r="7" spans="1:4">
      <c r="A7" s="5" t="str">
        <f>[1]NZKNOW!A1</f>
        <v>Awareness of Net Zero</v>
      </c>
      <c r="B7" s="1" t="s">
        <v>8</v>
      </c>
      <c r="C7" s="13" t="s">
        <v>9</v>
      </c>
      <c r="D7" t="s">
        <v>10</v>
      </c>
    </row>
    <row r="8" spans="1:4">
      <c r="A8" s="5" t="str">
        <f>[1]CLIMCONCERN!A1</f>
        <v>Concern about Climate Change</v>
      </c>
      <c r="B8" s="1" t="s">
        <v>11</v>
      </c>
      <c r="C8" s="13" t="s">
        <v>9</v>
      </c>
      <c r="D8" t="s">
        <v>10</v>
      </c>
    </row>
    <row r="9" spans="1:4">
      <c r="A9" s="5" t="str">
        <f>[1]RENEWSUPPORT!A1</f>
        <v>Support for Renewable Energy</v>
      </c>
      <c r="B9" s="1" t="s">
        <v>12</v>
      </c>
      <c r="C9" s="13" t="s">
        <v>9</v>
      </c>
      <c r="D9" t="s">
        <v>10</v>
      </c>
    </row>
    <row r="10" spans="1:4">
      <c r="A10" s="67" t="s">
        <v>13</v>
      </c>
      <c r="B10" s="68" t="s">
        <v>14</v>
      </c>
      <c r="C10" s="69" t="s">
        <v>15</v>
      </c>
      <c r="D10" t="s">
        <v>10</v>
      </c>
    </row>
    <row r="11" spans="1:4">
      <c r="A11" s="5" t="str">
        <f>[1]HEATHOMEKNOW!A1</f>
        <v>Awareness of Changing Heating Habits to reach Net Zero</v>
      </c>
      <c r="B11" s="1" t="s">
        <v>16</v>
      </c>
      <c r="C11" s="13" t="s">
        <v>9</v>
      </c>
      <c r="D11" t="s">
        <v>10</v>
      </c>
    </row>
    <row r="12" spans="1:4">
      <c r="A12" s="5" t="str">
        <f>[1]LOWCARBKNOW!A1</f>
        <v>Awareness of Low Carbon Heating Systems</v>
      </c>
      <c r="B12" s="1" t="s">
        <v>17</v>
      </c>
      <c r="C12" s="13" t="s">
        <v>9</v>
      </c>
      <c r="D12" t="s">
        <v>10</v>
      </c>
    </row>
    <row r="13" spans="1:4">
      <c r="A13" s="70" t="s">
        <v>18</v>
      </c>
      <c r="B13" s="71" t="s">
        <v>19</v>
      </c>
      <c r="C13" s="72" t="s">
        <v>15</v>
      </c>
      <c r="D13" t="s">
        <v>10</v>
      </c>
    </row>
    <row r="14" spans="1:4">
      <c r="A14" s="11" t="s">
        <v>20</v>
      </c>
      <c r="B14" s="59" t="s">
        <v>21</v>
      </c>
      <c r="C14" s="10" t="s">
        <v>22</v>
      </c>
      <c r="D14" t="s">
        <v>10</v>
      </c>
    </row>
    <row r="15" spans="1:4">
      <c r="A15" s="11" t="s">
        <v>23</v>
      </c>
      <c r="B15" s="59" t="s">
        <v>24</v>
      </c>
      <c r="C15" s="10" t="s">
        <v>25</v>
      </c>
      <c r="D15" t="s">
        <v>10</v>
      </c>
    </row>
    <row r="16" spans="1:4">
      <c r="A16" s="77" t="s">
        <v>26</v>
      </c>
      <c r="B16" s="1" t="s">
        <v>27</v>
      </c>
      <c r="C16" s="13" t="s">
        <v>25</v>
      </c>
      <c r="D16" t="s">
        <v>10</v>
      </c>
    </row>
    <row r="17" spans="1:4">
      <c r="A17" s="11" t="s">
        <v>32</v>
      </c>
      <c r="B17" s="59" t="s">
        <v>148</v>
      </c>
      <c r="C17" s="13" t="s">
        <v>25</v>
      </c>
      <c r="D17" t="s">
        <v>10</v>
      </c>
    </row>
    <row r="18" spans="1:4">
      <c r="A18" s="11" t="s">
        <v>150</v>
      </c>
      <c r="B18" s="59" t="s">
        <v>149</v>
      </c>
      <c r="C18" s="13" t="s">
        <v>25</v>
      </c>
      <c r="D18" t="s">
        <v>10</v>
      </c>
    </row>
    <row r="19" spans="1:4">
      <c r="A19" s="11" t="s">
        <v>116</v>
      </c>
      <c r="B19" s="59" t="s">
        <v>151</v>
      </c>
      <c r="C19" s="13" t="s">
        <v>25</v>
      </c>
      <c r="D19" t="s">
        <v>10</v>
      </c>
    </row>
    <row r="20" spans="1:4">
      <c r="A20" s="77" t="s">
        <v>28</v>
      </c>
      <c r="B20" s="79" t="s">
        <v>29</v>
      </c>
      <c r="C20" s="13" t="s">
        <v>25</v>
      </c>
      <c r="D20" t="s">
        <v>10</v>
      </c>
    </row>
    <row r="21" spans="1:4">
      <c r="A21" s="78" t="s">
        <v>30</v>
      </c>
      <c r="B21" s="1" t="s">
        <v>31</v>
      </c>
      <c r="C21" s="13" t="s">
        <v>25</v>
      </c>
      <c r="D21" t="s">
        <v>10</v>
      </c>
    </row>
  </sheetData>
  <phoneticPr fontId="19" type="noConversion"/>
  <hyperlinks>
    <hyperlink ref="B7" location="NZKNOW!A1" display="NZKNOW" xr:uid="{39A1105F-E3A7-4BAC-88EE-AFFCF78B38D1}"/>
    <hyperlink ref="B8" location="'CLIMCONCERN'!A1" display="CLIMCONCERN" xr:uid="{D1B034BF-2B29-457D-811E-3134C32C9FF1}"/>
    <hyperlink ref="B9" location="'RENEWSUPPORT'!A1" display="RENEWSUPPORT" xr:uid="{5F1BE976-FC6A-4E0E-84DB-30942DFAD3E1}"/>
    <hyperlink ref="B10" location="'RENEW2SUPPORTA-E'!A1" display="RENEW2SUPPORTA-E" xr:uid="{3144A285-1916-4F16-A374-70DC410D2F20}"/>
    <hyperlink ref="B13" location="FUSION!A1" display="FUSIONKNOW and FUSIONSUPPORT" xr:uid="{EE47F883-311E-4D87-9869-F9CA2F4746E9}"/>
    <hyperlink ref="B16" location="FRACKING!A1" display="FRACKKNOW and FRACKSUPPORT" xr:uid="{E6715BE9-46D6-4093-A70D-7A94B0ED4DD6}"/>
    <hyperlink ref="B21" location="CDRKNOW!A1" display="CDRKNOW" xr:uid="{D15A21F7-CB21-4FEC-8F75-D381B9D7B3BC}"/>
    <hyperlink ref="B20" location="CONSUMERORGS!A1" display="CONSUMERORGS" xr:uid="{6EAE9700-AE47-4A0C-AE1D-1BF518513DEA}"/>
    <hyperlink ref="B11" location="HEATHOMEKNOW!A1" display="HEATHOMEKNOW" xr:uid="{F51B22C2-3EC0-41AD-8DD0-92399084FDD2}"/>
    <hyperlink ref="B12" location="LOWCARBKNOW!A1" display="LOWCARBKNOW" xr:uid="{985D6F26-75A1-42DB-9A51-B39A5BC36406}"/>
    <hyperlink ref="B14" location="CCS!A1" display="CCSKNOW and CCSUPPORT" xr:uid="{3F4287A9-4615-4794-A4F8-13048E384B0D}"/>
    <hyperlink ref="B15" location="SMRKNOW!A1" display="SMRKNOW" xr:uid="{2555F7DE-931F-448B-8535-CC3AA4DC313F}"/>
    <hyperlink ref="B17" location="'RIGHTSKNOW'!A1" display="RIGHTSKNOW" xr:uid="{1CBF945D-C19C-433F-A0F1-59C99CB7B25F}"/>
    <hyperlink ref="B18" location="'RIGHTSWHO'!A1" display="RIGHTSWHO" xr:uid="{60DACB3C-E6FB-45EF-B48E-E541D0409590}"/>
    <hyperlink ref="B19" location="'SERVICERETAIL_COMB'!A1" display="SERVICECOMB01_04 and RETAILCOMB01-03 " xr:uid="{F607E757-A5C9-4670-B384-A6295023216A}"/>
  </hyperlinks>
  <pageMargins left="0.7" right="0.7" top="0.75" bottom="0.75" header="0.3" footer="0.3"/>
  <pageSetup paperSize="9" orientation="portrait" verticalDpi="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9A863-04C5-4318-BC69-2076317CD3F7}">
  <dimension ref="A1:C12"/>
  <sheetViews>
    <sheetView workbookViewId="0">
      <selection activeCell="I25" sqref="I25"/>
    </sheetView>
  </sheetViews>
  <sheetFormatPr defaultRowHeight="14.75"/>
  <cols>
    <col min="1" max="1" width="32.7265625" bestFit="1" customWidth="1"/>
  </cols>
  <sheetData>
    <row r="1" spans="1:3" ht="21">
      <c r="A1" s="22" t="s">
        <v>93</v>
      </c>
    </row>
    <row r="2" spans="1:3">
      <c r="A2" s="24" t="s">
        <v>94</v>
      </c>
    </row>
    <row r="3" spans="1:3">
      <c r="A3" s="23" t="s">
        <v>95</v>
      </c>
    </row>
    <row r="5" spans="1:3" ht="44.25">
      <c r="A5" s="25" t="s">
        <v>36</v>
      </c>
      <c r="B5" s="26" t="s">
        <v>37</v>
      </c>
      <c r="C5" s="27" t="s">
        <v>41</v>
      </c>
    </row>
    <row r="6" spans="1:3">
      <c r="A6" s="28" t="s">
        <v>89</v>
      </c>
      <c r="B6" s="128">
        <v>54</v>
      </c>
      <c r="C6" s="128">
        <v>49.8</v>
      </c>
    </row>
    <row r="7" spans="1:3">
      <c r="A7" s="52" t="s">
        <v>43</v>
      </c>
      <c r="B7" s="128">
        <v>22</v>
      </c>
      <c r="C7" s="128">
        <v>19.399999999999999</v>
      </c>
    </row>
    <row r="8" spans="1:3">
      <c r="A8" s="28" t="s">
        <v>44</v>
      </c>
      <c r="B8" s="128">
        <v>17</v>
      </c>
      <c r="C8" s="128">
        <v>20.100000000000001</v>
      </c>
    </row>
    <row r="9" spans="1:3">
      <c r="A9" s="28" t="s">
        <v>45</v>
      </c>
      <c r="B9" s="128">
        <v>6</v>
      </c>
      <c r="C9" s="128">
        <v>8</v>
      </c>
    </row>
    <row r="10" spans="1:3">
      <c r="A10" s="28" t="s">
        <v>46</v>
      </c>
      <c r="B10" s="128">
        <v>1</v>
      </c>
      <c r="C10" s="128">
        <v>2.7</v>
      </c>
    </row>
    <row r="11" spans="1:3">
      <c r="A11" s="33" t="s">
        <v>47</v>
      </c>
      <c r="B11" s="40">
        <v>46</v>
      </c>
      <c r="C11" s="40">
        <v>50.2</v>
      </c>
    </row>
    <row r="12" spans="1:3">
      <c r="A12" s="31" t="s">
        <v>48</v>
      </c>
      <c r="B12" s="37">
        <v>5548</v>
      </c>
      <c r="C12" s="37">
        <v>4158</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4BC89-D11C-4090-BF87-8769CB1A7041}">
  <dimension ref="A1:C29"/>
  <sheetViews>
    <sheetView workbookViewId="0">
      <selection activeCell="G31" sqref="G31"/>
    </sheetView>
  </sheetViews>
  <sheetFormatPr defaultColWidth="8.7265625" defaultRowHeight="14.75"/>
  <cols>
    <col min="1" max="1" width="31.54296875" style="23" customWidth="1"/>
    <col min="2" max="3" width="9.1796875" style="23" bestFit="1" customWidth="1"/>
    <col min="4" max="16384" width="8.7265625" style="23"/>
  </cols>
  <sheetData>
    <row r="1" spans="1:3" ht="21">
      <c r="A1" s="22" t="s">
        <v>96</v>
      </c>
    </row>
    <row r="2" spans="1:3">
      <c r="A2" s="23" t="s">
        <v>97</v>
      </c>
    </row>
    <row r="3" spans="1:3">
      <c r="A3" s="23" t="s">
        <v>86</v>
      </c>
    </row>
    <row r="5" spans="1:3">
      <c r="A5" s="24" t="s">
        <v>98</v>
      </c>
    </row>
    <row r="6" spans="1:3">
      <c r="A6" s="23" t="s">
        <v>88</v>
      </c>
    </row>
    <row r="8" spans="1:3" ht="44.25">
      <c r="A8" s="25" t="s">
        <v>36</v>
      </c>
      <c r="B8" s="26" t="s">
        <v>37</v>
      </c>
      <c r="C8" s="27" t="s">
        <v>41</v>
      </c>
    </row>
    <row r="9" spans="1:3">
      <c r="A9" s="28" t="s">
        <v>89</v>
      </c>
      <c r="B9" s="128">
        <v>13</v>
      </c>
      <c r="C9" s="129">
        <v>14</v>
      </c>
    </row>
    <row r="10" spans="1:3">
      <c r="A10" s="52" t="s">
        <v>43</v>
      </c>
      <c r="B10" s="128">
        <v>14</v>
      </c>
      <c r="C10" s="129">
        <v>13</v>
      </c>
    </row>
    <row r="11" spans="1:3">
      <c r="A11" s="28" t="s">
        <v>44</v>
      </c>
      <c r="B11" s="128">
        <v>35</v>
      </c>
      <c r="C11" s="129">
        <v>32</v>
      </c>
    </row>
    <row r="12" spans="1:3">
      <c r="A12" s="28" t="s">
        <v>45</v>
      </c>
      <c r="B12" s="128">
        <v>30</v>
      </c>
      <c r="C12" s="130">
        <v>30</v>
      </c>
    </row>
    <row r="13" spans="1:3">
      <c r="A13" s="28" t="s">
        <v>46</v>
      </c>
      <c r="B13" s="128">
        <v>8</v>
      </c>
      <c r="C13" s="129">
        <v>11</v>
      </c>
    </row>
    <row r="14" spans="1:3">
      <c r="A14" s="33" t="s">
        <v>47</v>
      </c>
      <c r="B14" s="40">
        <v>87</v>
      </c>
      <c r="C14" s="97">
        <v>85.9</v>
      </c>
    </row>
    <row r="15" spans="1:3">
      <c r="A15" s="31" t="s">
        <v>48</v>
      </c>
      <c r="B15" s="37">
        <v>5559</v>
      </c>
      <c r="C15" s="97">
        <v>4157</v>
      </c>
    </row>
    <row r="17" spans="1:3">
      <c r="A17" s="53" t="s">
        <v>99</v>
      </c>
    </row>
    <row r="18" spans="1:3">
      <c r="A18" s="23" t="s">
        <v>88</v>
      </c>
    </row>
    <row r="20" spans="1:3" ht="44.25">
      <c r="A20" s="25" t="s">
        <v>36</v>
      </c>
      <c r="B20" s="26" t="s">
        <v>37</v>
      </c>
      <c r="C20" s="85" t="s">
        <v>41</v>
      </c>
    </row>
    <row r="21" spans="1:3">
      <c r="A21" s="28" t="s">
        <v>60</v>
      </c>
      <c r="B21" s="39">
        <v>4</v>
      </c>
      <c r="C21" s="41">
        <v>6.3</v>
      </c>
    </row>
    <row r="22" spans="1:3">
      <c r="A22" s="28" t="s">
        <v>61</v>
      </c>
      <c r="B22" s="39">
        <v>13</v>
      </c>
      <c r="C22" s="41">
        <v>18.8</v>
      </c>
    </row>
    <row r="23" spans="1:3">
      <c r="A23" s="28" t="s">
        <v>62</v>
      </c>
      <c r="B23" s="39">
        <v>30</v>
      </c>
      <c r="C23" s="41">
        <v>27.5</v>
      </c>
    </row>
    <row r="24" spans="1:3">
      <c r="A24" s="28" t="s">
        <v>63</v>
      </c>
      <c r="B24" s="39">
        <v>22</v>
      </c>
      <c r="C24" s="41">
        <v>18.8</v>
      </c>
    </row>
    <row r="25" spans="1:3">
      <c r="A25" s="28" t="s">
        <v>64</v>
      </c>
      <c r="B25" s="39">
        <v>22</v>
      </c>
      <c r="C25" s="41">
        <v>17.2</v>
      </c>
    </row>
    <row r="26" spans="1:3">
      <c r="A26" s="28" t="s">
        <v>91</v>
      </c>
      <c r="B26" s="39">
        <v>9</v>
      </c>
      <c r="C26" s="41">
        <v>11.5</v>
      </c>
    </row>
    <row r="27" spans="1:3">
      <c r="A27" s="33" t="s">
        <v>66</v>
      </c>
      <c r="B27" s="40">
        <v>17</v>
      </c>
      <c r="C27" s="42">
        <v>25.1</v>
      </c>
    </row>
    <row r="28" spans="1:3">
      <c r="A28" s="33" t="s">
        <v>67</v>
      </c>
      <c r="B28" s="40">
        <v>45</v>
      </c>
      <c r="C28" s="42">
        <v>36</v>
      </c>
    </row>
    <row r="29" spans="1:3">
      <c r="A29" s="31" t="s">
        <v>48</v>
      </c>
      <c r="B29" s="54">
        <v>5556</v>
      </c>
      <c r="C29" s="55">
        <v>4157</v>
      </c>
    </row>
  </sheetData>
  <pageMargins left="0.7" right="0.7" top="0.75" bottom="0.75" header="0.3" footer="0.3"/>
  <pageSetup paperSize="9" orientation="portrait" verticalDpi="0"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9542D-59F5-45E0-9DA6-AB0DEBC40E11}">
  <dimension ref="A1:C12"/>
  <sheetViews>
    <sheetView workbookViewId="0">
      <selection activeCell="A3" sqref="A3"/>
    </sheetView>
  </sheetViews>
  <sheetFormatPr defaultRowHeight="14.75"/>
  <cols>
    <col min="1" max="1" width="32.7265625" bestFit="1" customWidth="1"/>
  </cols>
  <sheetData>
    <row r="1" spans="1:3" ht="21">
      <c r="A1" s="22" t="s">
        <v>32</v>
      </c>
    </row>
    <row r="2" spans="1:3" ht="14.5" customHeight="1">
      <c r="A2" s="24" t="s">
        <v>100</v>
      </c>
    </row>
    <row r="3" spans="1:3">
      <c r="A3" s="23" t="s">
        <v>101</v>
      </c>
    </row>
    <row r="5" spans="1:3" ht="44.25">
      <c r="A5" s="25" t="s">
        <v>36</v>
      </c>
      <c r="B5" s="26" t="s">
        <v>37</v>
      </c>
      <c r="C5" s="27" t="s">
        <v>41</v>
      </c>
    </row>
    <row r="6" spans="1:3">
      <c r="A6" s="28" t="s">
        <v>102</v>
      </c>
      <c r="B6" s="118">
        <v>19</v>
      </c>
      <c r="C6" s="118">
        <v>18.2</v>
      </c>
    </row>
    <row r="7" spans="1:3">
      <c r="A7" s="52" t="s">
        <v>45</v>
      </c>
      <c r="B7" s="118">
        <v>45</v>
      </c>
      <c r="C7" s="118">
        <v>45</v>
      </c>
    </row>
    <row r="8" spans="1:3">
      <c r="A8" s="28" t="s">
        <v>44</v>
      </c>
      <c r="B8" s="118">
        <v>33</v>
      </c>
      <c r="C8" s="118">
        <v>32.6</v>
      </c>
    </row>
    <row r="9" spans="1:3">
      <c r="A9" s="28" t="s">
        <v>103</v>
      </c>
      <c r="B9" s="118">
        <v>3</v>
      </c>
      <c r="C9" s="118">
        <v>2.9</v>
      </c>
    </row>
    <row r="10" spans="1:3">
      <c r="A10" s="28" t="s">
        <v>55</v>
      </c>
      <c r="B10" s="118">
        <v>1</v>
      </c>
      <c r="C10" s="118">
        <v>0.8</v>
      </c>
    </row>
    <row r="11" spans="1:3">
      <c r="A11" s="33" t="s">
        <v>47</v>
      </c>
      <c r="B11" s="119">
        <v>96</v>
      </c>
      <c r="C11" s="121">
        <v>96</v>
      </c>
    </row>
    <row r="12" spans="1:3">
      <c r="A12" s="31" t="s">
        <v>48</v>
      </c>
      <c r="B12" s="120">
        <v>2380</v>
      </c>
      <c r="C12" s="120">
        <v>2067</v>
      </c>
    </row>
  </sheetData>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20012-023A-48D6-BD69-E0B738B150AC}">
  <dimension ref="A1:C15"/>
  <sheetViews>
    <sheetView zoomScale="130" zoomScaleNormal="130" workbookViewId="0">
      <selection activeCell="F8" sqref="F8"/>
    </sheetView>
  </sheetViews>
  <sheetFormatPr defaultRowHeight="14.75"/>
  <cols>
    <col min="1" max="1" width="62.26953125" customWidth="1"/>
    <col min="2" max="2" width="9.7265625" customWidth="1"/>
  </cols>
  <sheetData>
    <row r="1" spans="1:3" ht="21">
      <c r="A1" s="22" t="s">
        <v>116</v>
      </c>
      <c r="B1" s="22"/>
    </row>
    <row r="2" spans="1:3">
      <c r="A2" s="24" t="s">
        <v>117</v>
      </c>
      <c r="B2" s="24"/>
    </row>
    <row r="3" spans="1:3">
      <c r="A3" s="24" t="s">
        <v>147</v>
      </c>
      <c r="B3" s="24"/>
    </row>
    <row r="4" spans="1:3">
      <c r="A4" s="23" t="s">
        <v>155</v>
      </c>
      <c r="B4" s="23"/>
    </row>
    <row r="5" spans="1:3">
      <c r="A5" s="49" t="s">
        <v>154</v>
      </c>
      <c r="B5" s="49"/>
    </row>
    <row r="6" spans="1:3">
      <c r="A6" s="49"/>
      <c r="B6" s="49"/>
    </row>
    <row r="7" spans="1:3" ht="56.15" customHeight="1">
      <c r="A7" s="108" t="s">
        <v>36</v>
      </c>
      <c r="B7" s="106" t="s">
        <v>37</v>
      </c>
      <c r="C7" s="107" t="s">
        <v>41</v>
      </c>
    </row>
    <row r="8" spans="1:3">
      <c r="A8" s="52" t="s">
        <v>118</v>
      </c>
      <c r="B8" s="110">
        <v>87</v>
      </c>
      <c r="C8" s="91">
        <v>86</v>
      </c>
    </row>
    <row r="9" spans="1:3">
      <c r="A9" s="52" t="s">
        <v>119</v>
      </c>
      <c r="B9" s="110">
        <v>70</v>
      </c>
      <c r="C9" s="91">
        <v>69</v>
      </c>
    </row>
    <row r="10" spans="1:3">
      <c r="A10" s="52" t="s">
        <v>120</v>
      </c>
      <c r="B10" s="110">
        <v>72</v>
      </c>
      <c r="C10" s="91">
        <v>73</v>
      </c>
    </row>
    <row r="11" spans="1:3">
      <c r="A11" s="98" t="s">
        <v>121</v>
      </c>
      <c r="B11" s="111">
        <v>75</v>
      </c>
      <c r="C11" s="117">
        <v>76</v>
      </c>
    </row>
    <row r="12" spans="1:3">
      <c r="A12" s="99" t="s">
        <v>122</v>
      </c>
      <c r="B12" s="110">
        <v>34</v>
      </c>
      <c r="C12" s="103">
        <v>35</v>
      </c>
    </row>
    <row r="13" spans="1:3" s="3" customFormat="1">
      <c r="A13" s="34" t="s">
        <v>123</v>
      </c>
      <c r="B13" s="124">
        <v>91</v>
      </c>
      <c r="C13" s="96">
        <v>90</v>
      </c>
    </row>
    <row r="14" spans="1:3" s="3" customFormat="1">
      <c r="A14" s="125" t="s">
        <v>124</v>
      </c>
      <c r="B14" s="126">
        <v>88</v>
      </c>
      <c r="C14" s="127">
        <v>88</v>
      </c>
    </row>
    <row r="15" spans="1:3">
      <c r="A15" s="132" t="s">
        <v>48</v>
      </c>
      <c r="B15" s="133">
        <v>5471</v>
      </c>
      <c r="C15" s="134">
        <v>4161</v>
      </c>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15F36-86F7-48BB-B20D-C97EC024566C}">
  <dimension ref="A1:C19"/>
  <sheetViews>
    <sheetView topLeftCell="A7" workbookViewId="0">
      <selection activeCell="E9" sqref="E9"/>
    </sheetView>
  </sheetViews>
  <sheetFormatPr defaultRowHeight="14.75"/>
  <cols>
    <col min="1" max="1" width="37.453125" customWidth="1"/>
    <col min="2" max="2" width="9.7265625" customWidth="1"/>
  </cols>
  <sheetData>
    <row r="1" spans="1:3" ht="21">
      <c r="A1" s="22" t="s">
        <v>28</v>
      </c>
      <c r="B1" s="22"/>
    </row>
    <row r="2" spans="1:3">
      <c r="A2" s="24" t="s">
        <v>125</v>
      </c>
      <c r="B2" s="24"/>
    </row>
    <row r="3" spans="1:3">
      <c r="A3" s="23" t="s">
        <v>95</v>
      </c>
      <c r="B3" s="23"/>
    </row>
    <row r="4" spans="1:3">
      <c r="A4" s="49" t="s">
        <v>126</v>
      </c>
      <c r="B4" s="49"/>
    </row>
    <row r="5" spans="1:3">
      <c r="A5" s="131" t="s">
        <v>153</v>
      </c>
    </row>
    <row r="6" spans="1:3">
      <c r="A6" s="131"/>
    </row>
    <row r="7" spans="1:3" ht="56.15" customHeight="1">
      <c r="A7" s="108" t="s">
        <v>36</v>
      </c>
      <c r="B7" s="106" t="s">
        <v>37</v>
      </c>
      <c r="C7" s="107" t="s">
        <v>41</v>
      </c>
    </row>
    <row r="8" spans="1:3">
      <c r="A8" s="52" t="s">
        <v>127</v>
      </c>
      <c r="B8" s="110">
        <v>9</v>
      </c>
      <c r="C8" s="91">
        <v>9</v>
      </c>
    </row>
    <row r="9" spans="1:3">
      <c r="A9" s="52" t="s">
        <v>128</v>
      </c>
      <c r="B9" s="110">
        <v>87</v>
      </c>
      <c r="C9" s="91">
        <v>84</v>
      </c>
    </row>
    <row r="10" spans="1:3">
      <c r="A10" s="52" t="s">
        <v>129</v>
      </c>
      <c r="B10" s="110">
        <v>12</v>
      </c>
      <c r="C10" s="91">
        <v>12</v>
      </c>
    </row>
    <row r="11" spans="1:3">
      <c r="A11" s="52" t="s">
        <v>130</v>
      </c>
      <c r="B11" s="110">
        <v>23</v>
      </c>
      <c r="C11" s="91">
        <v>19</v>
      </c>
    </row>
    <row r="12" spans="1:3">
      <c r="A12" s="98" t="s">
        <v>131</v>
      </c>
      <c r="B12" s="111">
        <v>73</v>
      </c>
      <c r="C12" s="102">
        <v>68</v>
      </c>
    </row>
    <row r="13" spans="1:3">
      <c r="A13" s="52" t="s">
        <v>132</v>
      </c>
      <c r="B13" s="110">
        <v>78</v>
      </c>
      <c r="C13" s="91">
        <v>74</v>
      </c>
    </row>
    <row r="14" spans="1:3">
      <c r="A14" s="99" t="s">
        <v>133</v>
      </c>
      <c r="B14" s="112">
        <v>75</v>
      </c>
      <c r="C14" s="103">
        <v>71</v>
      </c>
    </row>
    <row r="15" spans="1:3">
      <c r="A15" s="99" t="s">
        <v>134</v>
      </c>
      <c r="B15" s="112">
        <v>46</v>
      </c>
      <c r="C15" s="103">
        <v>43</v>
      </c>
    </row>
    <row r="16" spans="1:3">
      <c r="A16" s="99" t="s">
        <v>135</v>
      </c>
      <c r="B16" s="112" t="s">
        <v>152</v>
      </c>
      <c r="C16" s="103">
        <v>4</v>
      </c>
    </row>
    <row r="17" spans="1:3">
      <c r="A17" s="100" t="s">
        <v>136</v>
      </c>
      <c r="B17" s="113" t="s">
        <v>152</v>
      </c>
      <c r="C17" s="104">
        <v>3</v>
      </c>
    </row>
    <row r="18" spans="1:3">
      <c r="A18" s="101" t="s">
        <v>137</v>
      </c>
      <c r="B18" s="114">
        <v>6</v>
      </c>
      <c r="C18" s="105">
        <v>8</v>
      </c>
    </row>
    <row r="19" spans="1:3">
      <c r="A19" s="31" t="s">
        <v>48</v>
      </c>
      <c r="B19" s="115">
        <v>5550</v>
      </c>
      <c r="C19" s="109">
        <v>4150</v>
      </c>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8FF8E-989B-493B-A7B4-9387422813F9}">
  <dimension ref="A1:C17"/>
  <sheetViews>
    <sheetView zoomScale="110" zoomScaleNormal="110" workbookViewId="0">
      <selection activeCell="A3" sqref="A3"/>
    </sheetView>
  </sheetViews>
  <sheetFormatPr defaultRowHeight="14.75"/>
  <cols>
    <col min="1" max="1" width="40.81640625" customWidth="1"/>
    <col min="2" max="2" width="9.7265625" customWidth="1"/>
  </cols>
  <sheetData>
    <row r="1" spans="1:3" ht="21">
      <c r="A1" s="22" t="s">
        <v>146</v>
      </c>
      <c r="B1" s="22"/>
    </row>
    <row r="2" spans="1:3">
      <c r="A2" s="24" t="s">
        <v>145</v>
      </c>
      <c r="B2" s="24"/>
    </row>
    <row r="3" spans="1:3" ht="14.5" customHeight="1">
      <c r="A3" s="23" t="s">
        <v>101</v>
      </c>
      <c r="B3" s="23"/>
    </row>
    <row r="4" spans="1:3">
      <c r="A4" s="49" t="s">
        <v>3</v>
      </c>
      <c r="B4" s="49"/>
    </row>
    <row r="5" spans="1:3">
      <c r="A5" s="49"/>
      <c r="B5" s="49"/>
    </row>
    <row r="6" spans="1:3" ht="56.15" customHeight="1">
      <c r="A6" s="122" t="s">
        <v>36</v>
      </c>
      <c r="B6" s="75" t="s">
        <v>37</v>
      </c>
      <c r="C6" s="123" t="s">
        <v>41</v>
      </c>
    </row>
    <row r="7" spans="1:3">
      <c r="A7" s="5" t="s">
        <v>107</v>
      </c>
      <c r="B7" s="118">
        <v>73</v>
      </c>
      <c r="C7" s="73">
        <v>72.7</v>
      </c>
    </row>
    <row r="8" spans="1:3">
      <c r="A8" s="5" t="s">
        <v>108</v>
      </c>
      <c r="B8" s="118">
        <v>41</v>
      </c>
      <c r="C8" s="73">
        <v>37.9</v>
      </c>
    </row>
    <row r="9" spans="1:3">
      <c r="A9" s="5" t="s">
        <v>109</v>
      </c>
      <c r="B9" s="118">
        <v>13</v>
      </c>
      <c r="C9" s="73">
        <v>12</v>
      </c>
    </row>
    <row r="10" spans="1:3">
      <c r="A10" s="5" t="s">
        <v>110</v>
      </c>
      <c r="B10" s="118">
        <v>34</v>
      </c>
      <c r="C10" s="73">
        <v>31.6</v>
      </c>
    </row>
    <row r="11" spans="1:3">
      <c r="A11" s="5" t="s">
        <v>111</v>
      </c>
      <c r="B11" s="118">
        <v>16</v>
      </c>
      <c r="C11" s="73">
        <v>14</v>
      </c>
    </row>
    <row r="12" spans="1:3">
      <c r="A12" s="5" t="s">
        <v>112</v>
      </c>
      <c r="B12" s="118">
        <v>31</v>
      </c>
      <c r="C12" s="73">
        <v>29.1</v>
      </c>
    </row>
    <row r="13" spans="1:3">
      <c r="A13" s="5" t="s">
        <v>113</v>
      </c>
      <c r="B13" s="118">
        <v>41</v>
      </c>
      <c r="C13" s="73">
        <v>43.3</v>
      </c>
    </row>
    <row r="14" spans="1:3">
      <c r="A14" s="5" t="s">
        <v>114</v>
      </c>
      <c r="B14" s="118">
        <v>44</v>
      </c>
      <c r="C14" s="73">
        <v>41.6</v>
      </c>
    </row>
    <row r="15" spans="1:3">
      <c r="A15" s="5" t="s">
        <v>115</v>
      </c>
      <c r="B15" s="118">
        <v>1</v>
      </c>
      <c r="C15" s="73" t="s">
        <v>65</v>
      </c>
    </row>
    <row r="16" spans="1:3">
      <c r="A16" s="5" t="s">
        <v>55</v>
      </c>
      <c r="B16" s="118">
        <v>1</v>
      </c>
      <c r="C16" s="73">
        <v>0.7</v>
      </c>
    </row>
    <row r="17" spans="1:3">
      <c r="A17" s="76" t="s">
        <v>48</v>
      </c>
      <c r="B17" s="8">
        <v>2380</v>
      </c>
      <c r="C17" s="8">
        <v>2068</v>
      </c>
    </row>
  </sheetData>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8521D-A18A-4260-8522-65A4711474CD}">
  <dimension ref="A1:C17"/>
  <sheetViews>
    <sheetView topLeftCell="A6" zoomScale="110" zoomScaleNormal="110" workbookViewId="0">
      <selection activeCell="B19" sqref="B19"/>
    </sheetView>
  </sheetViews>
  <sheetFormatPr defaultRowHeight="14.75"/>
  <cols>
    <col min="1" max="1" width="40.81640625" customWidth="1"/>
    <col min="2" max="2" width="9.7265625" customWidth="1"/>
  </cols>
  <sheetData>
    <row r="1" spans="1:3" ht="21">
      <c r="A1" s="22" t="s">
        <v>30</v>
      </c>
      <c r="B1" s="22"/>
    </row>
    <row r="2" spans="1:3">
      <c r="A2" s="24" t="s">
        <v>104</v>
      </c>
      <c r="B2" s="24"/>
    </row>
    <row r="3" spans="1:3">
      <c r="A3" s="23" t="s">
        <v>105</v>
      </c>
      <c r="B3" s="23"/>
    </row>
    <row r="4" spans="1:3">
      <c r="A4" s="49" t="s">
        <v>106</v>
      </c>
      <c r="B4" s="49"/>
    </row>
    <row r="5" spans="1:3">
      <c r="A5" s="131" t="s">
        <v>153</v>
      </c>
    </row>
    <row r="6" spans="1:3">
      <c r="A6" s="131"/>
    </row>
    <row r="7" spans="1:3" ht="56.15" customHeight="1">
      <c r="A7" s="108" t="s">
        <v>36</v>
      </c>
      <c r="B7" s="106" t="s">
        <v>37</v>
      </c>
      <c r="C7" s="107" t="s">
        <v>41</v>
      </c>
    </row>
    <row r="8" spans="1:3">
      <c r="A8" s="52" t="s">
        <v>138</v>
      </c>
      <c r="B8" s="110">
        <v>70</v>
      </c>
      <c r="C8" s="91">
        <v>68</v>
      </c>
    </row>
    <row r="9" spans="1:3">
      <c r="A9" s="52" t="s">
        <v>139</v>
      </c>
      <c r="B9" s="110">
        <v>39</v>
      </c>
      <c r="C9" s="91">
        <v>37</v>
      </c>
    </row>
    <row r="10" spans="1:3">
      <c r="A10" s="52" t="s">
        <v>140</v>
      </c>
      <c r="B10" s="116">
        <v>9</v>
      </c>
      <c r="C10" s="91">
        <v>10</v>
      </c>
    </row>
    <row r="11" spans="1:3">
      <c r="A11" s="52" t="s">
        <v>141</v>
      </c>
      <c r="B11" s="110">
        <v>4</v>
      </c>
      <c r="C11" s="91">
        <v>3</v>
      </c>
    </row>
    <row r="12" spans="1:3" ht="29.5">
      <c r="A12" s="98" t="s">
        <v>142</v>
      </c>
      <c r="B12" s="111">
        <v>5</v>
      </c>
      <c r="C12" s="117">
        <v>4</v>
      </c>
    </row>
    <row r="13" spans="1:3">
      <c r="A13" s="99" t="s">
        <v>143</v>
      </c>
      <c r="B13" s="110">
        <v>13</v>
      </c>
      <c r="C13" s="103">
        <v>12</v>
      </c>
    </row>
    <row r="14" spans="1:3">
      <c r="A14" s="99" t="s">
        <v>144</v>
      </c>
      <c r="B14" s="112">
        <v>6</v>
      </c>
      <c r="C14" s="103">
        <v>3</v>
      </c>
    </row>
    <row r="15" spans="1:3">
      <c r="A15" s="52" t="s">
        <v>127</v>
      </c>
      <c r="B15" s="110" t="s">
        <v>152</v>
      </c>
      <c r="C15" s="91">
        <v>8</v>
      </c>
    </row>
    <row r="16" spans="1:3">
      <c r="A16" s="101" t="s">
        <v>137</v>
      </c>
      <c r="B16" s="114">
        <v>25</v>
      </c>
      <c r="C16" s="105">
        <v>26</v>
      </c>
    </row>
    <row r="17" spans="1:3">
      <c r="A17" s="31" t="s">
        <v>48</v>
      </c>
      <c r="B17" s="115">
        <v>5550</v>
      </c>
      <c r="C17" s="92">
        <v>4148</v>
      </c>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E2CA9-6F9B-4907-BBA5-54D20C13224D}">
  <dimension ref="A1:F12"/>
  <sheetViews>
    <sheetView topLeftCell="A2" workbookViewId="0">
      <selection activeCell="C34" sqref="C34"/>
    </sheetView>
  </sheetViews>
  <sheetFormatPr defaultRowHeight="14.75"/>
  <cols>
    <col min="1" max="1" width="32.54296875" customWidth="1"/>
    <col min="2" max="4" width="9.81640625" customWidth="1"/>
  </cols>
  <sheetData>
    <row r="1" spans="1:6" ht="21">
      <c r="A1" s="12" t="s">
        <v>33</v>
      </c>
    </row>
    <row r="2" spans="1:6">
      <c r="A2" s="3" t="s">
        <v>34</v>
      </c>
    </row>
    <row r="3" spans="1:6">
      <c r="A3" t="s">
        <v>35</v>
      </c>
    </row>
    <row r="5" spans="1:6" ht="44.25">
      <c r="A5" s="4" t="s">
        <v>36</v>
      </c>
      <c r="B5" s="14" t="s">
        <v>37</v>
      </c>
      <c r="C5" s="14" t="s">
        <v>38</v>
      </c>
      <c r="D5" s="15" t="s">
        <v>39</v>
      </c>
      <c r="E5" s="15" t="s">
        <v>40</v>
      </c>
      <c r="F5" s="15" t="s">
        <v>41</v>
      </c>
    </row>
    <row r="6" spans="1:6">
      <c r="A6" s="5" t="s">
        <v>42</v>
      </c>
      <c r="B6" s="60">
        <v>13</v>
      </c>
      <c r="C6" s="29">
        <v>9</v>
      </c>
      <c r="D6" s="29">
        <v>10</v>
      </c>
      <c r="E6" s="60">
        <v>11</v>
      </c>
      <c r="F6" s="73">
        <v>10.199999999999999</v>
      </c>
    </row>
    <row r="7" spans="1:6">
      <c r="A7" s="5" t="s">
        <v>43</v>
      </c>
      <c r="B7" s="29">
        <v>14</v>
      </c>
      <c r="C7" s="29">
        <v>14</v>
      </c>
      <c r="D7" s="29">
        <v>13</v>
      </c>
      <c r="E7" s="60">
        <v>12</v>
      </c>
      <c r="F7" s="73">
        <v>12.3</v>
      </c>
    </row>
    <row r="8" spans="1:6">
      <c r="A8" s="5" t="s">
        <v>44</v>
      </c>
      <c r="B8" s="29">
        <v>27</v>
      </c>
      <c r="C8" s="29">
        <v>27</v>
      </c>
      <c r="D8" s="29">
        <v>28</v>
      </c>
      <c r="E8" s="60">
        <v>28</v>
      </c>
      <c r="F8" s="73">
        <v>27.1</v>
      </c>
    </row>
    <row r="9" spans="1:6">
      <c r="A9" s="5" t="s">
        <v>45</v>
      </c>
      <c r="B9" s="29">
        <v>33</v>
      </c>
      <c r="C9" s="29">
        <v>35</v>
      </c>
      <c r="D9" s="29">
        <v>36</v>
      </c>
      <c r="E9" s="60">
        <v>35</v>
      </c>
      <c r="F9" s="73">
        <v>34.799999999999997</v>
      </c>
    </row>
    <row r="10" spans="1:6">
      <c r="A10" s="5" t="s">
        <v>46</v>
      </c>
      <c r="B10" s="29">
        <v>13</v>
      </c>
      <c r="C10" s="29">
        <v>15</v>
      </c>
      <c r="D10" s="29">
        <v>13</v>
      </c>
      <c r="E10" s="60">
        <v>14</v>
      </c>
      <c r="F10" s="73">
        <v>15.6</v>
      </c>
    </row>
    <row r="11" spans="1:6">
      <c r="A11" s="7" t="s">
        <v>47</v>
      </c>
      <c r="B11" s="30">
        <v>87</v>
      </c>
      <c r="C11" s="30">
        <v>91</v>
      </c>
      <c r="D11" s="30">
        <v>90</v>
      </c>
      <c r="E11" s="61">
        <v>89</v>
      </c>
      <c r="F11" s="74">
        <v>89.8</v>
      </c>
    </row>
    <row r="12" spans="1:6">
      <c r="A12" s="9" t="s">
        <v>48</v>
      </c>
      <c r="B12" s="44">
        <v>5558</v>
      </c>
      <c r="C12" s="44">
        <v>3705</v>
      </c>
      <c r="D12" s="44">
        <v>4374</v>
      </c>
      <c r="E12" s="47">
        <v>4489</v>
      </c>
      <c r="F12" s="74">
        <v>4158</v>
      </c>
    </row>
  </sheetData>
  <phoneticPr fontId="19" type="noConversion"/>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4D730-4CE1-4347-9E07-0D9849E52EFA}">
  <dimension ref="A1:F13"/>
  <sheetViews>
    <sheetView workbookViewId="0"/>
  </sheetViews>
  <sheetFormatPr defaultRowHeight="14.75"/>
  <cols>
    <col min="1" max="1" width="37.81640625" customWidth="1"/>
  </cols>
  <sheetData>
    <row r="1" spans="1:6" ht="21">
      <c r="A1" s="12" t="s">
        <v>49</v>
      </c>
    </row>
    <row r="2" spans="1:6">
      <c r="A2" s="3" t="s">
        <v>50</v>
      </c>
    </row>
    <row r="3" spans="1:6">
      <c r="A3" t="s">
        <v>35</v>
      </c>
    </row>
    <row r="5" spans="1:6" ht="44.25">
      <c r="A5" s="18" t="s">
        <v>36</v>
      </c>
      <c r="B5" s="16" t="s">
        <v>37</v>
      </c>
      <c r="C5" s="16" t="s">
        <v>38</v>
      </c>
      <c r="D5" s="17" t="s">
        <v>39</v>
      </c>
      <c r="E5" s="17" t="s">
        <v>40</v>
      </c>
      <c r="F5" s="16" t="s">
        <v>41</v>
      </c>
    </row>
    <row r="6" spans="1:6">
      <c r="A6" s="5" t="s">
        <v>51</v>
      </c>
      <c r="B6" s="6">
        <v>44</v>
      </c>
      <c r="C6" s="6">
        <v>43</v>
      </c>
      <c r="D6" s="19">
        <v>41</v>
      </c>
      <c r="E6" s="62">
        <v>39</v>
      </c>
      <c r="F6" s="81">
        <v>45.2</v>
      </c>
    </row>
    <row r="7" spans="1:6">
      <c r="A7" s="5" t="s">
        <v>52</v>
      </c>
      <c r="B7" s="6">
        <v>41</v>
      </c>
      <c r="C7" s="6">
        <v>42</v>
      </c>
      <c r="D7" s="19">
        <v>43</v>
      </c>
      <c r="E7" s="62">
        <v>44</v>
      </c>
      <c r="F7" s="81">
        <v>37.799999999999997</v>
      </c>
    </row>
    <row r="8" spans="1:6">
      <c r="A8" s="5" t="s">
        <v>53</v>
      </c>
      <c r="B8" s="6">
        <v>11</v>
      </c>
      <c r="C8" s="6">
        <v>10</v>
      </c>
      <c r="D8" s="19">
        <v>11</v>
      </c>
      <c r="E8" s="62">
        <v>13</v>
      </c>
      <c r="F8" s="81">
        <v>11.7</v>
      </c>
    </row>
    <row r="9" spans="1:6">
      <c r="A9" s="5" t="s">
        <v>54</v>
      </c>
      <c r="B9" s="6">
        <v>3</v>
      </c>
      <c r="C9" s="6">
        <v>3</v>
      </c>
      <c r="D9" s="19">
        <v>3</v>
      </c>
      <c r="E9" s="62">
        <v>2</v>
      </c>
      <c r="F9" s="81">
        <v>3.4</v>
      </c>
    </row>
    <row r="10" spans="1:6">
      <c r="A10" s="5" t="s">
        <v>55</v>
      </c>
      <c r="B10" s="6">
        <v>2</v>
      </c>
      <c r="C10" s="6">
        <v>1</v>
      </c>
      <c r="D10" s="19">
        <v>2</v>
      </c>
      <c r="E10" s="62">
        <v>2</v>
      </c>
      <c r="F10" s="81">
        <v>1.9</v>
      </c>
    </row>
    <row r="11" spans="1:6">
      <c r="A11" s="7" t="s">
        <v>56</v>
      </c>
      <c r="B11" s="8">
        <v>85</v>
      </c>
      <c r="C11" s="8">
        <v>85</v>
      </c>
      <c r="D11" s="43">
        <v>84</v>
      </c>
      <c r="E11" s="44">
        <v>83</v>
      </c>
      <c r="F11" s="82">
        <v>83</v>
      </c>
    </row>
    <row r="12" spans="1:6">
      <c r="A12" s="7" t="s">
        <v>57</v>
      </c>
      <c r="B12" s="8">
        <v>14</v>
      </c>
      <c r="C12" s="8">
        <v>13</v>
      </c>
      <c r="D12" s="43">
        <v>14</v>
      </c>
      <c r="E12" s="44">
        <v>15</v>
      </c>
      <c r="F12" s="82">
        <v>15.1</v>
      </c>
    </row>
    <row r="13" spans="1:6">
      <c r="A13" s="9" t="s">
        <v>48</v>
      </c>
      <c r="B13" s="47">
        <v>5557</v>
      </c>
      <c r="C13" s="47">
        <v>3701</v>
      </c>
      <c r="D13" s="48">
        <v>4375</v>
      </c>
      <c r="E13" s="48">
        <v>4490</v>
      </c>
      <c r="F13" s="74">
        <v>4158</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D049A-86E6-47FB-BC49-E4DB86830F68}">
  <dimension ref="A1:F15"/>
  <sheetViews>
    <sheetView workbookViewId="0">
      <selection activeCell="C34" sqref="C34"/>
    </sheetView>
  </sheetViews>
  <sheetFormatPr defaultRowHeight="14.75"/>
  <cols>
    <col min="1" max="1" width="37.453125" customWidth="1"/>
  </cols>
  <sheetData>
    <row r="1" spans="1:6" ht="21">
      <c r="A1" s="12" t="s">
        <v>58</v>
      </c>
    </row>
    <row r="2" spans="1:6">
      <c r="A2" s="3" t="s">
        <v>59</v>
      </c>
    </row>
    <row r="3" spans="1:6">
      <c r="A3" t="s">
        <v>35</v>
      </c>
    </row>
    <row r="4" spans="1:6">
      <c r="A4" t="s">
        <v>3</v>
      </c>
    </row>
    <row r="6" spans="1:6" ht="44.25">
      <c r="A6" s="21" t="s">
        <v>36</v>
      </c>
      <c r="B6" s="16" t="s">
        <v>37</v>
      </c>
      <c r="C6" s="16" t="s">
        <v>38</v>
      </c>
      <c r="D6" s="17" t="s">
        <v>39</v>
      </c>
      <c r="E6" s="16" t="s">
        <v>40</v>
      </c>
      <c r="F6" s="16" t="s">
        <v>41</v>
      </c>
    </row>
    <row r="7" spans="1:6">
      <c r="A7" s="20" t="s">
        <v>60</v>
      </c>
      <c r="B7" s="6">
        <v>54</v>
      </c>
      <c r="C7" s="6">
        <v>50</v>
      </c>
      <c r="D7" s="19">
        <v>52</v>
      </c>
      <c r="E7" s="62">
        <v>51</v>
      </c>
      <c r="F7" s="81">
        <v>55.6</v>
      </c>
    </row>
    <row r="8" spans="1:6">
      <c r="A8" s="20" t="s">
        <v>61</v>
      </c>
      <c r="B8" s="6">
        <v>33</v>
      </c>
      <c r="C8" s="6">
        <v>36</v>
      </c>
      <c r="D8" s="19">
        <v>33</v>
      </c>
      <c r="E8" s="62">
        <v>34</v>
      </c>
      <c r="F8" s="81">
        <v>31.9</v>
      </c>
    </row>
    <row r="9" spans="1:6">
      <c r="A9" s="20" t="s">
        <v>62</v>
      </c>
      <c r="B9" s="6">
        <v>11</v>
      </c>
      <c r="C9" s="6">
        <v>11</v>
      </c>
      <c r="D9" s="19">
        <v>11</v>
      </c>
      <c r="E9" s="62">
        <v>11</v>
      </c>
      <c r="F9" s="81">
        <v>8.4</v>
      </c>
    </row>
    <row r="10" spans="1:6">
      <c r="A10" s="20" t="s">
        <v>63</v>
      </c>
      <c r="B10" s="6">
        <v>1</v>
      </c>
      <c r="C10" s="6">
        <v>1</v>
      </c>
      <c r="D10" s="19">
        <v>1</v>
      </c>
      <c r="E10" s="62">
        <v>1</v>
      </c>
      <c r="F10" s="81">
        <v>1</v>
      </c>
    </row>
    <row r="11" spans="1:6">
      <c r="A11" s="20" t="s">
        <v>64</v>
      </c>
      <c r="B11" s="6">
        <v>0</v>
      </c>
      <c r="C11" s="6" t="s">
        <v>65</v>
      </c>
      <c r="D11" s="19">
        <v>1</v>
      </c>
      <c r="E11" s="62">
        <v>1</v>
      </c>
      <c r="F11" s="81">
        <v>0.6</v>
      </c>
    </row>
    <row r="12" spans="1:6">
      <c r="A12" s="20" t="s">
        <v>55</v>
      </c>
      <c r="B12" s="6">
        <v>1</v>
      </c>
      <c r="C12" s="6">
        <v>2</v>
      </c>
      <c r="D12" s="19">
        <v>2</v>
      </c>
      <c r="E12" s="62">
        <v>2</v>
      </c>
      <c r="F12" s="81">
        <v>2.4</v>
      </c>
    </row>
    <row r="13" spans="1:6">
      <c r="A13" s="45" t="s">
        <v>66</v>
      </c>
      <c r="B13" s="8">
        <v>87</v>
      </c>
      <c r="C13" s="8">
        <v>86</v>
      </c>
      <c r="D13" s="43">
        <v>85</v>
      </c>
      <c r="E13" s="44">
        <v>85</v>
      </c>
      <c r="F13" s="82">
        <v>87.6</v>
      </c>
    </row>
    <row r="14" spans="1:6">
      <c r="A14" s="45" t="s">
        <v>67</v>
      </c>
      <c r="B14" s="8">
        <v>1</v>
      </c>
      <c r="C14" s="8">
        <v>1</v>
      </c>
      <c r="D14" s="43">
        <v>1</v>
      </c>
      <c r="E14" s="48">
        <v>1</v>
      </c>
      <c r="F14" s="82">
        <v>1.6</v>
      </c>
    </row>
    <row r="15" spans="1:6">
      <c r="A15" s="46" t="s">
        <v>48</v>
      </c>
      <c r="B15" s="47">
        <v>5556</v>
      </c>
      <c r="C15" s="47">
        <v>3705</v>
      </c>
      <c r="D15" s="48">
        <v>4373</v>
      </c>
      <c r="E15" s="48">
        <v>4489</v>
      </c>
      <c r="F15" s="82">
        <v>4158</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C7111-18B5-4E19-BA86-47BCEC4BB99B}">
  <dimension ref="A1:D60"/>
  <sheetViews>
    <sheetView topLeftCell="A29" zoomScale="85" zoomScaleNormal="85" workbookViewId="0">
      <selection activeCell="C56" sqref="C56:D56"/>
    </sheetView>
  </sheetViews>
  <sheetFormatPr defaultColWidth="8.7265625" defaultRowHeight="14.75"/>
  <cols>
    <col min="1" max="1" width="31.81640625" style="23" customWidth="1"/>
    <col min="2" max="16384" width="8.7265625" style="23"/>
  </cols>
  <sheetData>
    <row r="1" spans="1:4" ht="21">
      <c r="A1" s="22" t="s">
        <v>13</v>
      </c>
    </row>
    <row r="2" spans="1:4">
      <c r="A2" s="24" t="s">
        <v>68</v>
      </c>
    </row>
    <row r="3" spans="1:4">
      <c r="A3" s="23" t="s">
        <v>69</v>
      </c>
    </row>
    <row r="4" spans="1:4">
      <c r="A4" s="49" t="s">
        <v>3</v>
      </c>
    </row>
    <row r="5" spans="1:4">
      <c r="A5" s="23" t="s">
        <v>70</v>
      </c>
    </row>
    <row r="7" spans="1:4" ht="44.25">
      <c r="A7" s="25" t="s">
        <v>71</v>
      </c>
      <c r="B7" s="26" t="s">
        <v>37</v>
      </c>
      <c r="C7" s="27" t="s">
        <v>39</v>
      </c>
      <c r="D7" s="27" t="s">
        <v>41</v>
      </c>
    </row>
    <row r="8" spans="1:4">
      <c r="A8" s="50" t="s">
        <v>60</v>
      </c>
      <c r="B8" s="29">
        <v>39</v>
      </c>
      <c r="C8" s="35">
        <v>37</v>
      </c>
      <c r="D8" s="86">
        <v>41.3</v>
      </c>
    </row>
    <row r="9" spans="1:4">
      <c r="A9" s="50" t="s">
        <v>61</v>
      </c>
      <c r="B9" s="29">
        <v>41</v>
      </c>
      <c r="C9" s="35">
        <v>41</v>
      </c>
      <c r="D9" s="86">
        <v>38.1</v>
      </c>
    </row>
    <row r="10" spans="1:4">
      <c r="A10" s="50" t="s">
        <v>72</v>
      </c>
      <c r="B10" s="29">
        <v>13</v>
      </c>
      <c r="C10" s="35">
        <v>14</v>
      </c>
      <c r="D10" s="86">
        <v>12.1</v>
      </c>
    </row>
    <row r="11" spans="1:4">
      <c r="A11" s="50" t="s">
        <v>73</v>
      </c>
      <c r="B11" s="29">
        <v>3</v>
      </c>
      <c r="C11" s="35">
        <v>3</v>
      </c>
      <c r="D11" s="86">
        <v>2.8</v>
      </c>
    </row>
    <row r="12" spans="1:4">
      <c r="A12" s="50" t="s">
        <v>64</v>
      </c>
      <c r="B12" s="29">
        <v>1</v>
      </c>
      <c r="C12" s="35">
        <v>1</v>
      </c>
      <c r="D12" s="86">
        <v>1.4</v>
      </c>
    </row>
    <row r="13" spans="1:4">
      <c r="A13" s="50" t="s">
        <v>55</v>
      </c>
      <c r="B13" s="29">
        <v>3</v>
      </c>
      <c r="C13" s="35">
        <v>4</v>
      </c>
      <c r="D13" s="86">
        <v>4.4000000000000004</v>
      </c>
    </row>
    <row r="14" spans="1:4">
      <c r="A14" s="32" t="s">
        <v>66</v>
      </c>
      <c r="B14" s="30">
        <v>80</v>
      </c>
      <c r="C14" s="36">
        <v>78</v>
      </c>
      <c r="D14" s="87">
        <v>79.400000000000006</v>
      </c>
    </row>
    <row r="15" spans="1:4">
      <c r="A15" s="32" t="s">
        <v>67</v>
      </c>
      <c r="B15" s="30">
        <v>4</v>
      </c>
      <c r="C15" s="36">
        <v>4</v>
      </c>
      <c r="D15" s="87">
        <v>4.2</v>
      </c>
    </row>
    <row r="16" spans="1:4">
      <c r="A16" s="31" t="s">
        <v>48</v>
      </c>
      <c r="B16" s="37">
        <v>5509</v>
      </c>
      <c r="C16" s="38">
        <v>4327</v>
      </c>
      <c r="D16" s="38">
        <v>4130</v>
      </c>
    </row>
    <row r="18" spans="1:4" ht="44.25">
      <c r="A18" s="51" t="s">
        <v>74</v>
      </c>
      <c r="B18" s="26" t="s">
        <v>37</v>
      </c>
      <c r="C18" s="27" t="s">
        <v>40</v>
      </c>
      <c r="D18" s="85" t="s">
        <v>41</v>
      </c>
    </row>
    <row r="19" spans="1:4">
      <c r="A19" s="52" t="s">
        <v>60</v>
      </c>
      <c r="B19" s="29">
        <v>30</v>
      </c>
      <c r="C19" s="35">
        <v>31</v>
      </c>
      <c r="D19" s="80">
        <v>32</v>
      </c>
    </row>
    <row r="20" spans="1:4">
      <c r="A20" s="52" t="s">
        <v>61</v>
      </c>
      <c r="B20" s="29">
        <v>42</v>
      </c>
      <c r="C20" s="35">
        <v>41</v>
      </c>
      <c r="D20" s="80">
        <v>39.799999999999997</v>
      </c>
    </row>
    <row r="21" spans="1:4">
      <c r="A21" s="52" t="s">
        <v>72</v>
      </c>
      <c r="B21" s="29">
        <v>18</v>
      </c>
      <c r="C21" s="35">
        <v>18</v>
      </c>
      <c r="D21" s="80">
        <v>17.2</v>
      </c>
    </row>
    <row r="22" spans="1:4">
      <c r="A22" s="52" t="s">
        <v>73</v>
      </c>
      <c r="B22" s="29">
        <v>5</v>
      </c>
      <c r="C22" s="35">
        <v>4</v>
      </c>
      <c r="D22" s="80">
        <v>4.7</v>
      </c>
    </row>
    <row r="23" spans="1:4">
      <c r="A23" s="52" t="s">
        <v>64</v>
      </c>
      <c r="B23" s="29">
        <v>2</v>
      </c>
      <c r="C23" s="35">
        <v>1</v>
      </c>
      <c r="D23" s="80">
        <v>1.4</v>
      </c>
    </row>
    <row r="24" spans="1:4">
      <c r="A24" s="52" t="s">
        <v>55</v>
      </c>
      <c r="B24" s="29">
        <v>3</v>
      </c>
      <c r="C24" s="35">
        <v>5</v>
      </c>
      <c r="D24" s="80">
        <v>4.9000000000000004</v>
      </c>
    </row>
    <row r="25" spans="1:4">
      <c r="A25" s="34" t="s">
        <v>66</v>
      </c>
      <c r="B25" s="30">
        <v>72</v>
      </c>
      <c r="C25" s="36">
        <v>72</v>
      </c>
      <c r="D25" s="83">
        <v>71.8</v>
      </c>
    </row>
    <row r="26" spans="1:4">
      <c r="A26" s="34" t="s">
        <v>67</v>
      </c>
      <c r="B26" s="30">
        <v>7</v>
      </c>
      <c r="C26" s="36">
        <v>5</v>
      </c>
      <c r="D26" s="83">
        <v>6.1</v>
      </c>
    </row>
    <row r="27" spans="1:4">
      <c r="A27" s="31" t="s">
        <v>48</v>
      </c>
      <c r="B27" s="37">
        <v>5470</v>
      </c>
      <c r="C27" s="38">
        <v>4296</v>
      </c>
      <c r="D27" s="38">
        <v>4113</v>
      </c>
    </row>
    <row r="29" spans="1:4" ht="44.25">
      <c r="A29" s="51" t="s">
        <v>75</v>
      </c>
      <c r="B29" s="26" t="s">
        <v>37</v>
      </c>
      <c r="C29" s="27" t="s">
        <v>40</v>
      </c>
      <c r="D29" s="26" t="s">
        <v>41</v>
      </c>
    </row>
    <row r="30" spans="1:4">
      <c r="A30" s="52" t="s">
        <v>60</v>
      </c>
      <c r="B30" s="29">
        <v>49</v>
      </c>
      <c r="C30" s="35">
        <v>47</v>
      </c>
      <c r="D30" s="80">
        <v>52.4</v>
      </c>
    </row>
    <row r="31" spans="1:4">
      <c r="A31" s="52" t="s">
        <v>61</v>
      </c>
      <c r="B31" s="29">
        <v>36</v>
      </c>
      <c r="C31" s="35">
        <v>35</v>
      </c>
      <c r="D31" s="80">
        <v>32.6</v>
      </c>
    </row>
    <row r="32" spans="1:4">
      <c r="A32" s="52" t="s">
        <v>72</v>
      </c>
      <c r="B32" s="29">
        <v>10</v>
      </c>
      <c r="C32" s="35">
        <v>11</v>
      </c>
      <c r="D32" s="80">
        <v>9.1</v>
      </c>
    </row>
    <row r="33" spans="1:4">
      <c r="A33" s="52" t="s">
        <v>73</v>
      </c>
      <c r="B33" s="29">
        <v>1</v>
      </c>
      <c r="C33" s="35">
        <v>2</v>
      </c>
      <c r="D33" s="80">
        <v>1.5</v>
      </c>
    </row>
    <row r="34" spans="1:4">
      <c r="A34" s="52" t="s">
        <v>64</v>
      </c>
      <c r="B34" s="29">
        <v>1</v>
      </c>
      <c r="C34" s="35">
        <v>1</v>
      </c>
      <c r="D34" s="80">
        <v>0.6</v>
      </c>
    </row>
    <row r="35" spans="1:4">
      <c r="A35" s="52" t="s">
        <v>55</v>
      </c>
      <c r="B35" s="29">
        <v>3</v>
      </c>
      <c r="C35" s="35">
        <v>4</v>
      </c>
      <c r="D35" s="80">
        <v>3.8</v>
      </c>
    </row>
    <row r="36" spans="1:4">
      <c r="A36" s="34" t="s">
        <v>66</v>
      </c>
      <c r="B36" s="30">
        <v>84</v>
      </c>
      <c r="C36" s="36">
        <v>83</v>
      </c>
      <c r="D36" s="83">
        <v>85</v>
      </c>
    </row>
    <row r="37" spans="1:4">
      <c r="A37" s="34" t="s">
        <v>67</v>
      </c>
      <c r="B37" s="30">
        <v>2</v>
      </c>
      <c r="C37" s="36">
        <v>2</v>
      </c>
      <c r="D37" s="83">
        <v>2.1</v>
      </c>
    </row>
    <row r="38" spans="1:4">
      <c r="A38" s="31" t="s">
        <v>48</v>
      </c>
      <c r="B38" s="37">
        <v>5490</v>
      </c>
      <c r="C38" s="38">
        <v>4320</v>
      </c>
      <c r="D38" s="38">
        <v>4126</v>
      </c>
    </row>
    <row r="40" spans="1:4" ht="44.25">
      <c r="A40" s="51" t="s">
        <v>76</v>
      </c>
      <c r="B40" s="26" t="s">
        <v>37</v>
      </c>
      <c r="C40" s="27" t="s">
        <v>40</v>
      </c>
      <c r="D40" s="85" t="s">
        <v>41</v>
      </c>
    </row>
    <row r="41" spans="1:4">
      <c r="A41" s="52" t="s">
        <v>60</v>
      </c>
      <c r="B41" s="29">
        <v>50</v>
      </c>
      <c r="C41" s="35">
        <v>49</v>
      </c>
      <c r="D41" s="86">
        <v>53</v>
      </c>
    </row>
    <row r="42" spans="1:4">
      <c r="A42" s="52" t="s">
        <v>61</v>
      </c>
      <c r="B42" s="29">
        <v>35</v>
      </c>
      <c r="C42" s="35">
        <v>34</v>
      </c>
      <c r="D42" s="86">
        <v>31.4</v>
      </c>
    </row>
    <row r="43" spans="1:4">
      <c r="A43" s="52" t="s">
        <v>72</v>
      </c>
      <c r="B43" s="29">
        <v>10</v>
      </c>
      <c r="C43" s="35">
        <v>11</v>
      </c>
      <c r="D43" s="86">
        <v>9.1999999999999993</v>
      </c>
    </row>
    <row r="44" spans="1:4">
      <c r="A44" s="52" t="s">
        <v>73</v>
      </c>
      <c r="B44" s="29">
        <v>1</v>
      </c>
      <c r="C44" s="35">
        <v>1</v>
      </c>
      <c r="D44" s="86">
        <v>1</v>
      </c>
    </row>
    <row r="45" spans="1:4">
      <c r="A45" s="52" t="s">
        <v>64</v>
      </c>
      <c r="B45" s="29" t="s">
        <v>65</v>
      </c>
      <c r="C45" s="29" t="s">
        <v>65</v>
      </c>
      <c r="D45" s="29" t="s">
        <v>65</v>
      </c>
    </row>
    <row r="46" spans="1:4">
      <c r="A46" s="52" t="s">
        <v>55</v>
      </c>
      <c r="B46" s="29">
        <v>3</v>
      </c>
      <c r="C46" s="35">
        <v>5</v>
      </c>
      <c r="D46" s="86">
        <v>5</v>
      </c>
    </row>
    <row r="47" spans="1:4">
      <c r="A47" s="34" t="s">
        <v>66</v>
      </c>
      <c r="B47" s="30">
        <v>85</v>
      </c>
      <c r="C47" s="36">
        <v>83</v>
      </c>
      <c r="D47" s="87">
        <v>84.4</v>
      </c>
    </row>
    <row r="48" spans="1:4">
      <c r="A48" s="34" t="s">
        <v>67</v>
      </c>
      <c r="B48" s="30">
        <v>1</v>
      </c>
      <c r="C48" s="36">
        <v>1</v>
      </c>
      <c r="D48" s="87">
        <v>1.5</v>
      </c>
    </row>
    <row r="49" spans="1:4">
      <c r="A49" s="34" t="s">
        <v>48</v>
      </c>
      <c r="B49" s="30">
        <v>5482</v>
      </c>
      <c r="C49" s="36">
        <v>4311</v>
      </c>
      <c r="D49" s="88">
        <v>4121</v>
      </c>
    </row>
    <row r="51" spans="1:4" ht="44.25">
      <c r="A51" s="51" t="s">
        <v>77</v>
      </c>
      <c r="B51" s="26" t="s">
        <v>37</v>
      </c>
      <c r="C51" s="27" t="s">
        <v>40</v>
      </c>
      <c r="D51" s="85" t="s">
        <v>41</v>
      </c>
    </row>
    <row r="52" spans="1:4">
      <c r="A52" s="52" t="s">
        <v>60</v>
      </c>
      <c r="B52" s="29">
        <v>55</v>
      </c>
      <c r="C52" s="35">
        <v>53</v>
      </c>
      <c r="D52" s="80">
        <v>59</v>
      </c>
    </row>
    <row r="53" spans="1:4">
      <c r="A53" s="52" t="s">
        <v>61</v>
      </c>
      <c r="B53" s="29">
        <v>35</v>
      </c>
      <c r="C53" s="35">
        <v>34</v>
      </c>
      <c r="D53" s="80">
        <v>30.4</v>
      </c>
    </row>
    <row r="54" spans="1:4">
      <c r="A54" s="52" t="s">
        <v>72</v>
      </c>
      <c r="B54" s="29">
        <v>8</v>
      </c>
      <c r="C54" s="35">
        <v>9</v>
      </c>
      <c r="D54" s="80">
        <v>6.9</v>
      </c>
    </row>
    <row r="55" spans="1:4">
      <c r="A55" s="52" t="s">
        <v>73</v>
      </c>
      <c r="B55" s="29">
        <v>1</v>
      </c>
      <c r="C55" s="35">
        <v>1</v>
      </c>
      <c r="D55" s="80">
        <v>0.8</v>
      </c>
    </row>
    <row r="56" spans="1:4">
      <c r="A56" s="52" t="s">
        <v>64</v>
      </c>
      <c r="B56" s="29" t="s">
        <v>65</v>
      </c>
      <c r="C56" s="29" t="s">
        <v>65</v>
      </c>
      <c r="D56" s="29" t="s">
        <v>65</v>
      </c>
    </row>
    <row r="57" spans="1:4">
      <c r="A57" s="52" t="s">
        <v>55</v>
      </c>
      <c r="B57" s="29">
        <v>1</v>
      </c>
      <c r="C57" s="35">
        <v>2</v>
      </c>
      <c r="D57" s="80">
        <v>2.6</v>
      </c>
    </row>
    <row r="58" spans="1:4">
      <c r="A58" s="34" t="s">
        <v>66</v>
      </c>
      <c r="B58" s="30">
        <v>90</v>
      </c>
      <c r="C58" s="36">
        <v>87</v>
      </c>
      <c r="D58" s="83">
        <v>89.4</v>
      </c>
    </row>
    <row r="59" spans="1:4">
      <c r="A59" s="34" t="s">
        <v>67</v>
      </c>
      <c r="B59" s="30">
        <v>1</v>
      </c>
      <c r="C59" s="36">
        <v>1</v>
      </c>
      <c r="D59" s="83">
        <v>1</v>
      </c>
    </row>
    <row r="60" spans="1:4">
      <c r="A60" s="31" t="s">
        <v>48</v>
      </c>
      <c r="B60" s="37">
        <v>5498</v>
      </c>
      <c r="C60" s="38">
        <v>4317</v>
      </c>
      <c r="D60" s="38">
        <v>4130</v>
      </c>
    </row>
  </sheetData>
  <pageMargins left="0.7" right="0.7" top="0.75" bottom="0.75" header="0.3" footer="0.3"/>
  <pageSetup paperSize="9" orientation="portrait" verticalDpi="0" r:id="rId1"/>
  <tableParts count="5">
    <tablePart r:id="rId2"/>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252-34A4-484C-A6E3-4E354CC0B89A}">
  <dimension ref="A1:F12"/>
  <sheetViews>
    <sheetView workbookViewId="0">
      <selection activeCell="E16" sqref="E16"/>
    </sheetView>
  </sheetViews>
  <sheetFormatPr defaultColWidth="8.7265625" defaultRowHeight="14.75"/>
  <cols>
    <col min="1" max="1" width="32.1796875" style="23" customWidth="1"/>
    <col min="2" max="16384" width="8.7265625" style="23"/>
  </cols>
  <sheetData>
    <row r="1" spans="1:6" ht="21">
      <c r="A1" s="22" t="s">
        <v>78</v>
      </c>
    </row>
    <row r="2" spans="1:6">
      <c r="A2" s="24" t="s">
        <v>79</v>
      </c>
    </row>
    <row r="3" spans="1:6">
      <c r="A3" s="23" t="s">
        <v>35</v>
      </c>
    </row>
    <row r="5" spans="1:6" ht="44.25">
      <c r="A5" s="25" t="s">
        <v>36</v>
      </c>
      <c r="B5" s="26" t="s">
        <v>37</v>
      </c>
      <c r="C5" s="26" t="s">
        <v>38</v>
      </c>
      <c r="D5" s="27" t="s">
        <v>39</v>
      </c>
      <c r="E5" s="26" t="s">
        <v>40</v>
      </c>
      <c r="F5" s="26" t="s">
        <v>41</v>
      </c>
    </row>
    <row r="6" spans="1:6">
      <c r="A6" s="28" t="s">
        <v>42</v>
      </c>
      <c r="B6" s="29">
        <v>13</v>
      </c>
      <c r="C6" s="29">
        <v>9</v>
      </c>
      <c r="D6" s="35">
        <v>12</v>
      </c>
      <c r="E6" s="63">
        <v>12</v>
      </c>
      <c r="F6" s="84">
        <v>12</v>
      </c>
    </row>
    <row r="7" spans="1:6">
      <c r="A7" s="28" t="s">
        <v>80</v>
      </c>
      <c r="B7" s="29">
        <v>19</v>
      </c>
      <c r="C7" s="29">
        <v>16</v>
      </c>
      <c r="D7" s="35">
        <v>18</v>
      </c>
      <c r="E7" s="63">
        <v>17</v>
      </c>
      <c r="F7" s="81">
        <v>17.600000000000001</v>
      </c>
    </row>
    <row r="8" spans="1:6">
      <c r="A8" s="28" t="s">
        <v>44</v>
      </c>
      <c r="B8" s="29">
        <v>32</v>
      </c>
      <c r="C8" s="29">
        <v>34</v>
      </c>
      <c r="D8" s="35">
        <v>33</v>
      </c>
      <c r="E8" s="63">
        <v>32</v>
      </c>
      <c r="F8" s="81">
        <v>32.6</v>
      </c>
    </row>
    <row r="9" spans="1:6">
      <c r="A9" s="28" t="s">
        <v>45</v>
      </c>
      <c r="B9" s="29">
        <v>27</v>
      </c>
      <c r="C9" s="29">
        <v>29</v>
      </c>
      <c r="D9" s="35">
        <v>28</v>
      </c>
      <c r="E9" s="63">
        <v>29</v>
      </c>
      <c r="F9" s="81">
        <v>27.1</v>
      </c>
    </row>
    <row r="10" spans="1:6">
      <c r="A10" s="28" t="s">
        <v>46</v>
      </c>
      <c r="B10" s="29">
        <v>9</v>
      </c>
      <c r="C10" s="29">
        <v>12</v>
      </c>
      <c r="D10" s="35">
        <v>9</v>
      </c>
      <c r="E10" s="64">
        <v>11</v>
      </c>
      <c r="F10" s="81">
        <v>10.7</v>
      </c>
    </row>
    <row r="11" spans="1:6">
      <c r="A11" s="33" t="s">
        <v>47</v>
      </c>
      <c r="B11" s="30">
        <v>87</v>
      </c>
      <c r="C11" s="30">
        <v>91</v>
      </c>
      <c r="D11" s="36">
        <v>88</v>
      </c>
      <c r="E11" s="65">
        <v>88</v>
      </c>
      <c r="F11" s="30">
        <v>88</v>
      </c>
    </row>
    <row r="12" spans="1:6">
      <c r="A12" s="31" t="s">
        <v>48</v>
      </c>
      <c r="B12" s="37">
        <v>5556</v>
      </c>
      <c r="C12" s="37">
        <v>3705</v>
      </c>
      <c r="D12" s="38">
        <v>4374</v>
      </c>
      <c r="E12" s="66">
        <v>4489</v>
      </c>
      <c r="F12" s="30">
        <v>4160</v>
      </c>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79837-D9A6-4777-91E4-ABC4D90CA9A1}">
  <dimension ref="A1:F12"/>
  <sheetViews>
    <sheetView workbookViewId="0">
      <selection activeCell="F12" sqref="F12"/>
    </sheetView>
  </sheetViews>
  <sheetFormatPr defaultColWidth="8.7265625" defaultRowHeight="14.75"/>
  <cols>
    <col min="1" max="1" width="32.1796875" style="23" customWidth="1"/>
    <col min="2" max="16384" width="8.7265625" style="23"/>
  </cols>
  <sheetData>
    <row r="1" spans="1:6" ht="21">
      <c r="A1" s="22" t="s">
        <v>81</v>
      </c>
    </row>
    <row r="2" spans="1:6">
      <c r="A2" s="24" t="s">
        <v>82</v>
      </c>
    </row>
    <row r="3" spans="1:6">
      <c r="A3" s="23" t="s">
        <v>35</v>
      </c>
    </row>
    <row r="5" spans="1:6" ht="44.25">
      <c r="A5" s="25" t="s">
        <v>36</v>
      </c>
      <c r="B5" s="26" t="s">
        <v>37</v>
      </c>
      <c r="C5" s="26" t="s">
        <v>38</v>
      </c>
      <c r="D5" s="27" t="s">
        <v>39</v>
      </c>
      <c r="E5" s="26" t="s">
        <v>83</v>
      </c>
      <c r="F5" s="26" t="s">
        <v>84</v>
      </c>
    </row>
    <row r="6" spans="1:6">
      <c r="A6" s="28" t="s">
        <v>42</v>
      </c>
      <c r="B6" s="39">
        <v>14</v>
      </c>
      <c r="C6" s="39">
        <v>11</v>
      </c>
      <c r="D6" s="41">
        <v>13</v>
      </c>
      <c r="E6" s="63">
        <v>13</v>
      </c>
      <c r="F6" s="81">
        <v>13.1</v>
      </c>
    </row>
    <row r="7" spans="1:6">
      <c r="A7" s="28" t="s">
        <v>80</v>
      </c>
      <c r="B7" s="39">
        <v>25</v>
      </c>
      <c r="C7" s="39">
        <v>22</v>
      </c>
      <c r="D7" s="41">
        <v>21</v>
      </c>
      <c r="E7" s="63">
        <v>20</v>
      </c>
      <c r="F7" s="81">
        <v>20.399999999999999</v>
      </c>
    </row>
    <row r="8" spans="1:6">
      <c r="A8" s="28" t="s">
        <v>44</v>
      </c>
      <c r="B8" s="39">
        <v>35</v>
      </c>
      <c r="C8" s="39">
        <v>36</v>
      </c>
      <c r="D8" s="41">
        <v>37</v>
      </c>
      <c r="E8" s="63">
        <v>36</v>
      </c>
      <c r="F8" s="81">
        <v>37.200000000000003</v>
      </c>
    </row>
    <row r="9" spans="1:6">
      <c r="A9" s="28" t="s">
        <v>45</v>
      </c>
      <c r="B9" s="39">
        <v>20</v>
      </c>
      <c r="C9" s="39">
        <v>24</v>
      </c>
      <c r="D9" s="41">
        <v>22</v>
      </c>
      <c r="E9" s="63">
        <v>23</v>
      </c>
      <c r="F9" s="81">
        <v>22</v>
      </c>
    </row>
    <row r="10" spans="1:6">
      <c r="A10" s="28" t="s">
        <v>46</v>
      </c>
      <c r="B10" s="39">
        <v>5</v>
      </c>
      <c r="C10" s="39">
        <v>7</v>
      </c>
      <c r="D10" s="41">
        <v>6</v>
      </c>
      <c r="E10" s="64">
        <v>8</v>
      </c>
      <c r="F10" s="81">
        <v>7.3</v>
      </c>
    </row>
    <row r="11" spans="1:6">
      <c r="A11" s="33" t="s">
        <v>47</v>
      </c>
      <c r="B11" s="40">
        <v>86</v>
      </c>
      <c r="C11" s="40">
        <v>89</v>
      </c>
      <c r="D11" s="42">
        <v>87</v>
      </c>
      <c r="E11" s="65">
        <v>87</v>
      </c>
      <c r="F11" s="82">
        <v>86.9</v>
      </c>
    </row>
    <row r="12" spans="1:6">
      <c r="A12" s="31" t="s">
        <v>48</v>
      </c>
      <c r="B12" s="37">
        <v>5556</v>
      </c>
      <c r="C12" s="37">
        <v>3702</v>
      </c>
      <c r="D12" s="38">
        <v>4376</v>
      </c>
      <c r="E12" s="66">
        <f>'[2]Low Carbon Heating'!E38</f>
        <v>4488</v>
      </c>
      <c r="F12" s="82">
        <v>4161</v>
      </c>
    </row>
  </sheetData>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90780-0CA1-41A7-8E52-AF154EAE0172}">
  <dimension ref="A1:D29"/>
  <sheetViews>
    <sheetView workbookViewId="0">
      <selection activeCell="A51" sqref="A51"/>
    </sheetView>
  </sheetViews>
  <sheetFormatPr defaultColWidth="8.7265625" defaultRowHeight="14.75"/>
  <cols>
    <col min="1" max="1" width="31.54296875" style="23" customWidth="1"/>
    <col min="2" max="3" width="9.1796875" style="23" bestFit="1" customWidth="1"/>
    <col min="4" max="16384" width="8.7265625" style="23"/>
  </cols>
  <sheetData>
    <row r="1" spans="1:4" ht="21">
      <c r="A1" s="22" t="s">
        <v>18</v>
      </c>
    </row>
    <row r="2" spans="1:4">
      <c r="A2" s="23" t="s">
        <v>85</v>
      </c>
    </row>
    <row r="3" spans="1:4">
      <c r="A3" s="23" t="s">
        <v>86</v>
      </c>
    </row>
    <row r="5" spans="1:4">
      <c r="A5" s="24" t="s">
        <v>87</v>
      </c>
    </row>
    <row r="6" spans="1:4">
      <c r="A6" s="23" t="s">
        <v>88</v>
      </c>
    </row>
    <row r="8" spans="1:4" ht="44.25">
      <c r="A8" s="25" t="s">
        <v>36</v>
      </c>
      <c r="B8" s="26" t="s">
        <v>37</v>
      </c>
      <c r="C8" s="27" t="s">
        <v>39</v>
      </c>
      <c r="D8" s="27" t="s">
        <v>41</v>
      </c>
    </row>
    <row r="9" spans="1:4">
      <c r="A9" s="28" t="s">
        <v>89</v>
      </c>
      <c r="B9" s="39">
        <v>38</v>
      </c>
      <c r="C9" s="41">
        <v>37</v>
      </c>
      <c r="D9" s="90">
        <v>36.200000000000003</v>
      </c>
    </row>
    <row r="10" spans="1:4">
      <c r="A10" s="52" t="s">
        <v>43</v>
      </c>
      <c r="B10" s="39">
        <v>25</v>
      </c>
      <c r="C10" s="41">
        <v>24</v>
      </c>
      <c r="D10" s="91">
        <v>21.2</v>
      </c>
    </row>
    <row r="11" spans="1:4">
      <c r="A11" s="28" t="s">
        <v>44</v>
      </c>
      <c r="B11" s="39">
        <v>22</v>
      </c>
      <c r="C11" s="41">
        <v>23</v>
      </c>
      <c r="D11" s="90">
        <v>26.3</v>
      </c>
    </row>
    <row r="12" spans="1:4">
      <c r="A12" s="28" t="s">
        <v>45</v>
      </c>
      <c r="B12" s="39">
        <v>11</v>
      </c>
      <c r="C12" s="41">
        <v>12</v>
      </c>
      <c r="D12" s="90">
        <v>11.1</v>
      </c>
    </row>
    <row r="13" spans="1:4">
      <c r="A13" s="28" t="s">
        <v>46</v>
      </c>
      <c r="B13" s="39">
        <v>4</v>
      </c>
      <c r="C13" s="41">
        <v>4</v>
      </c>
      <c r="D13" s="90">
        <v>5.0999999999999996</v>
      </c>
    </row>
    <row r="14" spans="1:4">
      <c r="A14" s="33" t="s">
        <v>47</v>
      </c>
      <c r="B14" s="40">
        <v>62</v>
      </c>
      <c r="C14" s="42">
        <v>63</v>
      </c>
      <c r="D14" s="90">
        <v>63.8</v>
      </c>
    </row>
    <row r="15" spans="1:4">
      <c r="A15" s="31" t="s">
        <v>48</v>
      </c>
      <c r="B15" s="37">
        <v>5558</v>
      </c>
      <c r="C15" s="38">
        <v>4378</v>
      </c>
      <c r="D15" s="97">
        <v>4158</v>
      </c>
    </row>
    <row r="17" spans="1:4">
      <c r="A17" s="53" t="s">
        <v>90</v>
      </c>
    </row>
    <row r="18" spans="1:4">
      <c r="A18" s="23" t="s">
        <v>88</v>
      </c>
    </row>
    <row r="20" spans="1:4" ht="44.25">
      <c r="A20" s="25" t="s">
        <v>36</v>
      </c>
      <c r="B20" s="26" t="s">
        <v>37</v>
      </c>
      <c r="C20" s="27" t="s">
        <v>39</v>
      </c>
      <c r="D20" s="85" t="s">
        <v>41</v>
      </c>
    </row>
    <row r="21" spans="1:4">
      <c r="A21" s="28" t="s">
        <v>60</v>
      </c>
      <c r="B21" s="39">
        <v>12</v>
      </c>
      <c r="C21" s="41">
        <v>18</v>
      </c>
      <c r="D21" s="41">
        <v>18.100000000000001</v>
      </c>
    </row>
    <row r="22" spans="1:4">
      <c r="A22" s="28" t="s">
        <v>61</v>
      </c>
      <c r="B22" s="39">
        <v>27</v>
      </c>
      <c r="C22" s="41">
        <v>30</v>
      </c>
      <c r="D22" s="41">
        <v>30.5</v>
      </c>
    </row>
    <row r="23" spans="1:4">
      <c r="A23" s="28" t="s">
        <v>62</v>
      </c>
      <c r="B23" s="39">
        <v>38</v>
      </c>
      <c r="C23" s="41">
        <v>29</v>
      </c>
      <c r="D23" s="41">
        <v>26.9</v>
      </c>
    </row>
    <row r="24" spans="1:4">
      <c r="A24" s="28" t="s">
        <v>63</v>
      </c>
      <c r="B24" s="39">
        <v>3</v>
      </c>
      <c r="C24" s="41">
        <v>2</v>
      </c>
      <c r="D24" s="41">
        <v>2.1</v>
      </c>
    </row>
    <row r="25" spans="1:4">
      <c r="A25" s="28" t="s">
        <v>64</v>
      </c>
      <c r="B25" s="39">
        <v>1</v>
      </c>
      <c r="C25" s="41">
        <v>1</v>
      </c>
      <c r="D25" s="41">
        <v>0.9</v>
      </c>
    </row>
    <row r="26" spans="1:4">
      <c r="A26" s="28" t="s">
        <v>91</v>
      </c>
      <c r="B26" s="39">
        <v>18</v>
      </c>
      <c r="C26" s="41">
        <v>20</v>
      </c>
      <c r="D26" s="41">
        <v>21.4</v>
      </c>
    </row>
    <row r="27" spans="1:4">
      <c r="A27" s="33" t="s">
        <v>66</v>
      </c>
      <c r="B27" s="40">
        <v>39</v>
      </c>
      <c r="C27" s="42">
        <v>48</v>
      </c>
      <c r="D27" s="42">
        <v>48.6</v>
      </c>
    </row>
    <row r="28" spans="1:4">
      <c r="A28" s="33" t="s">
        <v>67</v>
      </c>
      <c r="B28" s="40">
        <v>4</v>
      </c>
      <c r="C28" s="42">
        <v>3</v>
      </c>
      <c r="D28" s="42">
        <v>3</v>
      </c>
    </row>
    <row r="29" spans="1:4">
      <c r="A29" s="31" t="s">
        <v>48</v>
      </c>
      <c r="B29" s="54">
        <v>5555</v>
      </c>
      <c r="C29" s="55">
        <v>4368</v>
      </c>
      <c r="D29" s="55">
        <v>4157</v>
      </c>
    </row>
  </sheetData>
  <pageMargins left="0.7" right="0.7" top="0.75" bottom="0.75" header="0.3" footer="0.3"/>
  <pageSetup paperSize="9" orientation="portrait" verticalDpi="0"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2542D-C2D2-4E44-986C-B7F034E0D82B}">
  <dimension ref="A1:D29"/>
  <sheetViews>
    <sheetView workbookViewId="0">
      <selection activeCell="H42" sqref="H42"/>
    </sheetView>
  </sheetViews>
  <sheetFormatPr defaultColWidth="8.7265625" defaultRowHeight="14.75"/>
  <cols>
    <col min="1" max="1" width="31.54296875" style="23" customWidth="1"/>
    <col min="2" max="3" width="9.1796875" style="23" bestFit="1" customWidth="1"/>
    <col min="4" max="16384" width="8.7265625" style="23"/>
  </cols>
  <sheetData>
    <row r="1" spans="1:4" ht="21">
      <c r="A1" s="22" t="s">
        <v>20</v>
      </c>
    </row>
    <row r="2" spans="1:4">
      <c r="A2" s="23" t="s">
        <v>92</v>
      </c>
    </row>
    <row r="3" spans="1:4">
      <c r="A3" s="23" t="s">
        <v>86</v>
      </c>
    </row>
    <row r="5" spans="1:4">
      <c r="A5" s="24" t="s">
        <v>87</v>
      </c>
    </row>
    <row r="6" spans="1:4">
      <c r="A6" s="23" t="s">
        <v>88</v>
      </c>
    </row>
    <row r="8" spans="1:4" ht="44.25">
      <c r="A8" s="25" t="s">
        <v>36</v>
      </c>
      <c r="B8" s="27" t="s">
        <v>39</v>
      </c>
      <c r="C8" s="27" t="s">
        <v>41</v>
      </c>
    </row>
    <row r="9" spans="1:4">
      <c r="A9" s="28" t="s">
        <v>89</v>
      </c>
      <c r="B9" s="41">
        <v>4</v>
      </c>
      <c r="C9" s="93">
        <v>5</v>
      </c>
    </row>
    <row r="10" spans="1:4">
      <c r="A10" s="52" t="s">
        <v>43</v>
      </c>
      <c r="B10" s="41">
        <v>11</v>
      </c>
      <c r="C10" s="93">
        <v>11</v>
      </c>
    </row>
    <row r="11" spans="1:4">
      <c r="A11" s="28" t="s">
        <v>44</v>
      </c>
      <c r="B11" s="41">
        <v>25</v>
      </c>
      <c r="C11" s="93">
        <v>25</v>
      </c>
    </row>
    <row r="12" spans="1:4">
      <c r="A12" s="28" t="s">
        <v>45</v>
      </c>
      <c r="B12" s="41">
        <v>22</v>
      </c>
      <c r="C12" s="93">
        <v>22</v>
      </c>
    </row>
    <row r="13" spans="1:4">
      <c r="A13" s="28" t="s">
        <v>46</v>
      </c>
      <c r="B13" s="41">
        <v>38</v>
      </c>
      <c r="C13" s="93">
        <v>37</v>
      </c>
    </row>
    <row r="14" spans="1:4">
      <c r="A14" s="33" t="s">
        <v>47</v>
      </c>
      <c r="B14" s="42">
        <v>62</v>
      </c>
      <c r="C14" s="94">
        <v>63</v>
      </c>
    </row>
    <row r="15" spans="1:4">
      <c r="A15" s="31" t="s">
        <v>48</v>
      </c>
      <c r="B15" s="38">
        <v>4375</v>
      </c>
      <c r="C15" s="92">
        <v>4155</v>
      </c>
    </row>
    <row r="16" spans="1:4">
      <c r="A16" s="24"/>
      <c r="B16" s="89"/>
      <c r="C16" s="89"/>
      <c r="D16" s="63"/>
    </row>
    <row r="17" spans="1:3">
      <c r="A17" s="53" t="s">
        <v>90</v>
      </c>
    </row>
    <row r="18" spans="1:3">
      <c r="A18" s="23" t="s">
        <v>88</v>
      </c>
    </row>
    <row r="20" spans="1:3" ht="44.25">
      <c r="A20" s="25" t="s">
        <v>36</v>
      </c>
      <c r="B20" s="27" t="s">
        <v>39</v>
      </c>
      <c r="C20" s="85" t="s">
        <v>41</v>
      </c>
    </row>
    <row r="21" spans="1:3">
      <c r="A21" s="28" t="s">
        <v>60</v>
      </c>
      <c r="B21" s="41">
        <v>11</v>
      </c>
      <c r="C21" s="91">
        <v>13</v>
      </c>
    </row>
    <row r="22" spans="1:3">
      <c r="A22" s="28" t="s">
        <v>61</v>
      </c>
      <c r="B22" s="41">
        <v>33</v>
      </c>
      <c r="C22" s="91">
        <v>31</v>
      </c>
    </row>
    <row r="23" spans="1:3">
      <c r="A23" s="28" t="s">
        <v>62</v>
      </c>
      <c r="B23" s="41">
        <v>32</v>
      </c>
      <c r="C23" s="91">
        <v>28</v>
      </c>
    </row>
    <row r="24" spans="1:3">
      <c r="A24" s="28" t="s">
        <v>63</v>
      </c>
      <c r="B24" s="41">
        <v>5</v>
      </c>
      <c r="C24" s="91">
        <v>7</v>
      </c>
    </row>
    <row r="25" spans="1:3">
      <c r="A25" s="28" t="s">
        <v>64</v>
      </c>
      <c r="B25" s="41">
        <v>2</v>
      </c>
      <c r="C25" s="91">
        <v>2</v>
      </c>
    </row>
    <row r="26" spans="1:3">
      <c r="A26" s="28" t="s">
        <v>91</v>
      </c>
      <c r="B26" s="41">
        <v>16</v>
      </c>
      <c r="C26" s="91">
        <v>19</v>
      </c>
    </row>
    <row r="27" spans="1:3">
      <c r="A27" s="33" t="s">
        <v>66</v>
      </c>
      <c r="B27" s="42">
        <v>44</v>
      </c>
      <c r="C27" s="96">
        <v>44</v>
      </c>
    </row>
    <row r="28" spans="1:3">
      <c r="A28" s="33" t="s">
        <v>67</v>
      </c>
      <c r="B28" s="42">
        <v>7</v>
      </c>
      <c r="C28" s="96">
        <v>9</v>
      </c>
    </row>
    <row r="29" spans="1:3">
      <c r="A29" s="31" t="s">
        <v>48</v>
      </c>
      <c r="B29" s="55">
        <v>4366</v>
      </c>
      <c r="C29" s="95">
        <v>4145</v>
      </c>
    </row>
  </sheetData>
  <pageMargins left="0.7" right="0.7" top="0.75" bottom="0.75" header="0.3" footer="0.3"/>
  <pageSetup paperSize="9" orientation="portrait" verticalDpi="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204E89E5C3F23D4990C5163C56F3B888" ma:contentTypeVersion="8" ma:contentTypeDescription="Create a new document." ma:contentTypeScope="" ma:versionID="41a4679652521a68a3b1fb7f3536d437">
  <xsd:schema xmlns:xsd="http://www.w3.org/2001/XMLSchema" xmlns:xs="http://www.w3.org/2001/XMLSchema" xmlns:p="http://schemas.microsoft.com/office/2006/metadata/properties" xmlns:ns2="0f9fa326-da26-4ea8-b6a9-645e8136fe1d" xmlns:ns3="33d3fcec-f4a5-4890-96de-f66890236945" xmlns:ns4="aaacb922-5235-4a66-b188-303b9b46fbd7" xmlns:ns5="2a28ae75-02f3-4ac4-bd22-e49b9e23ec8e" targetNamespace="http://schemas.microsoft.com/office/2006/metadata/properties" ma:root="true" ma:fieldsID="d54137f6b71abf06e09e9f3fa061cc8f" ns2:_="" ns3:_="" ns4:_="" ns5:_="">
    <xsd:import namespace="0f9fa326-da26-4ea8-b6a9-645e8136fe1d"/>
    <xsd:import namespace="33d3fcec-f4a5-4890-96de-f66890236945"/>
    <xsd:import namespace="aaacb922-5235-4a66-b188-303b9b46fbd7"/>
    <xsd:import namespace="2a28ae75-02f3-4ac4-bd22-e49b9e23ec8e"/>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Analysis|5420a856-8f17-4e25-948c-e763c5b40d4c"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Data Analytics and Business Statistics|bfc1ef93-b47d-4c87-8622-05bedb79fa8d"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d3fcec-f4a5-4890-96de-f6689023694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b1f6b1a-7284-4b06-a40e-8a938c648fdc}" ma:internalName="TaxCatchAll" ma:showField="CatchAllData"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b1f6b1a-7284-4b06-a40e-8a938c648fdc}" ma:internalName="TaxCatchAllLabel" ma:readOnly="true" ma:showField="CatchAllDataLabel"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28ae75-02f3-4ac4-bd22-e49b9e23ec8e"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LegacyData xmlns="aaacb922-5235-4a66-b188-303b9b46fbd7">{
  "Name": "BEIS Public Attitudes Tracker Time Series - Autumn 2021 to Summer 2022.xlsx",
  "Title": "",
  "Document Notes": "",
  "Security Classification": "OFFICIAL",
  "Handling Instructions": "",
  "Descriptor": "",
  "Government Body": "BEIS",
  "Business Unit": "BEIS:Trade, International, the Union and Analysis:Analysis:Data Analytics and Business Statistics",
  "Retention Label": "Corp PPP Review",
  "Date Opened": "2022-05-31T15:04:30Z",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"Image Tags": [],
  "Created": "2022-08-09T12:37:40Z",
  "Document Modified By": "i:0#.f|membership|megan.riddell@beis.gov.uk",
  "Document Created By": "i:0#.f|membership|megan.riddell@beis.gov.uk",
  "Document ID Value": "2QFN7KK647Q6-570602359-3490",
  "Modified": "2022-08-18T12:40:59Z",
  "Original Location": "/sites/beis/176/Public Attitudes Tracker/Waves/ABOS PAT/Wave 4 - Summer 2022/Datasets/BEIS Public Attitudes Tracker Time Series - Autumn 2021 to Summer 2022.xlsx"
}</LegacyData>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5420a856-8f17-4e25-948c-e763c5b40d4c</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Data Analytics and Business Statistics</TermName>
          <TermId xmlns="http://schemas.microsoft.com/office/infopath/2007/PartnerControls">bfc1ef93-b47d-4c87-8622-05bedb79fa8d</TermId>
        </TermInfo>
      </Terms>
    </h573c97cf80c4aa6b446c5363dc3ac94>
    <TaxCatchAll xmlns="33d3fcec-f4a5-4890-96de-f66890236945">
      <Value>3</Value>
      <Value>2</Value>
      <Value>1</Value>
    </TaxCatchAll>
    <_dlc_DocId xmlns="33d3fcec-f4a5-4890-96de-f66890236945">5A774S6ZCXVA-1691704224-3705</_dlc_DocId>
    <_dlc_DocIdUrl xmlns="33d3fcec-f4a5-4890-96de-f66890236945">
      <Url>https://beisgov.sharepoint.com/sites/PAT-OS-Pre-ReleaseWaves/_layouts/15/DocIdRedir.aspx?ID=5A774S6ZCXVA-1691704224-3705</Url>
      <Description>5A774S6ZCXVA-1691704224-3705</Description>
    </_dlc_DocIdUrl>
  </documentManagement>
</p:properties>
</file>

<file path=customXml/itemProps1.xml><?xml version="1.0" encoding="utf-8"?>
<ds:datastoreItem xmlns:ds="http://schemas.openxmlformats.org/officeDocument/2006/customXml" ds:itemID="{7706650D-0238-4F0C-87FB-EA173ADB6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33d3fcec-f4a5-4890-96de-f66890236945"/>
    <ds:schemaRef ds:uri="aaacb922-5235-4a66-b188-303b9b46fbd7"/>
    <ds:schemaRef ds:uri="2a28ae75-02f3-4ac4-bd22-e49b9e23ec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CAD794-FDC5-4C35-82FE-B1FD3D29AD58}">
  <ds:schemaRefs>
    <ds:schemaRef ds:uri="http://schemas.microsoft.com/sharepoint/v3/contenttype/forms"/>
  </ds:schemaRefs>
</ds:datastoreItem>
</file>

<file path=customXml/itemProps3.xml><?xml version="1.0" encoding="utf-8"?>
<ds:datastoreItem xmlns:ds="http://schemas.openxmlformats.org/officeDocument/2006/customXml" ds:itemID="{5DCE5C85-C012-4DF7-81DA-95173666E9CE}">
  <ds:schemaRefs>
    <ds:schemaRef ds:uri="http://schemas.microsoft.com/sharepoint/events"/>
  </ds:schemaRefs>
</ds:datastoreItem>
</file>

<file path=customXml/itemProps4.xml><?xml version="1.0" encoding="utf-8"?>
<ds:datastoreItem xmlns:ds="http://schemas.openxmlformats.org/officeDocument/2006/customXml" ds:itemID="{4F9E26DF-F472-4EE5-98FB-C7392C56F4B6}">
  <ds:schemaRefs>
    <ds:schemaRef ds:uri="http://schemas.microsoft.com/office/2006/documentManagement/types"/>
    <ds:schemaRef ds:uri="http://schemas.microsoft.com/office/infopath/2007/PartnerControls"/>
    <ds:schemaRef ds:uri="33d3fcec-f4a5-4890-96de-f66890236945"/>
    <ds:schemaRef ds:uri="http://purl.org/dc/elements/1.1/"/>
    <ds:schemaRef ds:uri="http://schemas.microsoft.com/office/2006/metadata/properties"/>
    <ds:schemaRef ds:uri="http://schemas.openxmlformats.org/package/2006/metadata/core-properties"/>
    <ds:schemaRef ds:uri="2a28ae75-02f3-4ac4-bd22-e49b9e23ec8e"/>
    <ds:schemaRef ds:uri="http://purl.org/dc/terms/"/>
    <ds:schemaRef ds:uri="0f9fa326-da26-4ea8-b6a9-645e8136fe1d"/>
    <ds:schemaRef ds:uri="aaacb922-5235-4a66-b188-303b9b46fbd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NZKNOW</vt:lpstr>
      <vt:lpstr>CLIMCONCERN</vt:lpstr>
      <vt:lpstr>RENEWSUPPORT</vt:lpstr>
      <vt:lpstr>RENEW2SUPPORTA-E</vt:lpstr>
      <vt:lpstr>HEATHOMEKNOW</vt:lpstr>
      <vt:lpstr>LOWCARBKNOW</vt:lpstr>
      <vt:lpstr>FUSION</vt:lpstr>
      <vt:lpstr>CCS</vt:lpstr>
      <vt:lpstr>SMRKNOW</vt:lpstr>
      <vt:lpstr>FRACKING</vt:lpstr>
      <vt:lpstr>RIGHTSKNOW</vt:lpstr>
      <vt:lpstr>SERVICERETAIL_COMB</vt:lpstr>
      <vt:lpstr>CONSUMERORGS</vt:lpstr>
      <vt:lpstr>RIGHTSWHO</vt:lpstr>
      <vt:lpstr>CDRKNOW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Riddell, Megan (BEIS)</dc:creator>
  <cp:keywords/>
  <dc:description/>
  <cp:lastModifiedBy>Wright, Oliver (BEIS)</cp:lastModifiedBy>
  <cp:revision/>
  <dcterms:created xsi:type="dcterms:W3CDTF">2022-05-31T14:51:43Z</dcterms:created>
  <dcterms:modified xsi:type="dcterms:W3CDTF">2022-12-13T07:24:14Z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2022-05-31T14:51:43Z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297e55d4-f354-438a-904b-ab110e771499</vt:lpwstr>
  </property>
  <property fmtid="{D5CDD505-2E9C-101B-9397-08002B2CF9AE}" pid="8" name="MSIP_Label_ba62f585-b40f-4ab9-bafe-39150f03d124_ContentBits">
    <vt:lpwstr>0</vt:lpwstr>
  </property>
  <property fmtid="{D5CDD505-2E9C-101B-9397-08002B2CF9AE}" pid="9" name="ContentTypeId">
    <vt:lpwstr>0x0101004691A8DE0991884F8E90AD6474FC73730100204E89E5C3F23D4990C5163C56F3B888</vt:lpwstr>
  </property>
  <property fmtid="{D5CDD505-2E9C-101B-9397-08002B2CF9AE}" pid="10" name="Business Unit">
    <vt:lpwstr>143;#Data Analytics and Business Statistics|7e141688-f548-4887-83c6-ab798beaae14</vt:lpwstr>
  </property>
  <property fmtid="{D5CDD505-2E9C-101B-9397-08002B2CF9AE}" pid="11" name="_dlc_DocIdItemGuid">
    <vt:lpwstr>d6b2cf22-7592-4b07-932d-d4197e5a5450</vt:lpwstr>
  </property>
  <property fmtid="{D5CDD505-2E9C-101B-9397-08002B2CF9AE}" pid="12" name="MediaServiceImageTags">
    <vt:lpwstr/>
  </property>
  <property fmtid="{D5CDD505-2E9C-101B-9397-08002B2CF9AE}" pid="13" name="KIM_Activity">
    <vt:lpwstr>3;#Data Analytics and Business Statistics|bfc1ef93-b47d-4c87-8622-05bedb79fa8d</vt:lpwstr>
  </property>
  <property fmtid="{D5CDD505-2E9C-101B-9397-08002B2CF9AE}" pid="14" name="KIM_Function">
    <vt:lpwstr>2;#Analysis|5420a856-8f17-4e25-948c-e763c5b40d4c</vt:lpwstr>
  </property>
  <property fmtid="{D5CDD505-2E9C-101B-9397-08002B2CF9AE}" pid="15" name="_ExtendedDescription">
    <vt:lpwstr/>
  </property>
  <property fmtid="{D5CDD505-2E9C-101B-9397-08002B2CF9AE}" pid="16" name="KIM_GovernmentBody">
    <vt:lpwstr>1;#BEIS|b386cac2-c28c-4db4-8fca-43733d0e74ef</vt:lpwstr>
  </property>
</Properties>
</file>