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educationgovuk-my.sharepoint.com/personal/dean_ardron_education_gov_uk/Documents/Documents/TU/White Paper/Process/Day 1/"/>
    </mc:Choice>
  </mc:AlternateContent>
  <xr:revisionPtr revIDLastSave="8" documentId="8_{9B11CDEA-23DF-4538-8281-95C5DCB4B977}" xr6:coauthVersionLast="47" xr6:coauthVersionMax="47" xr10:uidLastSave="{5F061D3E-E165-4C62-AC75-FB7C1AEE4515}"/>
  <workbookProtection workbookAlgorithmName="SHA-512" workbookHashValue="49lrrMJtgM6cjq+i+VFw4UY7lvaAH8yY45tOz+4MlH4u9/gEzB2CIUtmEi65m+yFM/XUJ1tkMwfSiXf5k6As4Q==" workbookSaltValue="dIlk1G5x6beOHpIpWK8rBQ==" workbookSpinCount="100000" lockStructure="1"/>
  <bookViews>
    <workbookView xWindow="-120" yWindow="-120" windowWidth="29040" windowHeight="15840" tabRatio="752" activeTab="5" xr2:uid="{37ED2575-E5BC-46F7-885F-9C4C1D96D61B}"/>
  </bookViews>
  <sheets>
    <sheet name="Completion Guidance" sheetId="15" r:id="rId1"/>
    <sheet name="Declaration" sheetId="6" r:id="rId2"/>
    <sheet name="Request 1" sheetId="11" r:id="rId3"/>
    <sheet name="Request 2a" sheetId="22" r:id="rId4"/>
    <sheet name="Request 2b" sheetId="26" r:id="rId5"/>
    <sheet name="Request 3" sheetId="23" r:id="rId6"/>
    <sheet name="Request 4" sheetId="24" r:id="rId7"/>
    <sheet name="Request 5" sheetId="25" r:id="rId8"/>
    <sheet name="Lender contact details" sheetId="21" r:id="rId9"/>
    <sheet name="Version Log" sheetId="28" state="hidden" r:id="rId10"/>
    <sheet name="List of Colleges" sheetId="4" state="hidden" r:id="rId11"/>
    <sheet name="Lists - other" sheetId="7" state="hidden" r:id="rId12"/>
  </sheets>
  <externalReferences>
    <externalReference r:id="rId13"/>
    <externalReference r:id="rId14"/>
  </externalReferences>
  <definedNames>
    <definedName name="_xlnm._FilterDatabase" localSheetId="2" hidden="1">'Request 1'!$A$5:$S$5</definedName>
    <definedName name="_xlnm._FilterDatabase" localSheetId="3" hidden="1">'Request 2a'!$A$5:$S$5</definedName>
    <definedName name="_xlnm._FilterDatabase" localSheetId="4" hidden="1">'Request 2b'!$A$5:$S$5</definedName>
    <definedName name="_xlnm._FilterDatabase" localSheetId="5" hidden="1">'Request 3'!#REF!</definedName>
    <definedName name="_xlnm._FilterDatabase" localSheetId="6" hidden="1">'Request 4'!$A$5:$S$5</definedName>
    <definedName name="_xlnm._FilterDatabase" localSheetId="7" hidden="1">'Request 5'!$A$5:$S$5</definedName>
    <definedName name="_Hlk89956085" localSheetId="8">'Lender contact details'!#REF!</definedName>
    <definedName name="_Hlk89956085" localSheetId="2">'Request 1'!#REF!</definedName>
    <definedName name="_Hlk89956085" localSheetId="3">'Request 2a'!#REF!</definedName>
    <definedName name="_Hlk89956085" localSheetId="4">'Request 2b'!#REF!</definedName>
    <definedName name="_Hlk89956085" localSheetId="5">'Request 3'!#REF!</definedName>
    <definedName name="_Hlk89956085" localSheetId="6">'Request 4'!#REF!</definedName>
    <definedName name="_Hlk89956085" localSheetId="7">'Request 5'!#REF!</definedName>
    <definedName name="Annual">[1]Parameters!$D$22</definedName>
    <definedName name="CollegeNameInput">'[1]Cover Sheet'!$E$10</definedName>
    <definedName name="CollegeUKPRNs" localSheetId="1">#REF!</definedName>
    <definedName name="CollegeUKPRNs" localSheetId="8">#REF!</definedName>
    <definedName name="CollegeUKPRNs">#REF!</definedName>
    <definedName name="first_FY_month">[1]Parameters!$E$17</definedName>
    <definedName name="last_FY_month">[1]Parameters!$E$18</definedName>
    <definedName name="List_YesNo">[1]Parameters!$D$25:$D$26</definedName>
    <definedName name="MetaDataLastRow">OFFSET('[1]MetaData (hidden)'!$A$1,MAX(1,COUNTA('[1]MetaData (hidden)'!$A:$A)-1),0,1,1)</definedName>
    <definedName name="MetaDataRefList">OFFSET('[1]MetaData (hidden)'!$D$1,1,0,MAX(1,COUNTA('[1]MetaData (hidden)'!$A:$A)-1),1)</definedName>
    <definedName name="MetaDataSheetList">OFFSET('[1]MetaData (hidden)'!$A$1,1,0,MAX(1,COUNTA('[1]MetaData (hidden)'!$A:$A)-1),1)</definedName>
    <definedName name="OpeningBalance" localSheetId="8">#REF!</definedName>
    <definedName name="OpeningBalance">#REF!</definedName>
    <definedName name="_xlnm.Print_Area" localSheetId="1">Declaration!$A$1:$J$32</definedName>
    <definedName name="rounding">[1]Parameters!$D$36</definedName>
    <definedName name="Self_assessment" localSheetId="0">{"Please enter","Inadequate","Satisfactory","Good","Outstanding"}</definedName>
    <definedName name="Self_assessment" localSheetId="1">{"Please enter","Inadequate","Satisfactory","Good","Outstanding"}</definedName>
    <definedName name="Self_assessment" localSheetId="8">{"Please enter","Inadequate","Satisfactory","Good","Outstanding"}</definedName>
    <definedName name="Self_assessment">{"Please enter","Inadequate","Satisfactory","Good","Outstanding"}</definedName>
    <definedName name="StartDate" localSheetId="1">'[2]Monthly cash flow'!$A$8</definedName>
    <definedName name="StartDate" localSheetId="8">#REF!</definedName>
    <definedName name="StartDate">#REF!</definedName>
    <definedName name="UKPRN" localSheetId="8">#REF!</definedName>
    <definedName name="UKPR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28" l="1"/>
  <c r="B2" i="26"/>
  <c r="B2" i="25" l="1"/>
  <c r="B2" i="24"/>
  <c r="B2" i="23"/>
  <c r="B2" i="22"/>
  <c r="B2" i="21" l="1"/>
  <c r="G119" i="4" l="1"/>
  <c r="I14" i="6" l="1"/>
  <c r="I16" i="6"/>
  <c r="D16" i="6"/>
  <c r="D14" i="6"/>
  <c r="G4" i="4" l="1"/>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86" i="4"/>
  <c r="G209" i="4"/>
  <c r="G210" i="4"/>
  <c r="G211" i="4"/>
  <c r="G212" i="4"/>
  <c r="G213" i="4"/>
  <c r="G214" i="4"/>
  <c r="G215" i="4"/>
  <c r="G216" i="4"/>
  <c r="G217" i="4"/>
  <c r="G218" i="4"/>
  <c r="G219" i="4"/>
  <c r="G220" i="4"/>
  <c r="G221" i="4"/>
  <c r="G222" i="4"/>
  <c r="G223" i="4"/>
  <c r="G224" i="4"/>
  <c r="G225" i="4"/>
  <c r="G226" i="4"/>
  <c r="G227" i="4"/>
  <c r="G228" i="4"/>
  <c r="G229" i="4"/>
  <c r="G230" i="4"/>
  <c r="G3" i="4"/>
  <c r="B2" i="11" l="1"/>
</calcChain>
</file>

<file path=xl/sharedStrings.xml><?xml version="1.0" encoding="utf-8"?>
<sst xmlns="http://schemas.openxmlformats.org/spreadsheetml/2006/main" count="1637" uniqueCount="791">
  <si>
    <t>College</t>
  </si>
  <si>
    <t>Lender</t>
  </si>
  <si>
    <t>Guidance to users on completion</t>
  </si>
  <si>
    <t>Purpose</t>
  </si>
  <si>
    <t xml:space="preserve">Declaration </t>
  </si>
  <si>
    <t xml:space="preserve">Facilities agreement </t>
  </si>
  <si>
    <t>Term loan agreement</t>
  </si>
  <si>
    <t>Senior Debt Finance and Working Capital facilities</t>
  </si>
  <si>
    <t>Performance bond</t>
  </si>
  <si>
    <t>Other: specify.</t>
  </si>
  <si>
    <t>Commercial</t>
  </si>
  <si>
    <t>DfE</t>
  </si>
  <si>
    <t>Local Authority</t>
  </si>
  <si>
    <t>LEP</t>
  </si>
  <si>
    <t>Salix</t>
  </si>
  <si>
    <t>University</t>
  </si>
  <si>
    <t>Other</t>
  </si>
  <si>
    <t>Working capital</t>
  </si>
  <si>
    <t xml:space="preserve">Revolving Credit Facility </t>
  </si>
  <si>
    <t>PFI financing</t>
  </si>
  <si>
    <t>Queries on completion and submission of documents</t>
  </si>
  <si>
    <t>Cover Sheet and Accounting Officer's Declaration</t>
  </si>
  <si>
    <t>College name:</t>
  </si>
  <si>
    <t>SELECT FROM LIST</t>
  </si>
  <si>
    <t>College type</t>
  </si>
  <si>
    <t>College code</t>
  </si>
  <si>
    <t>College UPIN</t>
  </si>
  <si>
    <t>College UKPRN</t>
  </si>
  <si>
    <t>Accounting Officer's Declaration</t>
  </si>
  <si>
    <t>Name</t>
  </si>
  <si>
    <t>Date</t>
  </si>
  <si>
    <t>Contact for queries</t>
  </si>
  <si>
    <t>Telephone number</t>
  </si>
  <si>
    <t>Email address</t>
  </si>
  <si>
    <t>YES</t>
  </si>
  <si>
    <t>NO</t>
  </si>
  <si>
    <t xml:space="preserve">Lender 
</t>
  </si>
  <si>
    <t>Select from list</t>
  </si>
  <si>
    <t>Sale and leaseback of L&amp;B</t>
  </si>
  <si>
    <t>Acquisition of IT</t>
  </si>
  <si>
    <t>Acquisition of motor vehicles</t>
  </si>
  <si>
    <t>Acquisition of plant &amp; fixtures</t>
  </si>
  <si>
    <t>Other (detail)</t>
  </si>
  <si>
    <t xml:space="preserve">Primary Lender contact details </t>
  </si>
  <si>
    <t>Relationship manager</t>
  </si>
  <si>
    <t xml:space="preserve">Name
</t>
  </si>
  <si>
    <t xml:space="preserve">Email
</t>
  </si>
  <si>
    <t xml:space="preserve">Mobile
</t>
  </si>
  <si>
    <t>List of Colleges</t>
  </si>
  <si>
    <t>COLLEGE TYPE</t>
  </si>
  <si>
    <t>COLLEGE CODE</t>
  </si>
  <si>
    <t>COLLEGE UPIN</t>
  </si>
  <si>
    <t>COLLEGE UKPRN</t>
  </si>
  <si>
    <t>n/a</t>
  </si>
  <si>
    <t>ABINGDON AND WITNEY COLLEGE</t>
  </si>
  <si>
    <t>GFEC</t>
  </si>
  <si>
    <t>ABING</t>
  </si>
  <si>
    <t>South West &amp; South</t>
  </si>
  <si>
    <t>General FE College incl Tertiary</t>
  </si>
  <si>
    <t>ACTIVATE LEARNING</t>
  </si>
  <si>
    <t>OXFFE</t>
  </si>
  <si>
    <t>ADA NATIONAL COLLEGE FOR DIGITAL SKILLS</t>
  </si>
  <si>
    <t>NCDSK</t>
  </si>
  <si>
    <t>National Colleges Team</t>
  </si>
  <si>
    <t>AQUINAS COLLEGE</t>
  </si>
  <si>
    <t>SFC</t>
  </si>
  <si>
    <t>AQUIN</t>
  </si>
  <si>
    <t>North</t>
  </si>
  <si>
    <t>Sixth form college</t>
  </si>
  <si>
    <t>ASKHAM BRYAN COLLEGE</t>
  </si>
  <si>
    <t>A&amp;HC</t>
  </si>
  <si>
    <t>ASKBR</t>
  </si>
  <si>
    <t>Special college - Agriculture and horticulture</t>
  </si>
  <si>
    <t>AYLESBURY COLLEGE</t>
  </si>
  <si>
    <t>AYLES</t>
  </si>
  <si>
    <t>BARKING AND DAGENHAM COLLEGE</t>
  </si>
  <si>
    <t>BARKG</t>
  </si>
  <si>
    <t>London &amp; South East</t>
  </si>
  <si>
    <t>BARNET &amp; SOUTHGATE COLLEGE</t>
  </si>
  <si>
    <t>BARNT</t>
  </si>
  <si>
    <t>BARNSLEY COLLEGE</t>
  </si>
  <si>
    <t>TC</t>
  </si>
  <si>
    <t>BNSLY</t>
  </si>
  <si>
    <t>BARTON PEVERIL SIXTH FORM COLLEGE</t>
  </si>
  <si>
    <t>BARPE</t>
  </si>
  <si>
    <t>BASINGSTOKE COLLEGE OF TECHNOLOGY</t>
  </si>
  <si>
    <t>BASNG</t>
  </si>
  <si>
    <t>BATH COLLEGE</t>
  </si>
  <si>
    <t>CYBAT</t>
  </si>
  <si>
    <t>BEDFORD COLLEGE</t>
  </si>
  <si>
    <t>BEDFD</t>
  </si>
  <si>
    <t>Midlands &amp; East</t>
  </si>
  <si>
    <t>BEXHILL COLLEGE</t>
  </si>
  <si>
    <t>BEXHL</t>
  </si>
  <si>
    <t>BIRMINGHAM METROPOLITAN COLLEGE</t>
  </si>
  <si>
    <t>SUTTN</t>
  </si>
  <si>
    <t>BISHOP AUCKLAND COLLEGE</t>
  </si>
  <si>
    <t>BSHAU</t>
  </si>
  <si>
    <t>BISHOP BURTON COLLEGE</t>
  </si>
  <si>
    <t>BISBU</t>
  </si>
  <si>
    <t>BLACKBURN COLLEGE</t>
  </si>
  <si>
    <t>BBURN</t>
  </si>
  <si>
    <t>BLACKPOOL AND THE FYLDE COLLEGE</t>
  </si>
  <si>
    <t>BFYLD</t>
  </si>
  <si>
    <t>BOLTON COLLEGE</t>
  </si>
  <si>
    <t>DC</t>
  </si>
  <si>
    <t>BOLCL</t>
  </si>
  <si>
    <t>Designated Institution</t>
  </si>
  <si>
    <t>BOLTON SIXTH FORM COLLEGE</t>
  </si>
  <si>
    <t>BLNSF</t>
  </si>
  <si>
    <t>BOSTON COLLEGE</t>
  </si>
  <si>
    <t>BOSTO</t>
  </si>
  <si>
    <t>BOURNEMOUTH AND POOLE COLLEGE, THE</t>
  </si>
  <si>
    <t>BPCFE</t>
  </si>
  <si>
    <t>BRADFORD COLLEGE</t>
  </si>
  <si>
    <t>BRILK</t>
  </si>
  <si>
    <t>BRIDGWATER AND TAUNTON COLLEGE</t>
  </si>
  <si>
    <t>BRIDG</t>
  </si>
  <si>
    <t>BRIGHTON HOVE AND SUSSEX SIXTH FORM COLLEGE</t>
  </si>
  <si>
    <t>BRIHO</t>
  </si>
  <si>
    <t>BROCKENHURST COLLEGE</t>
  </si>
  <si>
    <t>BROCK</t>
  </si>
  <si>
    <t>BROOKLANDS COLLEGE</t>
  </si>
  <si>
    <t>BRKLD</t>
  </si>
  <si>
    <t>BURNLEY COLLEGE</t>
  </si>
  <si>
    <t>BRNLY</t>
  </si>
  <si>
    <t>BURTON AND SOUTH DERBYSHIRE COLLEGE</t>
  </si>
  <si>
    <t>BURTN</t>
  </si>
  <si>
    <t>BURY COLLEGE</t>
  </si>
  <si>
    <t>BURYC</t>
  </si>
  <si>
    <t>CALDERDALE COLLEGE</t>
  </si>
  <si>
    <t>CALDE</t>
  </si>
  <si>
    <t>CAMBRIDGE REGIONAL COLLEGE</t>
  </si>
  <si>
    <t>CAMRE</t>
  </si>
  <si>
    <t>CAPEL MANOR COLLEGE</t>
  </si>
  <si>
    <t>CAPEL</t>
  </si>
  <si>
    <t>CARDINAL NEWMAN COLLEGE</t>
  </si>
  <si>
    <t>CARNE</t>
  </si>
  <si>
    <t>CARMEL COLLEGE</t>
  </si>
  <si>
    <t>CARML</t>
  </si>
  <si>
    <t>CENTRAL BEDFORDSHIRE COLLEGE</t>
  </si>
  <si>
    <t>DUNST</t>
  </si>
  <si>
    <t>CHELMSFORD COLLEGE</t>
  </si>
  <si>
    <t>CHELM</t>
  </si>
  <si>
    <t>CHESHIRE COLLEGE SOUTH AND WEST</t>
  </si>
  <si>
    <t>SOCHE</t>
  </si>
  <si>
    <t>CHESTERFIELD COLLEGE</t>
  </si>
  <si>
    <t>CHSTF</t>
  </si>
  <si>
    <t>CHICHESTER COLLEGE GROUP</t>
  </si>
  <si>
    <t>CHICH</t>
  </si>
  <si>
    <t>CHRIST THE KING SIXTH FORM COLLEGE</t>
  </si>
  <si>
    <t>CHKIN</t>
  </si>
  <si>
    <t>CIRENCESTER COLLEGE</t>
  </si>
  <si>
    <t>CIREN</t>
  </si>
  <si>
    <t>CITY COLLEGE NORWICH</t>
  </si>
  <si>
    <t>NRWCH</t>
  </si>
  <si>
    <t>CITY COLLEGE PLYMOUTH</t>
  </si>
  <si>
    <t>PLYFE</t>
  </si>
  <si>
    <t>CITY OF BRISTOL COLLEGE</t>
  </si>
  <si>
    <t>CTBRI</t>
  </si>
  <si>
    <t>CITY OF PORTSMOUTH COLLEGE</t>
  </si>
  <si>
    <t>HIGHB</t>
  </si>
  <si>
    <t>CITY OF SUNDERLAND COLLEGE</t>
  </si>
  <si>
    <t>CTSUN</t>
  </si>
  <si>
    <t>CITY OF WOLVERHAMPTON COLLEGE</t>
  </si>
  <si>
    <t>WOLVE</t>
  </si>
  <si>
    <t>COLCHESTER INSTITUTE</t>
  </si>
  <si>
    <t>CLHIN</t>
  </si>
  <si>
    <t>CORNWALL COLLEGE</t>
  </si>
  <si>
    <t>CORNL</t>
  </si>
  <si>
    <t>COVENTRY COLLEGE</t>
  </si>
  <si>
    <t>HENCO</t>
  </si>
  <si>
    <t>CRAVEN COLLEGE</t>
  </si>
  <si>
    <t>CRAVN</t>
  </si>
  <si>
    <t>CROYDON COLLEGE</t>
  </si>
  <si>
    <t>CROYD</t>
  </si>
  <si>
    <t>DARLINGTON COLLEGE</t>
  </si>
  <si>
    <t>DARLN</t>
  </si>
  <si>
    <t>DCG</t>
  </si>
  <si>
    <t>DERBY</t>
  </si>
  <si>
    <t>DERWENTSIDE COLLEGE</t>
  </si>
  <si>
    <t>DERWE</t>
  </si>
  <si>
    <t>DN COLLEGES GROUP</t>
  </si>
  <si>
    <t>NTLND</t>
  </si>
  <si>
    <t>DUDLEY COLLEGE OF TECHNOLOGY</t>
  </si>
  <si>
    <t>DUDLY</t>
  </si>
  <si>
    <t>EALING, HAMMERSMITH &amp; WEST LONDON COLLEGE</t>
  </si>
  <si>
    <t>HAMWL</t>
  </si>
  <si>
    <t>EAST COAST COLLEGE</t>
  </si>
  <si>
    <t>LWSFT</t>
  </si>
  <si>
    <t>EAST DURHAM COLLEGE</t>
  </si>
  <si>
    <t>EDHCC</t>
  </si>
  <si>
    <t>EAST SURREY COLLEGE</t>
  </si>
  <si>
    <t>ESURR</t>
  </si>
  <si>
    <t>EAST SUSSEX COLLEGE GROUP</t>
  </si>
  <si>
    <t>HASTG</t>
  </si>
  <si>
    <t>EASTLEIGH COLLEGE</t>
  </si>
  <si>
    <t>ESTLH</t>
  </si>
  <si>
    <t>EKC GROUP</t>
  </si>
  <si>
    <t>THANT</t>
  </si>
  <si>
    <t>EXETER COLLEGE</t>
  </si>
  <si>
    <t>EXETE</t>
  </si>
  <si>
    <t>FAREHAM COLLEGE</t>
  </si>
  <si>
    <t>FAREH</t>
  </si>
  <si>
    <t>FARNBOROUGH COLLEGE OF TECHNOLOGY</t>
  </si>
  <si>
    <t>FCOTF</t>
  </si>
  <si>
    <t>FIRCROFT COLLEGE OF ADULT EDUCATION</t>
  </si>
  <si>
    <t>FIRCR</t>
  </si>
  <si>
    <t>FRANKLIN COLLEGE</t>
  </si>
  <si>
    <t>FRNKN</t>
  </si>
  <si>
    <t>FURNESS COLLEGE</t>
  </si>
  <si>
    <t>FURNE</t>
  </si>
  <si>
    <t>GATESHEAD COLLEGE</t>
  </si>
  <si>
    <t>GATHD</t>
  </si>
  <si>
    <t>GLOUCESTERSHIRE COLLEGE</t>
  </si>
  <si>
    <t>GLOUC</t>
  </si>
  <si>
    <t>GRANTHAM COLLEGE</t>
  </si>
  <si>
    <t>GRANT</t>
  </si>
  <si>
    <t>GREENHEAD COLLEGE</t>
  </si>
  <si>
    <t>GRHED</t>
  </si>
  <si>
    <t>HALESOWEN COLLEGE</t>
  </si>
  <si>
    <t>HALES</t>
  </si>
  <si>
    <t>HARLOW COLLEGE</t>
  </si>
  <si>
    <t>HRLOW</t>
  </si>
  <si>
    <t>HARTLEPOOL COLLEGE OF FURTHER EDUCATION</t>
  </si>
  <si>
    <t>HPLFE</t>
  </si>
  <si>
    <t>HARTPURY COLLEGE OF FURTHER EDUCATION</t>
  </si>
  <si>
    <t>HRTPY</t>
  </si>
  <si>
    <t>HAVANT AND SOUTH DOWNS COLLEGE</t>
  </si>
  <si>
    <t>SDOWN</t>
  </si>
  <si>
    <t>HCUC</t>
  </si>
  <si>
    <t>UXBRI</t>
  </si>
  <si>
    <t>HEART OF WORCESTERSHIRE COLLEGE</t>
  </si>
  <si>
    <t>WRCTE</t>
  </si>
  <si>
    <t>HEREFORD COLLEGE OF ARTS</t>
  </si>
  <si>
    <t>AD&amp;PA</t>
  </si>
  <si>
    <t>HFDAD</t>
  </si>
  <si>
    <t>Special college - Art, design and performing arts</t>
  </si>
  <si>
    <t>HEREFORDSHIRE, LUDLOW, AND NORTH SHROPSHIRE COLLEGE</t>
  </si>
  <si>
    <t>HERTE</t>
  </si>
  <si>
    <t>HEREWARD COLLEGE OF FURTHER EDUCATION</t>
  </si>
  <si>
    <t>HEREW</t>
  </si>
  <si>
    <t>HERTFORD REGIONAL COLLEGE</t>
  </si>
  <si>
    <t>HTREG</t>
  </si>
  <si>
    <t>HILLS ROAD SIXTH FORM COLLEGE</t>
  </si>
  <si>
    <t>HILLS</t>
  </si>
  <si>
    <t>HOLY CROSS COLLEGE</t>
  </si>
  <si>
    <t>HOLYC</t>
  </si>
  <si>
    <t>HOPWOOD HALL COLLEGE</t>
  </si>
  <si>
    <t>HOPWD</t>
  </si>
  <si>
    <t>HUDDERSFIELD NEW COLLEGE</t>
  </si>
  <si>
    <t>HUNEW</t>
  </si>
  <si>
    <t>HUGH BAIRD COLLEGE</t>
  </si>
  <si>
    <t>HBAIR</t>
  </si>
  <si>
    <t>HULL COLLEGE</t>
  </si>
  <si>
    <t>HULLC</t>
  </si>
  <si>
    <t>INSPIRE EDUCATION GROUP</t>
  </si>
  <si>
    <t>PBORO</t>
  </si>
  <si>
    <t>ISLE OF WIGHT COLLEGE</t>
  </si>
  <si>
    <t>ISLWT</t>
  </si>
  <si>
    <t>ITCHEN COLLEGE</t>
  </si>
  <si>
    <t>ITCHE</t>
  </si>
  <si>
    <t>JOHN LEGGOTT SIXTH FORM COLLEGE</t>
  </si>
  <si>
    <t>JLEGG</t>
  </si>
  <si>
    <t>JOSEPH CHAMBERLAIN SIXTH FORM COLLEGE</t>
  </si>
  <si>
    <t>JCHAM</t>
  </si>
  <si>
    <t>KENDAL COLLEGE</t>
  </si>
  <si>
    <t>KENDA</t>
  </si>
  <si>
    <t>KINGSTON MAURWARD COLLEGE</t>
  </si>
  <si>
    <t>KMAUR</t>
  </si>
  <si>
    <t>KIRKLEES COLLEGE</t>
  </si>
  <si>
    <t>HUDTE</t>
  </si>
  <si>
    <t>LAKES COLLEGE WEST CUMBRIA</t>
  </si>
  <si>
    <t>WCUMB</t>
  </si>
  <si>
    <t>LANCASTER AND MORECAMBE COLLEGE</t>
  </si>
  <si>
    <t>LANMO</t>
  </si>
  <si>
    <t>LEEDS COLLEGE OF BUILDING</t>
  </si>
  <si>
    <t>LEEBU</t>
  </si>
  <si>
    <t>LEICESTER COLLEGE</t>
  </si>
  <si>
    <t>LCSTR</t>
  </si>
  <si>
    <t>LEYTON SIXTH FORM COLLEGE</t>
  </si>
  <si>
    <t>LEYTN</t>
  </si>
  <si>
    <t>LINCOLN COLLEGE</t>
  </si>
  <si>
    <t>NLINC</t>
  </si>
  <si>
    <t>LONDON SOUTH EAST COLLEGES</t>
  </si>
  <si>
    <t>BROML</t>
  </si>
  <si>
    <t>LONG ROAD SIXTH FORM COLLEGE</t>
  </si>
  <si>
    <t>LNGRD</t>
  </si>
  <si>
    <t>LORETO COLLEGE</t>
  </si>
  <si>
    <t>LORET</t>
  </si>
  <si>
    <t>LOUGHBOROUGH COLLEGE</t>
  </si>
  <si>
    <t>LOUFE</t>
  </si>
  <si>
    <t>LTE GROUP</t>
  </si>
  <si>
    <t>CYCOL</t>
  </si>
  <si>
    <t>LUMINATE EDUCATION GROUP</t>
  </si>
  <si>
    <t>LEETE</t>
  </si>
  <si>
    <t>LUTON SIXTH FORM COLLEGE</t>
  </si>
  <si>
    <t>LTNSF</t>
  </si>
  <si>
    <t>MACCLESFIELD COLLEGE</t>
  </si>
  <si>
    <t>MACCL</t>
  </si>
  <si>
    <t>MARINE SOCIETY &amp; SEA CADETS</t>
  </si>
  <si>
    <t>MARIN</t>
  </si>
  <si>
    <t>MARY WARD SETTLEMENT</t>
  </si>
  <si>
    <t>MWARD</t>
  </si>
  <si>
    <t>MIDDLESBROUGH COLLEGE</t>
  </si>
  <si>
    <t>MIBRO</t>
  </si>
  <si>
    <t>MID-KENT COLLEGE</t>
  </si>
  <si>
    <t>MKENT</t>
  </si>
  <si>
    <t>MILTON KEYNES COLLEGE</t>
  </si>
  <si>
    <t>MILTN</t>
  </si>
  <si>
    <t>MORLEY COLLEGE LIMITED</t>
  </si>
  <si>
    <t>MORLE</t>
  </si>
  <si>
    <t>MOULTON COLLEGE</t>
  </si>
  <si>
    <t>MOULT</t>
  </si>
  <si>
    <t>MYERSCOUGH COLLEGE</t>
  </si>
  <si>
    <t>MYERS</t>
  </si>
  <si>
    <t>NATIONAL COLLEGE FOR ADVANCED TRANSPORT AND INFRASTRUCTURE</t>
  </si>
  <si>
    <t>NCHSR</t>
  </si>
  <si>
    <t>NCG</t>
  </si>
  <si>
    <t>NWCAS</t>
  </si>
  <si>
    <t>NELSON AND COLNE COLLEGE</t>
  </si>
  <si>
    <t>NELCO</t>
  </si>
  <si>
    <t>NEW CITY COLLEGE</t>
  </si>
  <si>
    <t>TOWHA</t>
  </si>
  <si>
    <t>NEW COLLEGE DURHAM</t>
  </si>
  <si>
    <t>NWDUR</t>
  </si>
  <si>
    <t>NEW COLLEGE SWINDON</t>
  </si>
  <si>
    <t>NWSWI</t>
  </si>
  <si>
    <t>NEWBURY COLLEGE</t>
  </si>
  <si>
    <t>NWBRY</t>
  </si>
  <si>
    <t>NEWCASTLE AND STAFFORD COLLEGES GROUP</t>
  </si>
  <si>
    <t>NELYM</t>
  </si>
  <si>
    <t>NEWHAM COLLEGE OF FURTHER EDUCATION</t>
  </si>
  <si>
    <t>NEWFE</t>
  </si>
  <si>
    <t>NEWHAM SIXTH FORM COLLEGE</t>
  </si>
  <si>
    <t>NEWSF</t>
  </si>
  <si>
    <t>NORTH EAST SURREY COLLEGE OF TECHNOLOGY (NESCOT)</t>
  </si>
  <si>
    <t>NESUR</t>
  </si>
  <si>
    <t>NORTH HERTFORDSHIRE COLLEGE</t>
  </si>
  <si>
    <t>NHERT</t>
  </si>
  <si>
    <t>NORTH KENT COLLEGE</t>
  </si>
  <si>
    <t>NWKEN</t>
  </si>
  <si>
    <t>NORTH WARWICKSHIRE AND SOUTH LEICESTERSHIRE COLLEGE</t>
  </si>
  <si>
    <t>NTWAR</t>
  </si>
  <si>
    <t>NORTHAMPTON COLLEGE</t>
  </si>
  <si>
    <t>NAMPT</t>
  </si>
  <si>
    <t>NORTHERN COLLEGE FOR RESIDENTIAL ADULT EDUCATION LIMITED(THE)</t>
  </si>
  <si>
    <t>NCRES</t>
  </si>
  <si>
    <t>NOTRE DAME CATHOLIC SIXTH FORM COLLEGE</t>
  </si>
  <si>
    <t>NOTRE</t>
  </si>
  <si>
    <t>NOTTINGHAM COLLEGE</t>
  </si>
  <si>
    <t>CLARN</t>
  </si>
  <si>
    <t>OAKLANDS COLLEGE</t>
  </si>
  <si>
    <t>OAKLA</t>
  </si>
  <si>
    <t>PETER SYMONDS COLLEGE</t>
  </si>
  <si>
    <t>PSYMO</t>
  </si>
  <si>
    <t>PETROC</t>
  </si>
  <si>
    <t>NTDEV</t>
  </si>
  <si>
    <t>PLUMPTON COLLEGE</t>
  </si>
  <si>
    <t>PLMTN</t>
  </si>
  <si>
    <t>PRESTON COLLEGE</t>
  </si>
  <si>
    <t>PREST</t>
  </si>
  <si>
    <t>QUEEN ELIZABETH SIXTH FORM COLLEGE</t>
  </si>
  <si>
    <t>QELIZ</t>
  </si>
  <si>
    <t>REASEHEATH COLLEGE</t>
  </si>
  <si>
    <t>REASE</t>
  </si>
  <si>
    <t>RICHMOND AND HILLCROFT ADULT AND COMMUNITY COLLEGE</t>
  </si>
  <si>
    <t>HILCT</t>
  </si>
  <si>
    <t>RICHMOND UPON THAMES COLLEGE</t>
  </si>
  <si>
    <t>RICHM</t>
  </si>
  <si>
    <t>RIVERSIDE COLLEGE</t>
  </si>
  <si>
    <t>HALTN</t>
  </si>
  <si>
    <t>RNN GROUP</t>
  </si>
  <si>
    <t>ROHAM</t>
  </si>
  <si>
    <t>RUNSHAW COLLEGE</t>
  </si>
  <si>
    <t>RUNSH</t>
  </si>
  <si>
    <t>RUSKIN COLLEGE</t>
  </si>
  <si>
    <t>RUSKN</t>
  </si>
  <si>
    <t>SALFORD CITY COLLEGE</t>
  </si>
  <si>
    <t>SALFD</t>
  </si>
  <si>
    <t>SANDWELL COLLEGE</t>
  </si>
  <si>
    <t>SANDW</t>
  </si>
  <si>
    <t>SCARBOROUGH SIXTH FORM COLLEGE</t>
  </si>
  <si>
    <t>SCARB</t>
  </si>
  <si>
    <t>SHEFFIELD COLLEGE, THE</t>
  </si>
  <si>
    <t>SHFCL</t>
  </si>
  <si>
    <t>SHIPLEY COLLEGE</t>
  </si>
  <si>
    <t>SHIPL</t>
  </si>
  <si>
    <t>SHREWSBURY COLLEGES GROUP</t>
  </si>
  <si>
    <t>SHWSF</t>
  </si>
  <si>
    <t>SIR GEORGE MONOUX COLLEGE</t>
  </si>
  <si>
    <t>SRGEO</t>
  </si>
  <si>
    <t>SOLIHULL COLLEGE AND UNIVERSITY CENTRE</t>
  </si>
  <si>
    <t>SOLFE</t>
  </si>
  <si>
    <t>SOUTH &amp; CITY COLLEGE BIRMINGHAM</t>
  </si>
  <si>
    <t>SOBIR</t>
  </si>
  <si>
    <t>SOUTH BANK COLLEGES</t>
  </si>
  <si>
    <t>LAMBE</t>
  </si>
  <si>
    <t>SOUTH DEVON COLLEGE</t>
  </si>
  <si>
    <t>SODEV</t>
  </si>
  <si>
    <t>SOUTH ESSEX COLLEGE OF FURTHER AND HIGHER EDUCATION</t>
  </si>
  <si>
    <t>SEEAT</t>
  </si>
  <si>
    <t>SOUTH GLOUCESTERSHIRE AND STROUD COLLEGE</t>
  </si>
  <si>
    <t>STROU</t>
  </si>
  <si>
    <t>SOUTH STAFFORDSHIRE COLLEGE</t>
  </si>
  <si>
    <t>TAMWO</t>
  </si>
  <si>
    <t>SOUTH THAMES COLLEGES GROUP</t>
  </si>
  <si>
    <t>KGSTN</t>
  </si>
  <si>
    <t>SOUTHAMPTON CITY COLLEGE</t>
  </si>
  <si>
    <t>SMPTE</t>
  </si>
  <si>
    <t>SOUTHPORT COLLEGE</t>
  </si>
  <si>
    <t>SPORT</t>
  </si>
  <si>
    <t>SPARSHOLT COLLEGE</t>
  </si>
  <si>
    <t>SPARS</t>
  </si>
  <si>
    <t>ST BRENDAN'S SIXTH FORM COLLEGE</t>
  </si>
  <si>
    <t>STBRN</t>
  </si>
  <si>
    <t>ST CHARLES CATHOLIC SIXTH FORM COLLEGE</t>
  </si>
  <si>
    <t>STCHA</t>
  </si>
  <si>
    <t>ST DOMINIC'S SIXTH FORM COLLEGE</t>
  </si>
  <si>
    <t>STDOM</t>
  </si>
  <si>
    <t>ST FRANCIS XAVIER SIXTH FORM COLLEGE</t>
  </si>
  <si>
    <t>SFXVA</t>
  </si>
  <si>
    <t>ST HELENS COLLEGE</t>
  </si>
  <si>
    <t>STHEL</t>
  </si>
  <si>
    <t>ST JOHN RIGBY RC SIXTH FORM COLLEGE</t>
  </si>
  <si>
    <t>STJOH</t>
  </si>
  <si>
    <t>STANMORE COLLEGE</t>
  </si>
  <si>
    <t>STANM</t>
  </si>
  <si>
    <t>STOKE ON TRENT COLLEGE</t>
  </si>
  <si>
    <t>STOKE</t>
  </si>
  <si>
    <t>STRODE COLLEGE</t>
  </si>
  <si>
    <t>STRDE</t>
  </si>
  <si>
    <t>SUFFOLK NEW COLLEGE</t>
  </si>
  <si>
    <t>SUFFO</t>
  </si>
  <si>
    <t>TAMESIDE COLLEGE</t>
  </si>
  <si>
    <t>TAMES</t>
  </si>
  <si>
    <t>TEC PARTNERSHIP</t>
  </si>
  <si>
    <t>GRMBY</t>
  </si>
  <si>
    <t>TELFORD COLLEGE</t>
  </si>
  <si>
    <t>TELFD</t>
  </si>
  <si>
    <t>THE BLACKPOOL SIXTH FORM COLLEGE</t>
  </si>
  <si>
    <t>BKLSF</t>
  </si>
  <si>
    <t>THE BROOKE HOUSE SIXTH FORM COLLEGE</t>
  </si>
  <si>
    <t>BHSFC</t>
  </si>
  <si>
    <t>THE CITY LITERARY INSTITUTE</t>
  </si>
  <si>
    <t>CTLIT</t>
  </si>
  <si>
    <t>THE CITY OF LIVERPOOL COLLEGE</t>
  </si>
  <si>
    <t>CYLVP</t>
  </si>
  <si>
    <t>THE COLLEGE OF RICHARD COLLYER IN HORSHAM</t>
  </si>
  <si>
    <t>RCOLL</t>
  </si>
  <si>
    <t>THE COLLEGE OF WEST ANGLIA</t>
  </si>
  <si>
    <t>NKCOL</t>
  </si>
  <si>
    <t>THE EDUCATION TRAINING COLLECTIVE</t>
  </si>
  <si>
    <t>STOBI</t>
  </si>
  <si>
    <t>THE HENLEY COLLEGE</t>
  </si>
  <si>
    <t>HENHE</t>
  </si>
  <si>
    <t>THE NORTHERN SCHOOL OF ART</t>
  </si>
  <si>
    <t>CLVAD</t>
  </si>
  <si>
    <t>THE OLDHAM COLLEGE</t>
  </si>
  <si>
    <t>OLDFE</t>
  </si>
  <si>
    <t>THE SIXTH FORM COLLEGE COLCHESTER</t>
  </si>
  <si>
    <t>SFCOL</t>
  </si>
  <si>
    <t>THE SMB GROUP</t>
  </si>
  <si>
    <t>BRKSY</t>
  </si>
  <si>
    <t>THE TRAFFORD COLLEGE GROUP</t>
  </si>
  <si>
    <t>SOTRF</t>
  </si>
  <si>
    <t>THE WINDSOR FOREST COLLEGES GROUP</t>
  </si>
  <si>
    <t>EBERK</t>
  </si>
  <si>
    <t>THE WKCIC GROUP</t>
  </si>
  <si>
    <t>WMINS</t>
  </si>
  <si>
    <t>TRURO AND PENWITH COLLEGE</t>
  </si>
  <si>
    <t>TRURO</t>
  </si>
  <si>
    <t>TYNE COAST COLLEGE</t>
  </si>
  <si>
    <t>STTYN</t>
  </si>
  <si>
    <t>UNIFIED SEEVIC PALMER'S COLLEGE</t>
  </si>
  <si>
    <t>SEESF</t>
  </si>
  <si>
    <t>UNITED COLLEGES GROUP</t>
  </si>
  <si>
    <t>CYWST</t>
  </si>
  <si>
    <t>VARNDEAN COLLEGE</t>
  </si>
  <si>
    <t>VARND</t>
  </si>
  <si>
    <t>WAKEF</t>
  </si>
  <si>
    <t>WALSALL COLLEGE</t>
  </si>
  <si>
    <t>WACAT</t>
  </si>
  <si>
    <t>WALTHAM FOREST COLLEGE</t>
  </si>
  <si>
    <t>WALTH</t>
  </si>
  <si>
    <t>WARRINGTON &amp; VALE ROYAL COLLEGE</t>
  </si>
  <si>
    <t>WRGTN</t>
  </si>
  <si>
    <t>WARWICKSHIRE COLLEGE</t>
  </si>
  <si>
    <t>MDWAR</t>
  </si>
  <si>
    <t>WEST HERTS COLLEGE</t>
  </si>
  <si>
    <t>WEHRT</t>
  </si>
  <si>
    <t>WEST NOTTINGHAMSHIRE COLLEGE</t>
  </si>
  <si>
    <t>WTNOT</t>
  </si>
  <si>
    <t>WEST SUFFOLK COLLEGE</t>
  </si>
  <si>
    <t>WSUFF</t>
  </si>
  <si>
    <t>WEST THAMES COLLEGE</t>
  </si>
  <si>
    <t>WSTTH</t>
  </si>
  <si>
    <t>WESTON COLLEGE OF FURTHER AND HIGHER EDUCATION</t>
  </si>
  <si>
    <t>WESTO</t>
  </si>
  <si>
    <t>WEYMOUTH COLLEGE</t>
  </si>
  <si>
    <t>WEYMO</t>
  </si>
  <si>
    <t>WIGAN AND LEIGH COLLEGE</t>
  </si>
  <si>
    <t>WIGAN</t>
  </si>
  <si>
    <t>WILBERFORCE COLLEGE</t>
  </si>
  <si>
    <t>WILBE</t>
  </si>
  <si>
    <t>WILTSHIRE COLLEGE AND UNIVERSITY CENTRE</t>
  </si>
  <si>
    <t>WILTS</t>
  </si>
  <si>
    <t>WINSTANLEY COLLEGE</t>
  </si>
  <si>
    <t>WNSTY</t>
  </si>
  <si>
    <t>WIRRAL METROPOLITAN COLLEGE</t>
  </si>
  <si>
    <t>WIRRA</t>
  </si>
  <si>
    <t>WORKERS' EDUCATIONAL ASSOCIATION</t>
  </si>
  <si>
    <t>WORKE</t>
  </si>
  <si>
    <t>WORKING MEN'S COLLEGE CORPORATION</t>
  </si>
  <si>
    <t>WRKNG</t>
  </si>
  <si>
    <t>WQE AND REGENT COLLEGE GROUP</t>
  </si>
  <si>
    <t>WYGQU</t>
  </si>
  <si>
    <t>WYKE SIXTH FORM COLLEGE</t>
  </si>
  <si>
    <t>WYKES</t>
  </si>
  <si>
    <t>XAVERIAN COLLEGE</t>
  </si>
  <si>
    <t>XAVER</t>
  </si>
  <si>
    <t>YEOVIL COLLEGE</t>
  </si>
  <si>
    <t>YEOVI</t>
  </si>
  <si>
    <t>YORK COLLEGE</t>
  </si>
  <si>
    <t>YORFE</t>
  </si>
  <si>
    <t>Lending type</t>
  </si>
  <si>
    <t>Security/legal mortgages held in respect of lending to the college.</t>
  </si>
  <si>
    <t>Details of drawdowns and subsequent repayments made by the college.</t>
  </si>
  <si>
    <t>Overdraft facility</t>
  </si>
  <si>
    <t>Guarantees and set-off agreements held in respect of lending to the college.</t>
  </si>
  <si>
    <t>Details of contractual break costs/ interest hedging applicable to any loan or facility of the college, where relevant.</t>
  </si>
  <si>
    <t>Current account bank facility</t>
  </si>
  <si>
    <t>Deeds of priority held in respect of lending to the college.</t>
  </si>
  <si>
    <t>Details of charge cards held by the college.</t>
  </si>
  <si>
    <t>Intercreditor agreements/deeds held in respect of lending to the college.</t>
  </si>
  <si>
    <t>Details of any funds held in escrow relating to the college.</t>
  </si>
  <si>
    <t>Redemption statements / related maturity information relating to lending to the college.</t>
  </si>
  <si>
    <t>Overdraft facilities</t>
  </si>
  <si>
    <t>Yes</t>
  </si>
  <si>
    <t>No</t>
  </si>
  <si>
    <t>Fixed</t>
  </si>
  <si>
    <t>Variable</t>
  </si>
  <si>
    <t>Fixed / Variable</t>
  </si>
  <si>
    <t>AIB Group (UK) plc</t>
  </si>
  <si>
    <t>Barclays Bank plc</t>
  </si>
  <si>
    <t>Lloyds Bank Plc</t>
  </si>
  <si>
    <t>Natwest Group plc</t>
  </si>
  <si>
    <t>Royal Bank of Scotland plc</t>
  </si>
  <si>
    <t>Santander UK plc</t>
  </si>
  <si>
    <t>TSB Bank plc</t>
  </si>
  <si>
    <t>Department for Education</t>
  </si>
  <si>
    <t>Brent Council</t>
  </si>
  <si>
    <t>Burnley Borough Council</t>
  </si>
  <si>
    <t>Craven District Council</t>
  </si>
  <si>
    <t>Essex County Council</t>
  </si>
  <si>
    <t>Hampshire County Council</t>
  </si>
  <si>
    <t>Hartlepool Borough Council</t>
  </si>
  <si>
    <t>Huntingdon District Council</t>
  </si>
  <si>
    <t>Kirklees Council</t>
  </si>
  <si>
    <t xml:space="preserve">Manchester City Council </t>
  </si>
  <si>
    <t>Northumberland County Council</t>
  </si>
  <si>
    <t>Nottingham City Council</t>
  </si>
  <si>
    <t>Plymouth County Council</t>
  </si>
  <si>
    <t>Sedgemoor District Council</t>
  </si>
  <si>
    <t>Southend-on-Sea Borough Council</t>
  </si>
  <si>
    <t>Test Valley Borough Council</t>
  </si>
  <si>
    <t>Torbay  Council</t>
  </si>
  <si>
    <t>West Yorkshire Combined Authority</t>
  </si>
  <si>
    <t>Wiltshire Council</t>
  </si>
  <si>
    <t>Worthing Borough Council</t>
  </si>
  <si>
    <t>Dorset LEP</t>
  </si>
  <si>
    <t>EM3 LEP</t>
  </si>
  <si>
    <t>Hertfordshire LEP</t>
  </si>
  <si>
    <t>Leeds City Region Enterprise Partnership LEP</t>
  </si>
  <si>
    <t>Solent LEP</t>
  </si>
  <si>
    <t>Univerity of Birmingham</t>
  </si>
  <si>
    <t>University of Brighton</t>
  </si>
  <si>
    <t>University of West London</t>
  </si>
  <si>
    <t>London South Bank University</t>
  </si>
  <si>
    <t>HS2</t>
  </si>
  <si>
    <t>Caterlink Ltd</t>
  </si>
  <si>
    <t>Monthly</t>
  </si>
  <si>
    <t>Quarterly</t>
  </si>
  <si>
    <t>6 months</t>
  </si>
  <si>
    <t>Annually</t>
  </si>
  <si>
    <t>Holiday</t>
  </si>
  <si>
    <t>Acquisition of fixtures</t>
  </si>
  <si>
    <t>I confirm that the information in this borrowing request is complete and accurately  reflects the position of the college.</t>
  </si>
  <si>
    <t>Request type</t>
  </si>
  <si>
    <t>Bridging facilities</t>
  </si>
  <si>
    <t>Project - non capital</t>
  </si>
  <si>
    <t>Project - capital (DfE funded)</t>
  </si>
  <si>
    <t>Project - capital (non-DfE funded)</t>
  </si>
  <si>
    <t>Contingency only</t>
  </si>
  <si>
    <t>Amendment to borrowing facilities consent</t>
  </si>
  <si>
    <t>New borrowing consent</t>
  </si>
  <si>
    <t>Why is the amendment being requested?</t>
  </si>
  <si>
    <t>What is the specific amendment being requested?</t>
  </si>
  <si>
    <t xml:space="preserve">Is the facility in  default / covenant breach? </t>
  </si>
  <si>
    <t>File name to use:</t>
  </si>
  <si>
    <t>Existing lender facility agreement</t>
  </si>
  <si>
    <t>Recent lender correspondence with the college</t>
  </si>
  <si>
    <t>Recent college correspondence with the lender</t>
  </si>
  <si>
    <t>'Facility agreement'</t>
  </si>
  <si>
    <t>'College correspondence'</t>
  </si>
  <si>
    <t>'Lender correspondence'</t>
  </si>
  <si>
    <t>Other documents</t>
  </si>
  <si>
    <t>'Other'</t>
  </si>
  <si>
    <t xml:space="preserve">DfE question </t>
  </si>
  <si>
    <t>College response (provide as much detail as possible)</t>
  </si>
  <si>
    <t xml:space="preserve">Supporting documents college to supply in support of the request </t>
  </si>
  <si>
    <t>Consequences to the college if the consent is not provided by DfE?</t>
  </si>
  <si>
    <t>What impact will it have on the future  interest paid under the agreement: will it increase due to the value of the facility/ length of the facility/ interest rate?</t>
  </si>
  <si>
    <t>Proposed revised agreement/ amendment document</t>
  </si>
  <si>
    <t>'Existing Facility agreement'</t>
  </si>
  <si>
    <t>'New Facility agreement / amendment document'</t>
  </si>
  <si>
    <t>Have lawyers been instructed by the college (who and when)?</t>
  </si>
  <si>
    <t>If for capital project - DfE funded details of the project and funding by stakeholders including project cash flow to completion demonstrating need.</t>
  </si>
  <si>
    <t>If for capital project - non-DfE funded details of the project and funding by stakeholders including project cash flow to completion demonstrating need.</t>
  </si>
  <si>
    <t>'DfE capital project'</t>
  </si>
  <si>
    <t>'Non-DfE capital project'</t>
  </si>
  <si>
    <t>If for non-capital project - details of the project and funding by stakeholders including project cash flow to completion demonstrating need.</t>
  </si>
  <si>
    <t>'Other project'</t>
  </si>
  <si>
    <t>Stage of negotiations with new commercial lender?</t>
  </si>
  <si>
    <t>Refinance existing debt</t>
  </si>
  <si>
    <t>'STCF'</t>
  </si>
  <si>
    <t>Existing lender facility agreement (if refinancing)</t>
  </si>
  <si>
    <t>'New facility agreement'</t>
  </si>
  <si>
    <t>Recent college correspondence with the new lender</t>
  </si>
  <si>
    <t>Recent new lender correspondence with the college</t>
  </si>
  <si>
    <t>If for non-capital project - details of the project and proposed funding by stakeholders including project cash flow to completion, current status of funding by lender,funds invested in the project to date, learner benefits of the project, why the project is essential to the college.</t>
  </si>
  <si>
    <t>'Disposals'</t>
  </si>
  <si>
    <t xml:space="preserve">New lender proposed facility agreement </t>
  </si>
  <si>
    <t>Lender?</t>
  </si>
  <si>
    <t>Detail any other relevant information?</t>
  </si>
  <si>
    <t>If DfE capital project, provide DfE capital team contact email address?</t>
  </si>
  <si>
    <t>If a new capital / non capital project what are the benefits to learners (provide detail)?</t>
  </si>
  <si>
    <t>New agreement type?</t>
  </si>
  <si>
    <t xml:space="preserve">Value of new agreement debt facility (£'000)? </t>
  </si>
  <si>
    <t>Interest rate proposed?</t>
  </si>
  <si>
    <t>Balloon payment refinancing</t>
  </si>
  <si>
    <t>Type 1 - Amendment to borrowing facilities consent</t>
  </si>
  <si>
    <t>Type 3 - New borrowing consent</t>
  </si>
  <si>
    <t xml:space="preserve">Type 4 - Balloon payment refinancing </t>
  </si>
  <si>
    <t xml:space="preserve">College Request Type 1 </t>
  </si>
  <si>
    <t xml:space="preserve">College Request Type 3 </t>
  </si>
  <si>
    <t xml:space="preserve">College Request Type 4 </t>
  </si>
  <si>
    <t>Existing Lender?</t>
  </si>
  <si>
    <t>Has the existing lender deferred already the maturity date / has it indicated whether currently prepared to agree to forbearance while refinancing is ongoing?</t>
  </si>
  <si>
    <t>Existing lender facility agreement with a balloon payment</t>
  </si>
  <si>
    <t>Repayment schedule (from inception to maturity) if not in 1.</t>
  </si>
  <si>
    <t>'Repayment schedule'</t>
  </si>
  <si>
    <t>Recent college correspondence with the existing lender</t>
  </si>
  <si>
    <t>Recent existing lender correspondence with the college</t>
  </si>
  <si>
    <t>Recent college correspondence with the existing lender and any proposed new lender</t>
  </si>
  <si>
    <t>Lender confirmation of the balloon payment and date required</t>
  </si>
  <si>
    <t>'Maturity details'</t>
  </si>
  <si>
    <t>College Request Type 5</t>
  </si>
  <si>
    <t xml:space="preserve">Existing lender facility agreement </t>
  </si>
  <si>
    <t>Borrowing arrangements requests by colleges to the DfE</t>
  </si>
  <si>
    <t>Lender contact details</t>
  </si>
  <si>
    <t>Please provide current contact details of the manager dealing with the specific agreement the subject of the request.</t>
  </si>
  <si>
    <t>Incomplete request forms and supporting documents</t>
  </si>
  <si>
    <t>If insufficient detail is provided in the first submission this will delay the process and result in supplemental requests for missing information to the college.</t>
  </si>
  <si>
    <t>Please contact your local Region &amp; Providers team, initially, if you are unsure which request, if any, to make or how to complete the relevant request form.</t>
  </si>
  <si>
    <t>Accounting Officer to confirm the request is accurate and complete.</t>
  </si>
  <si>
    <t>Select college name from the list which will auto populate the next 4 college-specific references fields.</t>
  </si>
  <si>
    <t>Accounting Officer to sign the declaration and provide contact details of the person directly dealing with the request on behalf of the college.</t>
  </si>
  <si>
    <t xml:space="preserve">Regions &amp; Providers contact </t>
  </si>
  <si>
    <t>Provide your local Regions &amp; Providers DfE contact.</t>
  </si>
  <si>
    <t>In completing my name and date in line 9 below, I confirm that the declaration selected in line 7 is correct, and that the typing of my name and date serve as my digital signature.</t>
  </si>
  <si>
    <t>Request 1 - Amendment to borrowing facilities consent</t>
  </si>
  <si>
    <t>Please return copies of all supplemental supporting documents as detailed.</t>
  </si>
  <si>
    <t>Use the following wording in the subject title on the email: ‘ [College name] - Request type [    ]' eg 'Activate Learning - Request Type 1 - Amendment to borrowing facilities consent'</t>
  </si>
  <si>
    <t>If the attachments are too large to fit on 1 email please add to the subject title the number of emails being sent e.g 1 of 3, 2 of 3, 3 of 3.</t>
  </si>
  <si>
    <t>Submission process</t>
  </si>
  <si>
    <t>Please complete all required answers to the questions either from the dropdown lists provided or by direct input.</t>
  </si>
  <si>
    <t>Include as much explanation / supporting documents as possible to minimise the need for follow up questions to be sent to the college.</t>
  </si>
  <si>
    <t>Request 2 - New usage of existing borrowing facilities consent</t>
  </si>
  <si>
    <t>Request 3 - New borrowing consent</t>
  </si>
  <si>
    <t>Request 4 - Balloon payment refinancing</t>
  </si>
  <si>
    <t>Request 5 - Overdraft &amp; Revolving Credit Facility refinancing</t>
  </si>
  <si>
    <t>If you have more than  1 request type to submit at the same time please submit separate excel requests for each ie do not return an excel with more than 1 request tab completed.</t>
  </si>
  <si>
    <t>Select the request type from the list - 5 types are available.</t>
  </si>
  <si>
    <r>
      <t xml:space="preserve">Return this excel fully completed for the declaration and the relevant request and also return the supporting documents (file name conventions as set out) as attachments by email to: </t>
    </r>
    <r>
      <rPr>
        <i/>
        <sz val="11"/>
        <color theme="4"/>
        <rFont val="Calibri"/>
        <family val="2"/>
        <scheme val="minor"/>
      </rPr>
      <t>PMO.Reclassification@education.gov.uk</t>
    </r>
  </si>
  <si>
    <t>HEART OF YORKSHIRE EDUCATION GROUP</t>
  </si>
  <si>
    <t>Multiple requests or consents</t>
  </si>
  <si>
    <t>If you have more than  1 lender for a request type to submit at the same time please submit separate excel requests for each eg 2 lenders both requiring an amendment.</t>
  </si>
  <si>
    <t>Has the lender set a date for the amendment to be in place? - enter date (dd/mm/yy)</t>
  </si>
  <si>
    <t>Have lawyers been instructed by the college to deal with the amendment
(who and when)?</t>
  </si>
  <si>
    <t>Stage of negotiations of the amendment with lender?</t>
  </si>
  <si>
    <t>Who initiated  the need for the amendment?</t>
  </si>
  <si>
    <t xml:space="preserve">Type 5 - Overdraft &amp; RCF refinancing </t>
  </si>
  <si>
    <t>If a bridging facility, when and where is repayment coming from - asset details, proceeds and timing?</t>
  </si>
  <si>
    <t>Has the lender indicated what steps it will take if the amendment is not allowed if it initiated the amendment?</t>
  </si>
  <si>
    <t>Purpose of  new funding (further detail) 
- including capital and non-capital project details, DfE capital funding?</t>
  </si>
  <si>
    <t>If a bridging facility, when and where is repayment coming from 
- asset details, proceeds and timing?</t>
  </si>
  <si>
    <t>New lender?</t>
  </si>
  <si>
    <t>Existing borrowing remaining at date of maturity - balloon payment (£'000)?</t>
  </si>
  <si>
    <t>Maturity date of existing borrowing when balloon payment is due (dd/mm/yy)?</t>
  </si>
  <si>
    <t>Latest date consent required (dd/mm/yy)?</t>
  </si>
  <si>
    <t xml:space="preserve">Overdraft &amp; RCF refinancing </t>
  </si>
  <si>
    <t>New agreement type from the lender?</t>
  </si>
  <si>
    <t>Total college debt (Commercial, Local Authority, DfE loans &amp; OD &amp; RCFs)                     
at last month end (£'000)?</t>
  </si>
  <si>
    <t>Total college debt (Commercial, Local Authority, DfE loans &amp; OD &amp; RCFs)                     
at last month end  (£'000)?</t>
  </si>
  <si>
    <t>How was the college intending to deal with the debt pre- reclassification. 
Provide details of work done pre-reclassification?</t>
  </si>
  <si>
    <t>How was the college intending to deal with the balloon payment pre- reclassification. 
Provide details of work done pre-reclassification?</t>
  </si>
  <si>
    <t>Use this request form for existing Overdraft &amp; Revolving Credit Facility agreements which mature from 29 Nov. 2022 onwards with an outstanding balance due.</t>
  </si>
  <si>
    <t>If working capital usage - current 12 month short term cashflow forecast (STCF) demonstrating usage.</t>
  </si>
  <si>
    <t>Current 12 month short term cashflow forecast (STCF) with narrative demonstrating why balloon payment can only be partially paid or not at all</t>
  </si>
  <si>
    <t>Current 12 month short term cashflow forecast (STCF) with narrative demonstrating why debt can only be partially paid or not at all</t>
  </si>
  <si>
    <t xml:space="preserve">If for capital project - non-DfE funded details of the project and proposed funding by stakeholders including project cash flow to completion, current status of funding by lender,funds invested in the project to date, learner benefits of the project, why the project is essential to the college. </t>
  </si>
  <si>
    <t>If for capital project - DfE funded details of the project and proposed funding by stakeholders including project cash flow to completion, current status of funding by lender,funds invested in the project to date, learner benefits of the project, why the project is essential to the college. Supply the original DfE capital application to provide elements of this and supplement as necessary to update for the current position.</t>
  </si>
  <si>
    <t>If any property disposals are part of capital project funding - details of sites, value, basis of disposal, any security over, timing of sale, marketing, other relevant information.</t>
  </si>
  <si>
    <t>Main purpose of new borrowing?</t>
  </si>
  <si>
    <t>Secondary purpose of new borrowing (if relevant)?</t>
  </si>
  <si>
    <t>If yes to 12, provide covenant breach details (including any waiver agreements)?</t>
  </si>
  <si>
    <t>New usage of existing borrowing overdraft &amp; RCF facilities consent</t>
  </si>
  <si>
    <t>New drawdowns of existing term loans consent</t>
  </si>
  <si>
    <t xml:space="preserve">College Request Type 2a </t>
  </si>
  <si>
    <t>College Request Type 2b</t>
  </si>
  <si>
    <t>Type 2a - New usage of existing borrowing overdraft &amp; RCF facilities consent</t>
  </si>
  <si>
    <t>Type 2b - New drawdowns of existing term loans consent</t>
  </si>
  <si>
    <t>Value of consent request (£'000) - link into 12?</t>
  </si>
  <si>
    <t>What is the forecast value of any additional interest payable over the remaining term of the facility due to the amendment (£'000)?</t>
  </si>
  <si>
    <t xml:space="preserve">Is there any change to the security held by the lender due to the amendment? </t>
  </si>
  <si>
    <t>Use this request form for existing borrowing agreements for which a change to the terms is being requested either by the lender or the college within MPM  scope.</t>
  </si>
  <si>
    <t>Use this request form for new borrowing agreements - new term loan or equivalent agreements  from 29 Nov. 2022.</t>
  </si>
  <si>
    <t>Use this request form for existing term loan agreements which mature from 29 Nov. 2022 with an outstanding balloon payment due.</t>
  </si>
  <si>
    <r>
      <t xml:space="preserve">Use this request form for existing borrowing agreements: </t>
    </r>
    <r>
      <rPr>
        <b/>
        <i/>
        <sz val="11"/>
        <color theme="1"/>
        <rFont val="Calibri"/>
        <family val="2"/>
        <scheme val="minor"/>
      </rPr>
      <t>2a</t>
    </r>
    <r>
      <rPr>
        <i/>
        <sz val="11"/>
        <color theme="1"/>
        <rFont val="Calibri"/>
        <family val="2"/>
        <scheme val="minor"/>
      </rPr>
      <t xml:space="preserve"> - overdrafts/revolving credit facilities additional usage from 29 Nov. 2022 or </t>
    </r>
    <r>
      <rPr>
        <b/>
        <i/>
        <sz val="11"/>
        <color theme="1"/>
        <rFont val="Calibri"/>
        <family val="2"/>
        <scheme val="minor"/>
      </rPr>
      <t>2b</t>
    </r>
    <r>
      <rPr>
        <i/>
        <sz val="11"/>
        <color theme="1"/>
        <rFont val="Calibri"/>
        <family val="2"/>
        <scheme val="minor"/>
      </rPr>
      <t xml:space="preserve"> - new drawdowns under existing loan agreements  from 29 Nov. 2022.</t>
    </r>
  </si>
  <si>
    <t>If end forecast balance in 13 is not nil, provide explanation ie what was the college plan to deal with this pre- reclassification?</t>
  </si>
  <si>
    <t>Proposed draw down profile - value and dates?</t>
  </si>
  <si>
    <t>Repayment profile proposed?</t>
  </si>
  <si>
    <t>At the date of maturity can the college afford to repay part or all of the debt. 
Provide rationale and as much detail as possible?</t>
  </si>
  <si>
    <t>At the date of maturity can the college afford to repay part or all of the balloon payment. Provide rationale and as much detail as possible?</t>
  </si>
  <si>
    <t>College cash held (show any restricted cash seperately and why restricted) at last month end (£'000)?</t>
  </si>
  <si>
    <t>Last month end reported - enter date (dd/mm/yy)</t>
  </si>
  <si>
    <t>Following the announcement by the ONS that the FE sector is now part of the public sector, the purpose of the attached requests is to allow affected colleges to apply to the DfE for required consents in respect of existing and new borrowing arrangements (Types 1 - 3) , and also requests for DfE financial assistance (Types 4 - 5).</t>
  </si>
  <si>
    <t>Main purpose of existing borrowing to be refinanced from the lender?</t>
  </si>
  <si>
    <t>Secondary purpose of existing borrowing to be refinanced from the lender (if relevant)?</t>
  </si>
  <si>
    <t>Existing agreement type of the lender to be refinanced?</t>
  </si>
  <si>
    <t>Purpose of  existing borrowing to be refinanced (further detail)
 - including capital and non-capital project details, DfE capital funding?</t>
  </si>
  <si>
    <t>Existing borrowing at date of maturity to be refinanced (£'000)?</t>
  </si>
  <si>
    <t>Will any other commercial borrowing remain - detail lender and value (£'000) at last month end?</t>
  </si>
  <si>
    <t>Existing borrowing remaining balance to be refinanced at last month end from the lender(£'000)?</t>
  </si>
  <si>
    <t>If refinancing of existing commercial facilities when do these mature /  if not maturing imminently why is refinancing being sought / how was the original funding from these used and when (provide detail)?</t>
  </si>
  <si>
    <t>Main purpose of existing borrowing from the lender subject to drawdown?</t>
  </si>
  <si>
    <t>Secondary purpose of existing borrowing from the lender subject to drawdown (if relevant)?</t>
  </si>
  <si>
    <t>Purpose of  existing funding subject to drawdown (further detail) 
- including capital and non-capital project details, DfE capital funding?</t>
  </si>
  <si>
    <t>Existing agreement type from the lender subject to drawdown?</t>
  </si>
  <si>
    <t>Main purpose of existing borrowing from the lender subject to new usage?</t>
  </si>
  <si>
    <t>Secondary purpose of existing borrowing from the lender subject to new usage (if relevant)?</t>
  </si>
  <si>
    <t>Purpose of  existing funding subject to new usage (further detail) 
- including capital and non-capital project details, DfE capital funding?</t>
  </si>
  <si>
    <t>Existing agreement type from the lender subject to new usage - overdraft or RCF?</t>
  </si>
  <si>
    <t>Value of existing agreement subject to drawdown:  drawdowns to date at last month end (£'000)?</t>
  </si>
  <si>
    <t xml:space="preserve">Provide detail of the value, timings, and purpose of future drawdowns proposed? </t>
  </si>
  <si>
    <t xml:space="preserve">Value of existing agreement subject to new usage: total debt facility commitment (£'000)? </t>
  </si>
  <si>
    <t>Value of existing agreement debt subject to new usage:  usage at last month end  (£'000)?</t>
  </si>
  <si>
    <t>Expiry date of existing agreement from the lender subject to new usage - enter date (dd/mm/yy)?</t>
  </si>
  <si>
    <t>Proposed commencement date of the new agreement (dd/mm/yy)?</t>
  </si>
  <si>
    <t>Maturity date of existing borrowing to be refinanced (dd/mm/yy)?</t>
  </si>
  <si>
    <t>Main purpose of existing borrowing subject to amendment from the lender?</t>
  </si>
  <si>
    <t>Secondary purpose of existing borrowing subject to amendment from the lender (if relevant)?</t>
  </si>
  <si>
    <t>Existing agreement type of the lender subject to amendment?</t>
  </si>
  <si>
    <t>Value of existing agreement subject to amendment remaining debt at last month end  (£'000)?</t>
  </si>
  <si>
    <t>Commitment end date i.e. last date for a drawdown under the agreement (dd/mm/yy)?</t>
  </si>
  <si>
    <t>Value of existing agreement subject to drawdown: total facility commitment (£'000)?</t>
  </si>
  <si>
    <t>Value of consent request (£'000) - link into 15?</t>
  </si>
  <si>
    <t>Interest rate on the facility?</t>
  </si>
  <si>
    <t>Term of the new agreement proposed?</t>
  </si>
  <si>
    <t>Forecast interest cost over the term of the borrowing (£'000)</t>
  </si>
  <si>
    <t>Interest rate on the loan facility?</t>
  </si>
  <si>
    <t>Forecast interest cost on the additional drawdowns over the remaining term of the borrowing (£'000)</t>
  </si>
  <si>
    <t>Forecast interest cost on the additional usage over the remaining term of the borrowing (£'000)</t>
  </si>
  <si>
    <t>Peak additional usage to maturity / to Aug.2024 whichever is earlier - include timing of incremental increases/decreases in usage from 29 Nov 2022 (dates and values)?</t>
  </si>
  <si>
    <t>End forecast balance on existing agreement facility subject to usage expected at maturity / Aug.2024 whichever is earlier (£'000)?</t>
  </si>
  <si>
    <t>If yes to 19, detail the property, charge ranking and property value?</t>
  </si>
  <si>
    <t>What security will be provided to the new lender? 
Detail property, charge ranking and property value.</t>
  </si>
  <si>
    <t>What security will be released by the existing lender following the balloon payment being paid? 
Detail property, charge ranking and property value.</t>
  </si>
  <si>
    <t>What security will be released by the existing lender following the facilities being repaid? 
Detail property, charge ranking and property value.</t>
  </si>
  <si>
    <t>Interest'</t>
  </si>
  <si>
    <t>Forecast interest cost workings - 21 above</t>
  </si>
  <si>
    <t>Forecast interest cost on additional drawdowns workings - 16 above</t>
  </si>
  <si>
    <t>Forecast interest cost on additional usage workings - 18 above</t>
  </si>
  <si>
    <t>Forecast additional interest payable workings - 18 above</t>
  </si>
  <si>
    <t>If a capital / non capital project has project started / been committed to / funds spent on upfront costs / DfE funding application (provide detail)?</t>
  </si>
  <si>
    <t>Major Version</t>
  </si>
  <si>
    <t>Minor Version</t>
  </si>
  <si>
    <t>Version</t>
  </si>
  <si>
    <t>Details of Changes</t>
  </si>
  <si>
    <t>File Created and Protected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</si>
</sst>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_-* #,##0.00_-;* \(#,##0.00\)_-;_-* &quot;-&quot;??_-;_-@_-"/>
    <numFmt numFmtId="166" formatCode="&quot;Forecast&quot;;&quot;Act/For&quot;;&quot;Actual&quot;"/>
    <numFmt numFmtId="167" formatCode="#,##0_ ;\(#,##0\);\-\ "/>
    <numFmt numFmtId="168" formatCode="0.0"/>
    <numFmt numFmtId="169" formatCode="&quot;£&quot;#,##0_);\(&quot;£&quot;#,##0\)"/>
    <numFmt numFmtId="170" formatCode="[$-F800]dddd\,\ mmmm\ d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b/>
      <sz val="10"/>
      <color indexed="8"/>
      <name val="Calibri"/>
      <family val="2"/>
      <scheme val="minor"/>
    </font>
    <font>
      <sz val="11"/>
      <name val="Calibri"/>
      <family val="2"/>
      <scheme val="minor"/>
    </font>
    <font>
      <sz val="10"/>
      <name val="Arial"/>
      <family val="2"/>
    </font>
    <font>
      <b/>
      <sz val="11"/>
      <color theme="0"/>
      <name val="Calibri"/>
      <family val="2"/>
    </font>
    <font>
      <b/>
      <sz val="10"/>
      <name val="Arial"/>
      <family val="2"/>
    </font>
    <font>
      <sz val="8"/>
      <color theme="1"/>
      <name val="Calibri"/>
      <family val="2"/>
      <scheme val="minor"/>
    </font>
    <font>
      <b/>
      <sz val="10"/>
      <color theme="1"/>
      <name val="Calibri"/>
      <family val="2"/>
      <scheme val="minor"/>
    </font>
    <font>
      <sz val="10"/>
      <color theme="1"/>
      <name val="Calibri"/>
      <family val="2"/>
      <scheme val="minor"/>
    </font>
    <font>
      <sz val="10"/>
      <color indexed="8"/>
      <name val="Calibri"/>
      <family val="2"/>
      <scheme val="minor"/>
    </font>
    <font>
      <b/>
      <u/>
      <sz val="10"/>
      <color indexed="8"/>
      <name val="Calibri"/>
      <family val="2"/>
      <scheme val="minor"/>
    </font>
    <font>
      <sz val="10"/>
      <name val="Calibri"/>
      <family val="2"/>
      <scheme val="minor"/>
    </font>
    <font>
      <sz val="11"/>
      <color indexed="8"/>
      <name val="Calibri"/>
      <family val="2"/>
      <scheme val="minor"/>
    </font>
    <font>
      <u/>
      <sz val="10"/>
      <color theme="10"/>
      <name val="Calibri"/>
      <family val="2"/>
      <scheme val="minor"/>
    </font>
    <font>
      <sz val="9"/>
      <color theme="1"/>
      <name val="Arial"/>
      <family val="2"/>
    </font>
    <font>
      <b/>
      <sz val="11"/>
      <color theme="1"/>
      <name val="Arial"/>
      <family val="2"/>
    </font>
    <font>
      <sz val="11"/>
      <color theme="1"/>
      <name val="Arial"/>
      <family val="2"/>
    </font>
    <font>
      <sz val="8"/>
      <color theme="1"/>
      <name val="Arial"/>
      <family val="2"/>
    </font>
    <font>
      <sz val="11"/>
      <color rgb="FFFF0000"/>
      <name val="Calibri"/>
      <family val="2"/>
      <scheme val="minor"/>
    </font>
    <font>
      <i/>
      <sz val="11"/>
      <color theme="1"/>
      <name val="Calibri"/>
      <family val="2"/>
      <scheme val="minor"/>
    </font>
    <font>
      <b/>
      <sz val="11"/>
      <color theme="0"/>
      <name val="Calibri"/>
      <family val="2"/>
      <scheme val="minor"/>
    </font>
    <font>
      <b/>
      <sz val="14"/>
      <color theme="0"/>
      <name val="Calibri"/>
      <family val="2"/>
      <scheme val="minor"/>
    </font>
    <font>
      <sz val="14"/>
      <color theme="0"/>
      <name val="Calibri"/>
      <family val="2"/>
      <scheme val="minor"/>
    </font>
    <font>
      <b/>
      <sz val="9"/>
      <color theme="0"/>
      <name val="Arial"/>
      <family val="2"/>
    </font>
    <font>
      <sz val="12"/>
      <color theme="1"/>
      <name val="Arial"/>
      <family val="2"/>
    </font>
    <font>
      <i/>
      <sz val="12"/>
      <color rgb="FFFF0000"/>
      <name val="Arial"/>
      <family val="2"/>
    </font>
    <font>
      <i/>
      <sz val="11"/>
      <color theme="4"/>
      <name val="Calibri"/>
      <family val="2"/>
      <scheme val="minor"/>
    </font>
    <font>
      <i/>
      <sz val="11"/>
      <color rgb="FFFF0000"/>
      <name val="Calibri"/>
      <family val="2"/>
      <scheme val="minor"/>
    </font>
    <font>
      <b/>
      <i/>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BBF7DC"/>
        <bgColor indexed="64"/>
      </patternFill>
    </fill>
    <fill>
      <patternFill patternType="solid">
        <fgColor theme="6" tint="0.59996337778862885"/>
        <bgColor indexed="64"/>
      </patternFill>
    </fill>
    <fill>
      <patternFill patternType="solid">
        <fgColor rgb="FF98C6EA"/>
        <bgColor indexed="64"/>
      </patternFill>
    </fill>
    <fill>
      <patternFill patternType="solid">
        <fgColor theme="7"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8"/>
        <bgColor indexed="64"/>
      </patternFill>
    </fill>
    <fill>
      <patternFill patternType="solid">
        <fgColor theme="4" tint="-0.249977111117893"/>
        <bgColor indexed="64"/>
      </patternFill>
    </fill>
    <fill>
      <patternFill patternType="solid">
        <fgColor rgb="FF00B0F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auto="1"/>
      </top>
      <bottom/>
      <diagonal/>
    </border>
    <border>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dashed">
        <color theme="0" tint="-0.499984740745262"/>
      </top>
      <bottom style="dashed">
        <color theme="0" tint="-0.499984740745262"/>
      </bottom>
      <diagonal/>
    </border>
    <border>
      <left style="thin">
        <color indexed="64"/>
      </left>
      <right style="thin">
        <color indexed="64"/>
      </right>
      <top/>
      <bottom style="dashed">
        <color theme="0" tint="-0.499984740745262"/>
      </bottom>
      <diagonal/>
    </border>
    <border>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s>
  <cellStyleXfs count="15">
    <xf numFmtId="0" fontId="0" fillId="0" borderId="0"/>
    <xf numFmtId="0" fontId="1" fillId="0" borderId="0"/>
    <xf numFmtId="164" fontId="7" fillId="3" borderId="0" applyBorder="0" applyAlignment="0"/>
    <xf numFmtId="164" fontId="1" fillId="4" borderId="5"/>
    <xf numFmtId="165" fontId="1" fillId="5" borderId="5"/>
    <xf numFmtId="166" fontId="7" fillId="3" borderId="0"/>
    <xf numFmtId="15" fontId="7" fillId="3" borderId="0"/>
    <xf numFmtId="164" fontId="1" fillId="5" borderId="5"/>
    <xf numFmtId="164" fontId="1" fillId="5" borderId="5"/>
    <xf numFmtId="167" fontId="8" fillId="6" borderId="0" applyNumberFormat="0">
      <alignment vertical="center"/>
    </xf>
    <xf numFmtId="0" fontId="9" fillId="0" borderId="0" applyFill="0"/>
    <xf numFmtId="164" fontId="1" fillId="7" borderId="5"/>
    <xf numFmtId="10" fontId="1" fillId="4" borderId="5"/>
    <xf numFmtId="10" fontId="1" fillId="5" borderId="5"/>
    <xf numFmtId="0" fontId="27" fillId="0" borderId="0"/>
  </cellStyleXfs>
  <cellXfs count="120">
    <xf numFmtId="0" fontId="0" fillId="0" borderId="0" xfId="0"/>
    <xf numFmtId="0" fontId="0" fillId="2" borderId="0" xfId="0" applyFill="1"/>
    <xf numFmtId="0" fontId="3" fillId="2" borderId="0" xfId="0" applyFont="1" applyFill="1" applyAlignment="1">
      <alignment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6" fillId="0" borderId="4" xfId="0" applyFont="1" applyBorder="1" applyAlignment="1">
      <alignment horizontal="center"/>
    </xf>
    <xf numFmtId="0" fontId="5" fillId="0" borderId="4" xfId="0" applyFont="1" applyBorder="1" applyAlignment="1">
      <alignment vertical="top"/>
    </xf>
    <xf numFmtId="0" fontId="10" fillId="9" borderId="4" xfId="0" applyFont="1" applyFill="1" applyBorder="1" applyAlignment="1" applyProtection="1">
      <alignment horizontal="center" vertical="center"/>
      <protection locked="0"/>
    </xf>
    <xf numFmtId="0" fontId="0" fillId="2" borderId="0" xfId="0" applyFill="1" applyAlignment="1">
      <alignment horizontal="center"/>
    </xf>
    <xf numFmtId="0" fontId="2" fillId="2" borderId="0" xfId="0" applyFont="1" applyFill="1"/>
    <xf numFmtId="0" fontId="5" fillId="2" borderId="0" xfId="0" applyFont="1" applyFill="1"/>
    <xf numFmtId="49" fontId="4" fillId="9" borderId="4" xfId="1" applyNumberFormat="1" applyFont="1" applyFill="1" applyBorder="1" applyAlignment="1" applyProtection="1">
      <alignment horizontal="center" wrapText="1"/>
      <protection locked="0"/>
    </xf>
    <xf numFmtId="0" fontId="21" fillId="2" borderId="0" xfId="0" applyFont="1" applyFill="1"/>
    <xf numFmtId="0" fontId="2" fillId="0" borderId="4" xfId="0" applyFont="1" applyBorder="1"/>
    <xf numFmtId="0" fontId="2" fillId="0" borderId="4" xfId="0" applyFont="1" applyBorder="1" applyAlignment="1">
      <alignment horizontal="center"/>
    </xf>
    <xf numFmtId="0" fontId="0" fillId="2" borderId="0" xfId="0" applyFill="1" applyAlignment="1">
      <alignment wrapText="1"/>
    </xf>
    <xf numFmtId="0" fontId="22" fillId="2" borderId="0" xfId="0" applyFont="1" applyFill="1"/>
    <xf numFmtId="0" fontId="2" fillId="9" borderId="0" xfId="0" applyFont="1" applyFill="1"/>
    <xf numFmtId="0" fontId="0" fillId="2" borderId="8" xfId="0" applyFill="1" applyBorder="1"/>
    <xf numFmtId="0" fontId="0" fillId="2" borderId="9" xfId="0" applyFill="1" applyBorder="1"/>
    <xf numFmtId="0" fontId="21" fillId="2" borderId="10" xfId="0" applyFont="1" applyFill="1" applyBorder="1"/>
    <xf numFmtId="0" fontId="21" fillId="2" borderId="11" xfId="0" applyFont="1" applyFill="1" applyBorder="1"/>
    <xf numFmtId="0" fontId="0" fillId="2" borderId="10" xfId="0" applyFill="1" applyBorder="1"/>
    <xf numFmtId="0" fontId="0" fillId="2" borderId="11" xfId="0" applyFill="1" applyBorder="1"/>
    <xf numFmtId="0" fontId="21" fillId="2" borderId="12" xfId="0" applyFont="1" applyFill="1" applyBorder="1"/>
    <xf numFmtId="0" fontId="21" fillId="2" borderId="13" xfId="0" applyFont="1" applyFill="1" applyBorder="1"/>
    <xf numFmtId="0" fontId="23" fillId="11" borderId="0" xfId="0" applyFont="1" applyFill="1"/>
    <xf numFmtId="0" fontId="25" fillId="11" borderId="0" xfId="0" applyFont="1" applyFill="1" applyAlignment="1">
      <alignment horizontal="center"/>
    </xf>
    <xf numFmtId="0" fontId="20" fillId="2" borderId="18" xfId="0" applyFont="1" applyFill="1" applyBorder="1" applyAlignment="1" applyProtection="1">
      <alignment horizontal="left" vertical="top" wrapText="1"/>
      <protection locked="0"/>
    </xf>
    <xf numFmtId="0" fontId="24" fillId="11" borderId="0" xfId="0" applyFont="1" applyFill="1" applyAlignment="1">
      <alignment horizontal="left"/>
    </xf>
    <xf numFmtId="0" fontId="20" fillId="2" borderId="20" xfId="0" applyFont="1" applyFill="1" applyBorder="1" applyAlignment="1" applyProtection="1">
      <alignment horizontal="left" vertical="top" wrapText="1"/>
      <protection locked="0"/>
    </xf>
    <xf numFmtId="14" fontId="20" fillId="2" borderId="18" xfId="0" applyNumberFormat="1" applyFont="1" applyFill="1" applyBorder="1" applyAlignment="1" applyProtection="1">
      <alignment horizontal="left" vertical="top" wrapText="1"/>
      <protection locked="0"/>
    </xf>
    <xf numFmtId="0" fontId="5" fillId="12" borderId="4" xfId="0" applyFont="1" applyFill="1" applyBorder="1" applyAlignment="1">
      <alignment vertical="center"/>
    </xf>
    <xf numFmtId="3" fontId="20" fillId="2" borderId="18" xfId="0" applyNumberFormat="1" applyFont="1" applyFill="1" applyBorder="1" applyAlignment="1" applyProtection="1">
      <alignment horizontal="left" vertical="top" wrapText="1"/>
      <protection locked="0"/>
    </xf>
    <xf numFmtId="0" fontId="22" fillId="2" borderId="0" xfId="0" applyFont="1" applyFill="1" applyAlignment="1">
      <alignment wrapText="1"/>
    </xf>
    <xf numFmtId="0" fontId="30" fillId="2" borderId="0" xfId="0" applyFont="1" applyFill="1"/>
    <xf numFmtId="0" fontId="20" fillId="2" borderId="17" xfId="0" applyFont="1" applyFill="1" applyBorder="1" applyAlignment="1" applyProtection="1">
      <alignment horizontal="left" vertical="top" wrapText="1"/>
      <protection locked="0"/>
    </xf>
    <xf numFmtId="0" fontId="11" fillId="2" borderId="0" xfId="0" applyFont="1" applyFill="1" applyProtection="1">
      <protection locked="0"/>
    </xf>
    <xf numFmtId="0" fontId="0" fillId="0" borderId="0" xfId="0" applyProtection="1">
      <protection locked="0"/>
    </xf>
    <xf numFmtId="0" fontId="12" fillId="0" borderId="0" xfId="1" applyFont="1" applyProtection="1">
      <protection locked="0"/>
    </xf>
    <xf numFmtId="0" fontId="11" fillId="2" borderId="0" xfId="0" applyFont="1" applyFill="1"/>
    <xf numFmtId="0" fontId="10" fillId="2" borderId="0" xfId="0" applyFont="1" applyFill="1"/>
    <xf numFmtId="0" fontId="0" fillId="2" borderId="0" xfId="0" applyFill="1" applyAlignment="1">
      <alignment horizontal="right"/>
    </xf>
    <xf numFmtId="0" fontId="4" fillId="2" borderId="0" xfId="0" applyFont="1" applyFill="1"/>
    <xf numFmtId="49" fontId="12" fillId="2" borderId="0" xfId="0" applyNumberFormat="1" applyFont="1" applyFill="1"/>
    <xf numFmtId="0" fontId="12" fillId="2" borderId="0" xfId="0" applyFont="1" applyFill="1"/>
    <xf numFmtId="0" fontId="4" fillId="2" borderId="0" xfId="0" applyFont="1" applyFill="1" applyAlignment="1">
      <alignment horizontal="center"/>
    </xf>
    <xf numFmtId="0" fontId="10" fillId="2" borderId="0" xfId="0" applyFont="1" applyFill="1" applyAlignment="1">
      <alignment horizontal="center"/>
    </xf>
    <xf numFmtId="0" fontId="12" fillId="2" borderId="0" xfId="0" applyFont="1" applyFill="1" applyAlignment="1">
      <alignment horizontal="center"/>
    </xf>
    <xf numFmtId="49" fontId="12" fillId="2" borderId="0" xfId="0" applyNumberFormat="1" applyFont="1" applyFill="1" applyAlignment="1">
      <alignment horizontal="left"/>
    </xf>
    <xf numFmtId="2" fontId="12" fillId="2" borderId="0" xfId="0" applyNumberFormat="1" applyFont="1" applyFill="1" applyAlignment="1">
      <alignment horizontal="center"/>
    </xf>
    <xf numFmtId="10" fontId="12" fillId="2" borderId="0" xfId="0" applyNumberFormat="1" applyFont="1" applyFill="1" applyAlignment="1">
      <alignment horizontal="center"/>
    </xf>
    <xf numFmtId="49" fontId="13" fillId="2" borderId="0" xfId="0" applyNumberFormat="1" applyFont="1" applyFill="1"/>
    <xf numFmtId="0" fontId="4" fillId="0" borderId="0" xfId="1" applyFont="1" applyAlignment="1">
      <alignment horizontal="left" vertical="center"/>
    </xf>
    <xf numFmtId="0" fontId="12" fillId="0" borderId="0" xfId="1" applyFont="1"/>
    <xf numFmtId="0" fontId="12" fillId="0" borderId="0" xfId="1"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11" fillId="2" borderId="0" xfId="0" applyFont="1" applyFill="1" applyAlignment="1">
      <alignment horizontal="center"/>
    </xf>
    <xf numFmtId="2" fontId="12" fillId="2" borderId="0" xfId="0" applyNumberFormat="1" applyFont="1" applyFill="1"/>
    <xf numFmtId="0" fontId="4" fillId="2" borderId="0" xfId="0" applyFont="1" applyFill="1" applyAlignment="1">
      <alignment wrapText="1"/>
    </xf>
    <xf numFmtId="10" fontId="12" fillId="2" borderId="0" xfId="0" applyNumberFormat="1" applyFont="1" applyFill="1"/>
    <xf numFmtId="168" fontId="0" fillId="2" borderId="0" xfId="0" applyNumberFormat="1" applyFill="1"/>
    <xf numFmtId="0" fontId="14" fillId="0" borderId="0" xfId="1" applyFont="1" applyAlignment="1">
      <alignment horizontal="center"/>
    </xf>
    <xf numFmtId="0" fontId="12" fillId="0" borderId="0" xfId="1" applyFont="1" applyAlignment="1">
      <alignment horizontal="center"/>
    </xf>
    <xf numFmtId="0" fontId="4" fillId="0" borderId="4" xfId="1" applyFont="1" applyBorder="1" applyAlignment="1">
      <alignment vertical="center"/>
    </xf>
    <xf numFmtId="0" fontId="4" fillId="0" borderId="4" xfId="1" applyFont="1" applyBorder="1" applyAlignment="1" applyProtection="1">
      <alignment horizontal="center" wrapText="1"/>
      <protection locked="0"/>
    </xf>
    <xf numFmtId="0" fontId="4" fillId="9" borderId="4" xfId="1" applyFont="1" applyFill="1" applyBorder="1" applyAlignment="1" applyProtection="1">
      <alignment horizontal="center" wrapText="1"/>
      <protection locked="0"/>
    </xf>
    <xf numFmtId="14" fontId="0" fillId="0" borderId="0" xfId="0" applyNumberFormat="1"/>
    <xf numFmtId="0" fontId="18" fillId="2" borderId="0" xfId="0" applyFont="1" applyFill="1" applyAlignment="1">
      <alignment horizontal="left"/>
    </xf>
    <xf numFmtId="0" fontId="19" fillId="2" borderId="0" xfId="0" applyFont="1" applyFill="1"/>
    <xf numFmtId="0" fontId="19" fillId="2" borderId="0" xfId="0" applyFont="1" applyFill="1" applyAlignment="1">
      <alignment horizontal="center"/>
    </xf>
    <xf numFmtId="0" fontId="18" fillId="2" borderId="0" xfId="0" applyFont="1" applyFill="1"/>
    <xf numFmtId="0" fontId="19" fillId="2" borderId="7" xfId="0" applyFont="1" applyFill="1" applyBorder="1"/>
    <xf numFmtId="0" fontId="20" fillId="2" borderId="0" xfId="0" applyFont="1" applyFill="1" applyAlignment="1">
      <alignment horizontal="center" vertical="top"/>
    </xf>
    <xf numFmtId="0" fontId="20" fillId="2" borderId="0" xfId="0" applyFont="1" applyFill="1"/>
    <xf numFmtId="0" fontId="17" fillId="2" borderId="0" xfId="0" applyFont="1" applyFill="1"/>
    <xf numFmtId="0" fontId="2" fillId="10" borderId="4" xfId="0" applyFont="1" applyFill="1" applyBorder="1" applyAlignment="1">
      <alignment horizontal="left"/>
    </xf>
    <xf numFmtId="0" fontId="0" fillId="2" borderId="0" xfId="0" applyFill="1" applyAlignment="1">
      <alignment vertical="center"/>
    </xf>
    <xf numFmtId="0" fontId="26" fillId="11" borderId="23" xfId="0" applyFont="1" applyFill="1" applyBorder="1" applyAlignment="1">
      <alignment horizontal="left" vertical="center" wrapText="1"/>
    </xf>
    <xf numFmtId="0" fontId="26" fillId="11" borderId="14" xfId="0" applyFont="1" applyFill="1" applyBorder="1" applyAlignment="1">
      <alignment horizontal="left" vertical="center" wrapText="1"/>
    </xf>
    <xf numFmtId="0" fontId="26" fillId="11" borderId="24" xfId="0" applyFont="1" applyFill="1" applyBorder="1" applyAlignment="1">
      <alignment horizontal="left" vertical="center" wrapText="1"/>
    </xf>
    <xf numFmtId="0" fontId="19" fillId="2" borderId="0" xfId="0" applyFont="1" applyFill="1" applyAlignment="1">
      <alignment horizontal="center" vertical="center"/>
    </xf>
    <xf numFmtId="0" fontId="26" fillId="11" borderId="16" xfId="0" applyFont="1" applyFill="1" applyBorder="1" applyAlignment="1">
      <alignment horizontal="left" vertical="center" wrapText="1"/>
    </xf>
    <xf numFmtId="0" fontId="26" fillId="11" borderId="25" xfId="0" applyFont="1" applyFill="1" applyBorder="1" applyAlignment="1">
      <alignment horizontal="left" vertical="center" wrapText="1"/>
    </xf>
    <xf numFmtId="0" fontId="20" fillId="2" borderId="0" xfId="0" applyFont="1" applyFill="1" applyAlignment="1">
      <alignment horizontal="left" vertical="top" wrapText="1"/>
    </xf>
    <xf numFmtId="0" fontId="0" fillId="2" borderId="4" xfId="0" applyFill="1" applyBorder="1" applyAlignment="1">
      <alignment horizontal="left"/>
    </xf>
    <xf numFmtId="0" fontId="0" fillId="2" borderId="4" xfId="0" quotePrefix="1" applyFill="1" applyBorder="1"/>
    <xf numFmtId="0" fontId="0" fillId="2" borderId="4" xfId="0" applyFill="1" applyBorder="1"/>
    <xf numFmtId="0" fontId="0" fillId="2" borderId="0" xfId="0" applyFill="1" applyAlignment="1">
      <alignment vertical="top"/>
    </xf>
    <xf numFmtId="0" fontId="0" fillId="2" borderId="4" xfId="0" applyFill="1" applyBorder="1" applyAlignment="1">
      <alignment wrapText="1"/>
    </xf>
    <xf numFmtId="0" fontId="0" fillId="2" borderId="4" xfId="0" quotePrefix="1" applyFill="1" applyBorder="1" applyAlignment="1">
      <alignment vertical="top"/>
    </xf>
    <xf numFmtId="0" fontId="28" fillId="0" borderId="0" xfId="0" applyFont="1" applyAlignment="1">
      <alignment vertical="center"/>
    </xf>
    <xf numFmtId="49" fontId="18" fillId="2" borderId="0" xfId="0" applyNumberFormat="1" applyFont="1" applyFill="1" applyAlignment="1">
      <alignment horizontal="left"/>
    </xf>
    <xf numFmtId="0" fontId="26" fillId="11" borderId="14" xfId="0" applyFont="1" applyFill="1" applyBorder="1" applyAlignment="1">
      <alignment horizontal="center" vertical="center" wrapText="1"/>
    </xf>
    <xf numFmtId="0" fontId="11" fillId="2" borderId="0" xfId="0" applyFont="1" applyFill="1" applyAlignment="1">
      <alignment horizontal="center" vertical="top"/>
    </xf>
    <xf numFmtId="0" fontId="20" fillId="9" borderId="22" xfId="0" applyFont="1" applyFill="1" applyBorder="1" applyAlignment="1" applyProtection="1">
      <alignment horizontal="left" vertical="top"/>
      <protection locked="0"/>
    </xf>
    <xf numFmtId="0" fontId="20" fillId="9" borderId="20" xfId="0" applyFont="1" applyFill="1" applyBorder="1" applyAlignment="1" applyProtection="1">
      <alignment horizontal="left" vertical="top"/>
      <protection locked="0"/>
    </xf>
    <xf numFmtId="0" fontId="20" fillId="2" borderId="21"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3" fillId="11" borderId="0" xfId="0" applyFont="1" applyFill="1" applyAlignment="1">
      <alignment horizontal="left"/>
    </xf>
    <xf numFmtId="0" fontId="12" fillId="0" borderId="1" xfId="1" applyFont="1" applyBorder="1" applyAlignment="1" applyProtection="1">
      <alignment horizontal="left" vertical="center" wrapText="1"/>
      <protection locked="0"/>
    </xf>
    <xf numFmtId="0" fontId="12" fillId="0" borderId="2" xfId="1" applyFont="1" applyBorder="1" applyAlignment="1" applyProtection="1">
      <alignment horizontal="left" vertical="center" wrapText="1"/>
      <protection locked="0"/>
    </xf>
    <xf numFmtId="0" fontId="12" fillId="0" borderId="6" xfId="1" applyFont="1" applyBorder="1" applyAlignment="1" applyProtection="1">
      <alignment horizontal="left" vertical="center" wrapText="1"/>
      <protection locked="0"/>
    </xf>
    <xf numFmtId="0" fontId="12" fillId="0" borderId="3" xfId="1" applyFont="1" applyBorder="1" applyAlignment="1" applyProtection="1">
      <alignment horizontal="left" vertical="center" wrapText="1"/>
      <protection locked="0"/>
    </xf>
    <xf numFmtId="49" fontId="12" fillId="0" borderId="1" xfId="1" quotePrefix="1" applyNumberFormat="1" applyFont="1" applyBorder="1" applyAlignment="1" applyProtection="1">
      <alignment horizontal="left" vertical="center" wrapText="1"/>
      <protection locked="0"/>
    </xf>
    <xf numFmtId="49" fontId="12" fillId="0" borderId="3" xfId="1" applyNumberFormat="1" applyFont="1" applyBorder="1" applyAlignment="1" applyProtection="1">
      <alignment horizontal="left" vertical="center" wrapText="1"/>
      <protection locked="0"/>
    </xf>
    <xf numFmtId="0" fontId="4" fillId="0" borderId="4" xfId="1" applyFont="1" applyBorder="1" applyAlignment="1">
      <alignment horizontal="left" vertical="center" wrapText="1"/>
    </xf>
    <xf numFmtId="49" fontId="16" fillId="8" borderId="1" xfId="0" applyNumberFormat="1" applyFont="1" applyFill="1" applyBorder="1" applyAlignment="1" applyProtection="1">
      <alignment vertical="center" wrapText="1"/>
      <protection locked="0"/>
    </xf>
    <xf numFmtId="49" fontId="12" fillId="8" borderId="3" xfId="0" applyNumberFormat="1" applyFont="1" applyFill="1" applyBorder="1" applyAlignment="1" applyProtection="1">
      <alignment vertical="center" wrapText="1"/>
      <protection locked="0"/>
    </xf>
    <xf numFmtId="49" fontId="4" fillId="2" borderId="0" xfId="0" applyNumberFormat="1" applyFont="1" applyFill="1" applyAlignment="1">
      <alignment horizontal="left"/>
    </xf>
    <xf numFmtId="169" fontId="15" fillId="0" borderId="1" xfId="1" applyNumberFormat="1" applyFont="1" applyBorder="1" applyAlignment="1">
      <alignment horizontal="left" vertical="center" wrapText="1"/>
    </xf>
    <xf numFmtId="0" fontId="15" fillId="0" borderId="2" xfId="1" applyFont="1" applyBorder="1" applyAlignment="1">
      <alignment vertical="center" wrapText="1"/>
    </xf>
    <xf numFmtId="0" fontId="15" fillId="0" borderId="3" xfId="1" applyFont="1" applyBorder="1" applyAlignment="1">
      <alignment vertical="center" wrapText="1"/>
    </xf>
    <xf numFmtId="0" fontId="15" fillId="0" borderId="1" xfId="1" applyFont="1" applyBorder="1" applyAlignment="1">
      <alignment vertical="center" wrapText="1"/>
    </xf>
    <xf numFmtId="169" fontId="4" fillId="0" borderId="4" xfId="1" applyNumberFormat="1" applyFont="1" applyBorder="1" applyAlignment="1">
      <alignment horizontal="left" vertical="center"/>
    </xf>
    <xf numFmtId="170" fontId="14" fillId="0" borderId="4" xfId="0" applyNumberFormat="1" applyFont="1" applyBorder="1" applyAlignment="1" applyProtection="1">
      <alignment horizontal="center" vertical="center" wrapText="1"/>
      <protection locked="0"/>
    </xf>
    <xf numFmtId="0" fontId="26" fillId="11" borderId="15" xfId="0" applyFont="1" applyFill="1" applyBorder="1" applyAlignment="1">
      <alignment horizontal="center" vertical="center" wrapText="1"/>
    </xf>
    <xf numFmtId="0" fontId="26" fillId="11" borderId="19" xfId="0" applyFont="1" applyFill="1" applyBorder="1" applyAlignment="1">
      <alignment horizontal="center" vertical="center" wrapText="1"/>
    </xf>
    <xf numFmtId="0" fontId="26" fillId="11" borderId="16" xfId="0" applyFont="1" applyFill="1" applyBorder="1" applyAlignment="1">
      <alignment horizontal="center" vertical="center" wrapText="1"/>
    </xf>
  </cellXfs>
  <cellStyles count="15">
    <cellStyle name="%_optional input" xfId="12" xr:uid="{9383B570-BDE4-4652-A847-5D402E050CA4}"/>
    <cellStyle name="£calculation" xfId="7" xr:uid="{42FE536B-E934-41AF-A487-E12F2476440B}"/>
    <cellStyle name="Actual_vs_Forecast" xfId="5" xr:uid="{5865675F-CEEC-4319-B547-9B352BA0B5E0}"/>
    <cellStyle name="Calc_%" xfId="13" xr:uid="{2AD2E8A2-2287-4AB0-B6A8-878569582A96}"/>
    <cellStyle name="date_Modelheader" xfId="6" xr:uid="{8FACC39B-C40D-414D-A123-4C0280A75B49}"/>
    <cellStyle name="Flag" xfId="8" xr:uid="{76275E0E-2DA1-4F9B-A743-9910A008481D}"/>
    <cellStyle name="Forecast Input" xfId="11" xr:uid="{E8AB303E-952D-45E4-827D-9E9E8741838D}"/>
    <cellStyle name="Modelheader" xfId="2" xr:uid="{7D20F2B1-CE55-40B4-A320-1D8F18FCCB30}"/>
    <cellStyle name="Normal" xfId="0" builtinId="0"/>
    <cellStyle name="Normal 2" xfId="14" xr:uid="{D31D9B34-F242-4362-B783-C59E1E517146}"/>
    <cellStyle name="Normal 2 2" xfId="1" xr:uid="{CAB7F5EE-2727-4304-A4E2-56FE0294B404}"/>
    <cellStyle name="Optional input" xfId="3" xr:uid="{346FCB8E-7B4F-4E05-8972-A57E4450620A}"/>
    <cellStyle name="Ratio_calc" xfId="4" xr:uid="{281B59F8-FD05-46B1-9527-5E0347E56CDC}"/>
    <cellStyle name="Ref" xfId="10" xr:uid="{57BBDF7C-5703-414E-A9B2-440554A34F3C}"/>
    <cellStyle name="Title 2" xfId="9" xr:uid="{C3734518-EDEE-4239-965E-26AC13223A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141288</xdr:colOff>
      <xdr:row>8</xdr:row>
      <xdr:rowOff>9525</xdr:rowOff>
    </xdr:to>
    <xdr:pic>
      <xdr:nvPicPr>
        <xdr:cNvPr id="2" name="Picture 1">
          <a:extLst>
            <a:ext uri="{FF2B5EF4-FFF2-40B4-BE49-F238E27FC236}">
              <a16:creationId xmlns:a16="http://schemas.microsoft.com/office/drawing/2014/main" id="{7A83EAEE-22FF-40BD-ACC0-688B473315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323850"/>
          <a:ext cx="2112963" cy="100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rdon\AppData\Local\Microsoft\Windows\INetCache\Content.Outlook\71V1YZQP\CFFR%20final%20dummy%20data%20Protected_V1.2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changwe-dube\AppData\Local\Microsoft\Windows\INetCache\Content.Outlook\S3U61SVV\ESFA_Standard_Cash_flow_Template_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hidden)"/>
      <sheetName val="ToC"/>
      <sheetName val="Guide"/>
      <sheetName val="Cover Sheet"/>
      <sheetName val="Learners and Staff"/>
      <sheetName val="I&amp;E Monthly"/>
      <sheetName val="I&amp;E Annual"/>
      <sheetName val="I&amp;E Profiles"/>
      <sheetName val="User Template"/>
      <sheetName val="Opening Balances"/>
      <sheetName val="Investing Inputs"/>
      <sheetName val="Loans"/>
      <sheetName val="BS Forecasts"/>
      <sheetName val="Fin Stat"/>
      <sheetName val="Ratios"/>
      <sheetName val="Financial Health"/>
      <sheetName val="Cash Flow Summary"/>
      <sheetName val="WC Dashboard"/>
      <sheetName val="Dashboard"/>
      <sheetName val="Dash Data"/>
      <sheetName val="Timeline"/>
      <sheetName val="Parameters"/>
      <sheetName val="List of Colleges"/>
      <sheetName val="MetaData (hidden)"/>
      <sheetName val="MetaDataRef (hidden)"/>
      <sheetName val="Template"/>
      <sheetName val="Direct Cash Flow Cover Sheet"/>
      <sheetName val="Direct Cash Flow"/>
      <sheetName val="Direct CF"/>
      <sheetName val="Cash Profile"/>
      <sheetName val="I&amp;E Summary"/>
      <sheetName val="I&amp;E variances"/>
      <sheetName val="Cash summary"/>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refreshError="1"/>
      <sheetData sheetId="18"/>
      <sheetData sheetId="19"/>
      <sheetData sheetId="20"/>
      <sheetData sheetId="21"/>
      <sheetData sheetId="22" refreshError="1"/>
      <sheetData sheetId="23"/>
      <sheetData sheetId="24" refreshError="1"/>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ver Sheet"/>
      <sheetName val="Monthly cash flow"/>
      <sheetName val="List of colleges"/>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CD6B51-5E30-4737-B34C-02EA51C07784}" name="Table1" displayName="Table1" ref="B2:F24" totalsRowShown="0">
  <autoFilter ref="B2:F24" xr:uid="{63CD6B51-5E30-4737-B34C-02EA51C07784}"/>
  <tableColumns count="5">
    <tableColumn id="1" xr3:uid="{D18DAAE0-C200-4E6E-BA9B-0F052B57BC38}" name="Version"/>
    <tableColumn id="2" xr3:uid="{83E73E6C-0E6A-4659-AD5D-C7C394DAD8BC}" name="Major Version"/>
    <tableColumn id="3" xr3:uid="{304932EC-340A-419E-B4A4-B1BBA1F61840}" name="Minor Version"/>
    <tableColumn id="5" xr3:uid="{2436A0BA-81DD-4E51-B145-67129F6ECC52}" name="Date"/>
    <tableColumn id="4" xr3:uid="{801B245C-402A-47C5-B465-A612CC40272E}" name="Details of Chang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25D00-B7C6-4454-A420-B2CF667CCEF2}">
  <sheetPr>
    <tabColor theme="9"/>
    <pageSetUpPr fitToPage="1"/>
  </sheetPr>
  <dimension ref="A1:AP63"/>
  <sheetViews>
    <sheetView showGridLines="0" topLeftCell="A35" workbookViewId="0">
      <selection activeCell="B8" sqref="B8"/>
    </sheetView>
  </sheetViews>
  <sheetFormatPr defaultColWidth="0" defaultRowHeight="15" zeroHeight="1" x14ac:dyDescent="0.25"/>
  <cols>
    <col min="1" max="1" width="2.85546875" customWidth="1"/>
    <col min="2" max="2" width="184.140625" style="1" customWidth="1"/>
    <col min="3" max="3" width="3.28515625" style="1" hidden="1" customWidth="1"/>
    <col min="4" max="4" width="19.7109375" style="8" hidden="1" customWidth="1"/>
    <col min="5" max="6" width="102" style="1" hidden="1" customWidth="1"/>
    <col min="7" max="42" width="9.140625" style="1" hidden="1" customWidth="1"/>
    <col min="43" max="16384" width="8.7109375" hidden="1"/>
  </cols>
  <sheetData>
    <row r="1" spans="2:2" s="27" customFormat="1" ht="18.75" x14ac:dyDescent="0.3">
      <c r="B1" s="29" t="s">
        <v>659</v>
      </c>
    </row>
    <row r="2" spans="2:2" s="27" customFormat="1" ht="18.75" x14ac:dyDescent="0.3">
      <c r="B2" s="29" t="s">
        <v>2</v>
      </c>
    </row>
    <row r="3" spans="2:2" x14ac:dyDescent="0.25"/>
    <row r="4" spans="2:2" x14ac:dyDescent="0.25">
      <c r="B4" s="26" t="s">
        <v>3</v>
      </c>
    </row>
    <row r="5" spans="2:2" ht="30" x14ac:dyDescent="0.25">
      <c r="B5" s="15" t="s">
        <v>737</v>
      </c>
    </row>
    <row r="6" spans="2:2" x14ac:dyDescent="0.25"/>
    <row r="7" spans="2:2" x14ac:dyDescent="0.25">
      <c r="B7" s="26" t="s">
        <v>4</v>
      </c>
    </row>
    <row r="8" spans="2:2" x14ac:dyDescent="0.25">
      <c r="B8" s="16" t="s">
        <v>666</v>
      </c>
    </row>
    <row r="9" spans="2:2" x14ac:dyDescent="0.25">
      <c r="B9" s="16" t="s">
        <v>683</v>
      </c>
    </row>
    <row r="10" spans="2:2" x14ac:dyDescent="0.25">
      <c r="B10" s="16" t="s">
        <v>669</v>
      </c>
    </row>
    <row r="11" spans="2:2" x14ac:dyDescent="0.25">
      <c r="B11" s="16" t="s">
        <v>665</v>
      </c>
    </row>
    <row r="12" spans="2:2" x14ac:dyDescent="0.25">
      <c r="B12" s="16" t="s">
        <v>667</v>
      </c>
    </row>
    <row r="13" spans="2:2" x14ac:dyDescent="0.25"/>
    <row r="14" spans="2:2" x14ac:dyDescent="0.25">
      <c r="B14" s="26" t="s">
        <v>671</v>
      </c>
    </row>
    <row r="15" spans="2:2" x14ac:dyDescent="0.25">
      <c r="B15" s="16" t="s">
        <v>726</v>
      </c>
    </row>
    <row r="16" spans="2:2" x14ac:dyDescent="0.25">
      <c r="B16" s="16" t="s">
        <v>676</v>
      </c>
    </row>
    <row r="17" spans="2:2" x14ac:dyDescent="0.25">
      <c r="B17" s="16" t="s">
        <v>677</v>
      </c>
    </row>
    <row r="18" spans="2:2" x14ac:dyDescent="0.25">
      <c r="B18" s="16" t="s">
        <v>672</v>
      </c>
    </row>
    <row r="19" spans="2:2" x14ac:dyDescent="0.25">
      <c r="B19" s="16"/>
    </row>
    <row r="20" spans="2:2" x14ac:dyDescent="0.25">
      <c r="B20" s="26" t="s">
        <v>678</v>
      </c>
    </row>
    <row r="21" spans="2:2" x14ac:dyDescent="0.25">
      <c r="B21" s="16" t="s">
        <v>729</v>
      </c>
    </row>
    <row r="22" spans="2:2" x14ac:dyDescent="0.25">
      <c r="B22" s="16" t="s">
        <v>676</v>
      </c>
    </row>
    <row r="23" spans="2:2" x14ac:dyDescent="0.25">
      <c r="B23" s="16" t="s">
        <v>677</v>
      </c>
    </row>
    <row r="24" spans="2:2" x14ac:dyDescent="0.25">
      <c r="B24" s="16" t="s">
        <v>672</v>
      </c>
    </row>
    <row r="25" spans="2:2" x14ac:dyDescent="0.25">
      <c r="B25" s="16"/>
    </row>
    <row r="26" spans="2:2" x14ac:dyDescent="0.25">
      <c r="B26" s="26" t="s">
        <v>679</v>
      </c>
    </row>
    <row r="27" spans="2:2" x14ac:dyDescent="0.25">
      <c r="B27" s="16" t="s">
        <v>727</v>
      </c>
    </row>
    <row r="28" spans="2:2" x14ac:dyDescent="0.25">
      <c r="B28" s="16" t="s">
        <v>676</v>
      </c>
    </row>
    <row r="29" spans="2:2" x14ac:dyDescent="0.25">
      <c r="B29" s="16" t="s">
        <v>677</v>
      </c>
    </row>
    <row r="30" spans="2:2" x14ac:dyDescent="0.25">
      <c r="B30" s="16" t="s">
        <v>672</v>
      </c>
    </row>
    <row r="31" spans="2:2" x14ac:dyDescent="0.25">
      <c r="B31" s="16"/>
    </row>
    <row r="32" spans="2:2" x14ac:dyDescent="0.25">
      <c r="B32" s="26" t="s">
        <v>680</v>
      </c>
    </row>
    <row r="33" spans="2:2" x14ac:dyDescent="0.25">
      <c r="B33" s="16" t="s">
        <v>728</v>
      </c>
    </row>
    <row r="34" spans="2:2" x14ac:dyDescent="0.25">
      <c r="B34" s="16" t="s">
        <v>676</v>
      </c>
    </row>
    <row r="35" spans="2:2" x14ac:dyDescent="0.25">
      <c r="B35" s="16" t="s">
        <v>677</v>
      </c>
    </row>
    <row r="36" spans="2:2" x14ac:dyDescent="0.25">
      <c r="B36" s="16" t="s">
        <v>672</v>
      </c>
    </row>
    <row r="37" spans="2:2" x14ac:dyDescent="0.25">
      <c r="B37" s="16"/>
    </row>
    <row r="38" spans="2:2" x14ac:dyDescent="0.25">
      <c r="B38" s="26" t="s">
        <v>681</v>
      </c>
    </row>
    <row r="39" spans="2:2" x14ac:dyDescent="0.25">
      <c r="B39" s="16" t="s">
        <v>707</v>
      </c>
    </row>
    <row r="40" spans="2:2" x14ac:dyDescent="0.25">
      <c r="B40" s="16" t="s">
        <v>676</v>
      </c>
    </row>
    <row r="41" spans="2:2" x14ac:dyDescent="0.25">
      <c r="B41" s="16" t="s">
        <v>677</v>
      </c>
    </row>
    <row r="42" spans="2:2" x14ac:dyDescent="0.25">
      <c r="B42" s="16" t="s">
        <v>672</v>
      </c>
    </row>
    <row r="43" spans="2:2" x14ac:dyDescent="0.25"/>
    <row r="44" spans="2:2" x14ac:dyDescent="0.25">
      <c r="B44" s="26" t="s">
        <v>660</v>
      </c>
    </row>
    <row r="45" spans="2:2" x14ac:dyDescent="0.25">
      <c r="B45" s="16" t="s">
        <v>661</v>
      </c>
    </row>
    <row r="46" spans="2:2" x14ac:dyDescent="0.25">
      <c r="B46" s="16"/>
    </row>
    <row r="47" spans="2:2" x14ac:dyDescent="0.25">
      <c r="B47" s="26" t="s">
        <v>686</v>
      </c>
    </row>
    <row r="48" spans="2:2" x14ac:dyDescent="0.25">
      <c r="B48" s="35" t="s">
        <v>682</v>
      </c>
    </row>
    <row r="49" spans="2:6" x14ac:dyDescent="0.25">
      <c r="B49" s="35" t="s">
        <v>687</v>
      </c>
    </row>
    <row r="50" spans="2:6" x14ac:dyDescent="0.25">
      <c r="B50" s="35"/>
    </row>
    <row r="51" spans="2:6" x14ac:dyDescent="0.25">
      <c r="B51" s="100" t="s">
        <v>675</v>
      </c>
      <c r="C51" s="100"/>
      <c r="D51" s="100"/>
      <c r="E51" s="100"/>
      <c r="F51" s="100"/>
    </row>
    <row r="52" spans="2:6" ht="30" x14ac:dyDescent="0.25">
      <c r="B52" s="34" t="s">
        <v>684</v>
      </c>
    </row>
    <row r="53" spans="2:6" x14ac:dyDescent="0.25">
      <c r="B53" s="34" t="s">
        <v>673</v>
      </c>
    </row>
    <row r="54" spans="2:6" x14ac:dyDescent="0.25">
      <c r="B54" s="34" t="s">
        <v>674</v>
      </c>
    </row>
    <row r="55" spans="2:6" x14ac:dyDescent="0.25"/>
    <row r="56" spans="2:6" x14ac:dyDescent="0.25">
      <c r="B56" s="100" t="s">
        <v>20</v>
      </c>
      <c r="C56" s="100"/>
      <c r="D56" s="100"/>
      <c r="E56" s="100"/>
      <c r="F56" s="100"/>
    </row>
    <row r="57" spans="2:6" x14ac:dyDescent="0.25">
      <c r="B57" s="16" t="s">
        <v>664</v>
      </c>
    </row>
    <row r="58" spans="2:6" x14ac:dyDescent="0.25">
      <c r="B58" s="16"/>
    </row>
    <row r="59" spans="2:6" x14ac:dyDescent="0.25">
      <c r="B59" s="100" t="s">
        <v>662</v>
      </c>
      <c r="C59" s="100"/>
      <c r="D59" s="100"/>
      <c r="E59" s="100"/>
      <c r="F59" s="100"/>
    </row>
    <row r="60" spans="2:6" x14ac:dyDescent="0.25">
      <c r="B60" s="16" t="s">
        <v>663</v>
      </c>
    </row>
    <row r="61" spans="2:6" x14ac:dyDescent="0.25"/>
    <row r="62" spans="2:6" ht="13.5" hidden="1" customHeight="1" x14ac:dyDescent="0.25"/>
    <row r="63" spans="2:6" ht="13.5" hidden="1" customHeight="1" x14ac:dyDescent="0.25"/>
  </sheetData>
  <sheetProtection algorithmName="SHA-512" hashValue="0rs12sC+LGZhV9VNLlrCeW8ip6XwZkTVx7EHruvqlvm/njVZV0uETGBZEQZlpTYJNljTndYfjO7FsjprRNSgYg==" saltValue="Mb0D6tyO5N3q2G3N0VDFSg==" spinCount="100000" sheet="1" objects="1" scenarios="1"/>
  <mergeCells count="3">
    <mergeCell ref="B56:F56"/>
    <mergeCell ref="B59:F59"/>
    <mergeCell ref="B51:F51"/>
  </mergeCells>
  <pageMargins left="0.25" right="0.25" top="0.75" bottom="0.75" header="0.3" footer="0.3"/>
  <pageSetup paperSize="9" scale="5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9EEDA-F1DB-41BD-BA44-47643A82BEDB}">
  <sheetPr>
    <tabColor theme="5" tint="0.59999389629810485"/>
  </sheetPr>
  <dimension ref="B2:F3"/>
  <sheetViews>
    <sheetView workbookViewId="0">
      <selection activeCell="F3" sqref="F3"/>
    </sheetView>
  </sheetViews>
  <sheetFormatPr defaultRowHeight="15" x14ac:dyDescent="0.25"/>
  <cols>
    <col min="2" max="2" width="9.28515625" bestFit="1" customWidth="1"/>
    <col min="3" max="4" width="14.85546875" bestFit="1" customWidth="1"/>
    <col min="5" max="5" width="14.85546875" customWidth="1"/>
    <col min="6" max="6" width="130.42578125" customWidth="1"/>
  </cols>
  <sheetData>
    <row r="2" spans="2:6" x14ac:dyDescent="0.25">
      <c r="B2" t="s">
        <v>788</v>
      </c>
      <c r="C2" t="s">
        <v>786</v>
      </c>
      <c r="D2" t="s">
        <v>787</v>
      </c>
      <c r="E2" t="s">
        <v>30</v>
      </c>
      <c r="F2" t="s">
        <v>789</v>
      </c>
    </row>
    <row r="3" spans="2:6" x14ac:dyDescent="0.25">
      <c r="B3" t="str">
        <f>C3&amp;"."&amp;D3</f>
        <v>1.0</v>
      </c>
      <c r="C3">
        <v>1</v>
      </c>
      <c r="D3">
        <v>0</v>
      </c>
      <c r="E3" s="68">
        <v>44888</v>
      </c>
      <c r="F3" t="s">
        <v>790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01075-5F7D-4420-BB24-0FA65A87E554}">
  <sheetPr>
    <tabColor rgb="FF92D050"/>
  </sheetPr>
  <dimension ref="A1:O575"/>
  <sheetViews>
    <sheetView zoomScale="90" zoomScaleNormal="90" workbookViewId="0">
      <selection activeCell="H4" sqref="H4"/>
    </sheetView>
  </sheetViews>
  <sheetFormatPr defaultColWidth="0" defaultRowHeight="15" zeroHeight="1" x14ac:dyDescent="0.25"/>
  <cols>
    <col min="1" max="1" width="64.85546875" customWidth="1"/>
    <col min="2" max="5" width="14.85546875" customWidth="1"/>
    <col min="6" max="6" width="6" style="8" customWidth="1"/>
    <col min="7" max="7" width="10.5703125" style="1" hidden="1" customWidth="1"/>
    <col min="8" max="8" width="22.28515625" style="1" bestFit="1" customWidth="1"/>
    <col min="9" max="9" width="44.28515625" style="1" bestFit="1" customWidth="1"/>
    <col min="10" max="10" width="1.85546875" style="1" customWidth="1"/>
    <col min="11" max="15" width="9.140625" style="1" hidden="1" customWidth="1"/>
    <col min="16" max="16384" width="8.7109375" hidden="1"/>
  </cols>
  <sheetData>
    <row r="1" spans="1:9" x14ac:dyDescent="0.25">
      <c r="A1" s="17" t="s">
        <v>48</v>
      </c>
      <c r="B1" s="17" t="s">
        <v>49</v>
      </c>
      <c r="C1" s="17" t="s">
        <v>50</v>
      </c>
      <c r="D1" s="17" t="s">
        <v>51</v>
      </c>
      <c r="E1" s="17" t="s">
        <v>52</v>
      </c>
    </row>
    <row r="2" spans="1:9" ht="15.75" thickBot="1" x14ac:dyDescent="0.3">
      <c r="A2" s="13" t="s">
        <v>23</v>
      </c>
      <c r="B2" s="14" t="s">
        <v>53</v>
      </c>
      <c r="C2" s="14" t="s">
        <v>53</v>
      </c>
      <c r="D2" s="14" t="s">
        <v>53</v>
      </c>
      <c r="E2" s="14" t="s">
        <v>53</v>
      </c>
    </row>
    <row r="3" spans="1:9" x14ac:dyDescent="0.25">
      <c r="A3" s="3" t="s">
        <v>54</v>
      </c>
      <c r="B3" s="4" t="s">
        <v>55</v>
      </c>
      <c r="C3" s="4" t="s">
        <v>56</v>
      </c>
      <c r="D3" s="4">
        <v>112314</v>
      </c>
      <c r="E3" s="4">
        <v>10000055</v>
      </c>
      <c r="F3" s="8">
        <v>1</v>
      </c>
      <c r="G3" s="1" t="e">
        <f>+E3-#REF!</f>
        <v>#REF!</v>
      </c>
      <c r="H3" s="18" t="s">
        <v>57</v>
      </c>
      <c r="I3" s="19" t="s">
        <v>58</v>
      </c>
    </row>
    <row r="4" spans="1:9" x14ac:dyDescent="0.25">
      <c r="A4" s="3" t="s">
        <v>59</v>
      </c>
      <c r="B4" s="4" t="s">
        <v>55</v>
      </c>
      <c r="C4" s="4" t="s">
        <v>60</v>
      </c>
      <c r="D4" s="4">
        <v>116105</v>
      </c>
      <c r="E4" s="4">
        <v>10004927</v>
      </c>
      <c r="F4" s="8">
        <v>2</v>
      </c>
      <c r="G4" s="1" t="e">
        <f>+E4-#REF!</f>
        <v>#REF!</v>
      </c>
      <c r="H4" s="20" t="s">
        <v>57</v>
      </c>
      <c r="I4" s="21" t="s">
        <v>58</v>
      </c>
    </row>
    <row r="5" spans="1:9" x14ac:dyDescent="0.25">
      <c r="A5" s="3" t="s">
        <v>61</v>
      </c>
      <c r="B5" s="4" t="s">
        <v>55</v>
      </c>
      <c r="C5" s="4" t="s">
        <v>62</v>
      </c>
      <c r="D5" s="4">
        <v>134707</v>
      </c>
      <c r="E5" s="4">
        <v>10057981</v>
      </c>
      <c r="F5" s="8">
        <v>3</v>
      </c>
      <c r="G5" s="1" t="e">
        <f>+E5-#REF!</f>
        <v>#REF!</v>
      </c>
      <c r="H5" s="20" t="s">
        <v>63</v>
      </c>
      <c r="I5" s="21" t="s">
        <v>58</v>
      </c>
    </row>
    <row r="6" spans="1:9" x14ac:dyDescent="0.25">
      <c r="A6" s="3" t="s">
        <v>64</v>
      </c>
      <c r="B6" s="4" t="s">
        <v>65</v>
      </c>
      <c r="C6" s="4" t="s">
        <v>66</v>
      </c>
      <c r="D6" s="4">
        <v>108372</v>
      </c>
      <c r="E6" s="4">
        <v>10000330</v>
      </c>
      <c r="F6" s="8">
        <v>4</v>
      </c>
      <c r="G6" s="1" t="e">
        <f>+E6-#REF!</f>
        <v>#REF!</v>
      </c>
      <c r="H6" s="22" t="s">
        <v>67</v>
      </c>
      <c r="I6" s="23" t="s">
        <v>68</v>
      </c>
    </row>
    <row r="7" spans="1:9" x14ac:dyDescent="0.25">
      <c r="A7" s="3" t="s">
        <v>69</v>
      </c>
      <c r="B7" s="4" t="s">
        <v>70</v>
      </c>
      <c r="C7" s="4" t="s">
        <v>71</v>
      </c>
      <c r="D7" s="4">
        <v>105948</v>
      </c>
      <c r="E7" s="4">
        <v>10000415</v>
      </c>
      <c r="F7" s="8">
        <v>5</v>
      </c>
      <c r="G7" s="1" t="e">
        <f>+E7-#REF!</f>
        <v>#REF!</v>
      </c>
      <c r="H7" s="22" t="s">
        <v>67</v>
      </c>
      <c r="I7" s="23" t="s">
        <v>72</v>
      </c>
    </row>
    <row r="8" spans="1:9" x14ac:dyDescent="0.25">
      <c r="A8" s="3" t="s">
        <v>73</v>
      </c>
      <c r="B8" s="4" t="s">
        <v>55</v>
      </c>
      <c r="C8" s="4" t="s">
        <v>74</v>
      </c>
      <c r="D8" s="4">
        <v>108983</v>
      </c>
      <c r="E8" s="4">
        <v>10000473</v>
      </c>
      <c r="F8" s="8">
        <v>6</v>
      </c>
      <c r="G8" s="1" t="e">
        <f>+E8-#REF!</f>
        <v>#REF!</v>
      </c>
      <c r="H8" s="22" t="s">
        <v>57</v>
      </c>
      <c r="I8" s="23" t="s">
        <v>58</v>
      </c>
    </row>
    <row r="9" spans="1:9" x14ac:dyDescent="0.25">
      <c r="A9" s="3" t="s">
        <v>75</v>
      </c>
      <c r="B9" s="4" t="s">
        <v>55</v>
      </c>
      <c r="C9" s="4" t="s">
        <v>76</v>
      </c>
      <c r="D9" s="4">
        <v>106542</v>
      </c>
      <c r="E9" s="4">
        <v>10000528</v>
      </c>
      <c r="F9" s="8">
        <v>7</v>
      </c>
      <c r="G9" s="1" t="e">
        <f>+E9-#REF!</f>
        <v>#REF!</v>
      </c>
      <c r="H9" s="22" t="s">
        <v>77</v>
      </c>
      <c r="I9" s="23" t="s">
        <v>58</v>
      </c>
    </row>
    <row r="10" spans="1:9" x14ac:dyDescent="0.25">
      <c r="A10" s="3" t="s">
        <v>78</v>
      </c>
      <c r="B10" s="4" t="s">
        <v>55</v>
      </c>
      <c r="C10" s="4" t="s">
        <v>79</v>
      </c>
      <c r="D10" s="4">
        <v>108532</v>
      </c>
      <c r="E10" s="4">
        <v>10000533</v>
      </c>
      <c r="F10" s="8">
        <v>8</v>
      </c>
      <c r="G10" s="1" t="e">
        <f>+E10-#REF!</f>
        <v>#REF!</v>
      </c>
      <c r="H10" s="22" t="s">
        <v>77</v>
      </c>
      <c r="I10" s="23" t="s">
        <v>58</v>
      </c>
    </row>
    <row r="11" spans="1:9" x14ac:dyDescent="0.25">
      <c r="A11" s="3" t="s">
        <v>80</v>
      </c>
      <c r="B11" s="4" t="s">
        <v>81</v>
      </c>
      <c r="C11" s="4" t="s">
        <v>82</v>
      </c>
      <c r="D11" s="4">
        <v>107013</v>
      </c>
      <c r="E11" s="4">
        <v>10000536</v>
      </c>
      <c r="F11" s="8">
        <v>9</v>
      </c>
      <c r="G11" s="1" t="e">
        <f>+E11-#REF!</f>
        <v>#REF!</v>
      </c>
      <c r="H11" s="22" t="s">
        <v>67</v>
      </c>
      <c r="I11" s="23" t="s">
        <v>58</v>
      </c>
    </row>
    <row r="12" spans="1:9" x14ac:dyDescent="0.25">
      <c r="A12" s="3" t="s">
        <v>83</v>
      </c>
      <c r="B12" s="4" t="s">
        <v>65</v>
      </c>
      <c r="C12" s="4" t="s">
        <v>84</v>
      </c>
      <c r="D12" s="4">
        <v>108437</v>
      </c>
      <c r="E12" s="4">
        <v>10000552</v>
      </c>
      <c r="F12" s="8">
        <v>10</v>
      </c>
      <c r="G12" s="1" t="e">
        <f>+E12-#REF!</f>
        <v>#REF!</v>
      </c>
      <c r="H12" s="22" t="s">
        <v>57</v>
      </c>
      <c r="I12" s="23" t="s">
        <v>68</v>
      </c>
    </row>
    <row r="13" spans="1:9" x14ac:dyDescent="0.25">
      <c r="A13" s="3" t="s">
        <v>85</v>
      </c>
      <c r="B13" s="4" t="s">
        <v>55</v>
      </c>
      <c r="C13" s="4" t="s">
        <v>86</v>
      </c>
      <c r="D13" s="4">
        <v>106596</v>
      </c>
      <c r="E13" s="4">
        <v>10000560</v>
      </c>
      <c r="F13" s="8">
        <v>11</v>
      </c>
      <c r="G13" s="1" t="e">
        <f>+E13-#REF!</f>
        <v>#REF!</v>
      </c>
      <c r="H13" s="20" t="s">
        <v>57</v>
      </c>
      <c r="I13" s="21" t="s">
        <v>58</v>
      </c>
    </row>
    <row r="14" spans="1:9" x14ac:dyDescent="0.25">
      <c r="A14" s="3" t="s">
        <v>87</v>
      </c>
      <c r="B14" s="4" t="s">
        <v>55</v>
      </c>
      <c r="C14" s="4" t="s">
        <v>88</v>
      </c>
      <c r="D14" s="4">
        <v>105154</v>
      </c>
      <c r="E14" s="4">
        <v>10001465</v>
      </c>
      <c r="F14" s="8">
        <v>12</v>
      </c>
      <c r="G14" s="1" t="e">
        <f>+E14-#REF!</f>
        <v>#REF!</v>
      </c>
      <c r="H14" s="22" t="s">
        <v>57</v>
      </c>
      <c r="I14" s="23" t="s">
        <v>58</v>
      </c>
    </row>
    <row r="15" spans="1:9" x14ac:dyDescent="0.25">
      <c r="A15" s="3" t="s">
        <v>89</v>
      </c>
      <c r="B15" s="4" t="s">
        <v>55</v>
      </c>
      <c r="C15" s="4" t="s">
        <v>90</v>
      </c>
      <c r="D15" s="4">
        <v>106319</v>
      </c>
      <c r="E15" s="4">
        <v>10000610</v>
      </c>
      <c r="F15" s="8">
        <v>13</v>
      </c>
      <c r="G15" s="1" t="e">
        <f>+E15-#REF!</f>
        <v>#REF!</v>
      </c>
      <c r="H15" s="22" t="s">
        <v>91</v>
      </c>
      <c r="I15" s="23" t="s">
        <v>58</v>
      </c>
    </row>
    <row r="16" spans="1:9" x14ac:dyDescent="0.25">
      <c r="A16" s="3" t="s">
        <v>92</v>
      </c>
      <c r="B16" s="4" t="s">
        <v>65</v>
      </c>
      <c r="C16" s="4" t="s">
        <v>93</v>
      </c>
      <c r="D16" s="4">
        <v>108435</v>
      </c>
      <c r="E16" s="4">
        <v>10000670</v>
      </c>
      <c r="F16" s="8">
        <v>14</v>
      </c>
      <c r="G16" s="1" t="e">
        <f>+E16-#REF!</f>
        <v>#REF!</v>
      </c>
      <c r="H16" s="22" t="s">
        <v>77</v>
      </c>
      <c r="I16" s="23" t="s">
        <v>68</v>
      </c>
    </row>
    <row r="17" spans="1:9" x14ac:dyDescent="0.25">
      <c r="A17" s="3" t="s">
        <v>94</v>
      </c>
      <c r="B17" s="4" t="s">
        <v>55</v>
      </c>
      <c r="C17" s="4" t="s">
        <v>95</v>
      </c>
      <c r="D17" s="4">
        <v>106368</v>
      </c>
      <c r="E17" s="4">
        <v>10006442</v>
      </c>
      <c r="F17" s="8">
        <v>15</v>
      </c>
      <c r="G17" s="1" t="e">
        <f>+E17-#REF!</f>
        <v>#REF!</v>
      </c>
      <c r="H17" s="22" t="s">
        <v>91</v>
      </c>
      <c r="I17" s="23" t="s">
        <v>58</v>
      </c>
    </row>
    <row r="18" spans="1:9" x14ac:dyDescent="0.25">
      <c r="A18" s="3" t="s">
        <v>96</v>
      </c>
      <c r="B18" s="4" t="s">
        <v>55</v>
      </c>
      <c r="C18" s="4" t="s">
        <v>97</v>
      </c>
      <c r="D18" s="4">
        <v>108530</v>
      </c>
      <c r="E18" s="4">
        <v>10000720</v>
      </c>
      <c r="F18" s="8">
        <v>16</v>
      </c>
      <c r="G18" s="1" t="e">
        <f>+E18-#REF!</f>
        <v>#REF!</v>
      </c>
      <c r="H18" s="22" t="s">
        <v>67</v>
      </c>
      <c r="I18" s="23" t="s">
        <v>58</v>
      </c>
    </row>
    <row r="19" spans="1:9" x14ac:dyDescent="0.25">
      <c r="A19" s="3" t="s">
        <v>98</v>
      </c>
      <c r="B19" s="4" t="s">
        <v>70</v>
      </c>
      <c r="C19" s="4" t="s">
        <v>99</v>
      </c>
      <c r="D19" s="4">
        <v>105582</v>
      </c>
      <c r="E19" s="4">
        <v>10000721</v>
      </c>
      <c r="F19" s="8">
        <v>17</v>
      </c>
      <c r="G19" s="1" t="e">
        <f>+E19-#REF!</f>
        <v>#REF!</v>
      </c>
      <c r="H19" s="22" t="s">
        <v>67</v>
      </c>
      <c r="I19" s="23" t="s">
        <v>72</v>
      </c>
    </row>
    <row r="20" spans="1:9" x14ac:dyDescent="0.25">
      <c r="A20" s="3" t="s">
        <v>100</v>
      </c>
      <c r="B20" s="4" t="s">
        <v>55</v>
      </c>
      <c r="C20" s="4" t="s">
        <v>101</v>
      </c>
      <c r="D20" s="4">
        <v>106749</v>
      </c>
      <c r="E20" s="4">
        <v>10000747</v>
      </c>
      <c r="F20" s="8">
        <v>18</v>
      </c>
      <c r="G20" s="1" t="e">
        <f>+E20-#REF!</f>
        <v>#REF!</v>
      </c>
      <c r="H20" s="22" t="s">
        <v>67</v>
      </c>
      <c r="I20" s="23" t="s">
        <v>58</v>
      </c>
    </row>
    <row r="21" spans="1:9" x14ac:dyDescent="0.25">
      <c r="A21" s="3" t="s">
        <v>102</v>
      </c>
      <c r="B21" s="4" t="s">
        <v>55</v>
      </c>
      <c r="C21" s="4" t="s">
        <v>103</v>
      </c>
      <c r="D21" s="4">
        <v>108529</v>
      </c>
      <c r="E21" s="4">
        <v>10000754</v>
      </c>
      <c r="F21" s="8">
        <v>19</v>
      </c>
      <c r="G21" s="1" t="e">
        <f>+E21-#REF!</f>
        <v>#REF!</v>
      </c>
      <c r="H21" s="22" t="s">
        <v>67</v>
      </c>
      <c r="I21" s="23" t="s">
        <v>58</v>
      </c>
    </row>
    <row r="22" spans="1:9" x14ac:dyDescent="0.25">
      <c r="A22" s="3" t="s">
        <v>104</v>
      </c>
      <c r="B22" s="4" t="s">
        <v>105</v>
      </c>
      <c r="C22" s="4" t="s">
        <v>106</v>
      </c>
      <c r="D22" s="4">
        <v>106815</v>
      </c>
      <c r="E22" s="4">
        <v>10000794</v>
      </c>
      <c r="F22" s="8">
        <v>20</v>
      </c>
      <c r="G22" s="1" t="e">
        <f>+E22-#REF!</f>
        <v>#REF!</v>
      </c>
      <c r="H22" s="22" t="s">
        <v>67</v>
      </c>
      <c r="I22" s="23" t="s">
        <v>107</v>
      </c>
    </row>
    <row r="23" spans="1:9" x14ac:dyDescent="0.25">
      <c r="A23" s="3" t="s">
        <v>108</v>
      </c>
      <c r="B23" s="4" t="s">
        <v>65</v>
      </c>
      <c r="C23" s="4" t="s">
        <v>109</v>
      </c>
      <c r="D23" s="4">
        <v>108320</v>
      </c>
      <c r="E23" s="4">
        <v>10000796</v>
      </c>
      <c r="F23" s="8">
        <v>21</v>
      </c>
      <c r="G23" s="1" t="e">
        <f>+E23-#REF!</f>
        <v>#REF!</v>
      </c>
      <c r="H23" s="22" t="s">
        <v>67</v>
      </c>
      <c r="I23" s="23" t="s">
        <v>68</v>
      </c>
    </row>
    <row r="24" spans="1:9" x14ac:dyDescent="0.25">
      <c r="A24" s="3" t="s">
        <v>110</v>
      </c>
      <c r="B24" s="4" t="s">
        <v>55</v>
      </c>
      <c r="C24" s="4" t="s">
        <v>111</v>
      </c>
      <c r="D24" s="4">
        <v>107641</v>
      </c>
      <c r="E24" s="4">
        <v>10000812</v>
      </c>
      <c r="F24" s="8">
        <v>22</v>
      </c>
      <c r="G24" s="1" t="e">
        <f>+E24-#REF!</f>
        <v>#REF!</v>
      </c>
      <c r="H24" s="22" t="s">
        <v>91</v>
      </c>
      <c r="I24" s="23" t="s">
        <v>58</v>
      </c>
    </row>
    <row r="25" spans="1:9" x14ac:dyDescent="0.25">
      <c r="A25" s="3" t="s">
        <v>112</v>
      </c>
      <c r="B25" s="4" t="s">
        <v>55</v>
      </c>
      <c r="C25" s="4" t="s">
        <v>113</v>
      </c>
      <c r="D25" s="4">
        <v>106532</v>
      </c>
      <c r="E25" s="4">
        <v>10000820</v>
      </c>
      <c r="F25" s="8">
        <v>23</v>
      </c>
      <c r="G25" s="1" t="e">
        <f>+E25-#REF!</f>
        <v>#REF!</v>
      </c>
      <c r="H25" s="22" t="s">
        <v>57</v>
      </c>
      <c r="I25" s="23" t="s">
        <v>58</v>
      </c>
    </row>
    <row r="26" spans="1:9" x14ac:dyDescent="0.25">
      <c r="A26" s="3" t="s">
        <v>114</v>
      </c>
      <c r="B26" s="4" t="s">
        <v>55</v>
      </c>
      <c r="C26" s="4" t="s">
        <v>115</v>
      </c>
      <c r="D26" s="4">
        <v>108311</v>
      </c>
      <c r="E26" s="4">
        <v>10000840</v>
      </c>
      <c r="F26" s="8">
        <v>24</v>
      </c>
      <c r="G26" s="1" t="e">
        <f>+E26-#REF!</f>
        <v>#REF!</v>
      </c>
      <c r="H26" s="22" t="s">
        <v>67</v>
      </c>
      <c r="I26" s="23" t="s">
        <v>58</v>
      </c>
    </row>
    <row r="27" spans="1:9" x14ac:dyDescent="0.25">
      <c r="A27" s="3" t="s">
        <v>116</v>
      </c>
      <c r="B27" s="4" t="s">
        <v>81</v>
      </c>
      <c r="C27" s="4" t="s">
        <v>117</v>
      </c>
      <c r="D27" s="4">
        <v>107531</v>
      </c>
      <c r="E27" s="4">
        <v>10000878</v>
      </c>
      <c r="F27" s="8">
        <v>25</v>
      </c>
      <c r="G27" s="1" t="e">
        <f>+E27-#REF!</f>
        <v>#REF!</v>
      </c>
      <c r="H27" s="22" t="s">
        <v>57</v>
      </c>
      <c r="I27" s="23" t="s">
        <v>58</v>
      </c>
    </row>
    <row r="28" spans="1:9" x14ac:dyDescent="0.25">
      <c r="A28" s="3" t="s">
        <v>118</v>
      </c>
      <c r="B28" s="4" t="s">
        <v>65</v>
      </c>
      <c r="C28" s="4" t="s">
        <v>119</v>
      </c>
      <c r="D28" s="4">
        <v>108432</v>
      </c>
      <c r="E28" s="4">
        <v>10000887</v>
      </c>
      <c r="F28" s="8">
        <v>26</v>
      </c>
      <c r="G28" s="1" t="e">
        <f>+E28-#REF!</f>
        <v>#REF!</v>
      </c>
      <c r="H28" s="22" t="s">
        <v>77</v>
      </c>
      <c r="I28" s="23" t="s">
        <v>68</v>
      </c>
    </row>
    <row r="29" spans="1:9" x14ac:dyDescent="0.25">
      <c r="A29" s="3" t="s">
        <v>120</v>
      </c>
      <c r="B29" s="4" t="s">
        <v>81</v>
      </c>
      <c r="C29" s="4" t="s">
        <v>121</v>
      </c>
      <c r="D29" s="4">
        <v>108468</v>
      </c>
      <c r="E29" s="4">
        <v>10000944</v>
      </c>
      <c r="F29" s="8">
        <v>27</v>
      </c>
      <c r="G29" s="1" t="e">
        <f>+E29-#REF!</f>
        <v>#REF!</v>
      </c>
      <c r="H29" s="22" t="s">
        <v>57</v>
      </c>
      <c r="I29" s="23" t="s">
        <v>58</v>
      </c>
    </row>
    <row r="30" spans="1:9" x14ac:dyDescent="0.25">
      <c r="A30" s="3" t="s">
        <v>122</v>
      </c>
      <c r="B30" s="4" t="s">
        <v>55</v>
      </c>
      <c r="C30" s="4" t="s">
        <v>123</v>
      </c>
      <c r="D30" s="4">
        <v>107906</v>
      </c>
      <c r="E30" s="4">
        <v>10000950</v>
      </c>
      <c r="F30" s="8">
        <v>28</v>
      </c>
      <c r="G30" s="1" t="e">
        <f>+E30-#REF!</f>
        <v>#REF!</v>
      </c>
      <c r="H30" s="22" t="s">
        <v>77</v>
      </c>
      <c r="I30" s="23" t="s">
        <v>58</v>
      </c>
    </row>
    <row r="31" spans="1:9" x14ac:dyDescent="0.25">
      <c r="A31" s="3" t="s">
        <v>124</v>
      </c>
      <c r="B31" s="4" t="s">
        <v>55</v>
      </c>
      <c r="C31" s="4" t="s">
        <v>125</v>
      </c>
      <c r="D31" s="4">
        <v>106751</v>
      </c>
      <c r="E31" s="4">
        <v>10001000</v>
      </c>
      <c r="F31" s="8">
        <v>29</v>
      </c>
      <c r="G31" s="1" t="e">
        <f>+E31-#REF!</f>
        <v>#REF!</v>
      </c>
      <c r="H31" s="22" t="s">
        <v>67</v>
      </c>
      <c r="I31" s="23" t="s">
        <v>58</v>
      </c>
    </row>
    <row r="32" spans="1:9" x14ac:dyDescent="0.25">
      <c r="A32" s="3" t="s">
        <v>126</v>
      </c>
      <c r="B32" s="4" t="s">
        <v>55</v>
      </c>
      <c r="C32" s="4" t="s">
        <v>127</v>
      </c>
      <c r="D32" s="4">
        <v>105347</v>
      </c>
      <c r="E32" s="4">
        <v>10001004</v>
      </c>
      <c r="F32" s="8">
        <v>30</v>
      </c>
      <c r="G32" s="1" t="e">
        <f>+E32-#REF!</f>
        <v>#REF!</v>
      </c>
      <c r="H32" s="20" t="s">
        <v>91</v>
      </c>
      <c r="I32" s="21" t="s">
        <v>58</v>
      </c>
    </row>
    <row r="33" spans="1:9" x14ac:dyDescent="0.25">
      <c r="A33" s="3" t="s">
        <v>128</v>
      </c>
      <c r="B33" s="4" t="s">
        <v>81</v>
      </c>
      <c r="C33" s="4" t="s">
        <v>129</v>
      </c>
      <c r="D33" s="4">
        <v>105763</v>
      </c>
      <c r="E33" s="4">
        <v>10001005</v>
      </c>
      <c r="F33" s="8">
        <v>31</v>
      </c>
      <c r="G33" s="1" t="e">
        <f>+E33-#REF!</f>
        <v>#REF!</v>
      </c>
      <c r="H33" s="22" t="s">
        <v>67</v>
      </c>
      <c r="I33" s="23" t="s">
        <v>58</v>
      </c>
    </row>
    <row r="34" spans="1:9" x14ac:dyDescent="0.25">
      <c r="A34" s="3" t="s">
        <v>130</v>
      </c>
      <c r="B34" s="4" t="s">
        <v>55</v>
      </c>
      <c r="C34" s="4" t="s">
        <v>131</v>
      </c>
      <c r="D34" s="4">
        <v>108325</v>
      </c>
      <c r="E34" s="4">
        <v>10001093</v>
      </c>
      <c r="F34" s="8">
        <v>32</v>
      </c>
      <c r="G34" s="1" t="e">
        <f>+E34-#REF!</f>
        <v>#REF!</v>
      </c>
      <c r="H34" s="22" t="s">
        <v>67</v>
      </c>
      <c r="I34" s="23" t="s">
        <v>58</v>
      </c>
    </row>
    <row r="35" spans="1:9" x14ac:dyDescent="0.25">
      <c r="A35" s="3" t="s">
        <v>132</v>
      </c>
      <c r="B35" s="4" t="s">
        <v>55</v>
      </c>
      <c r="C35" s="4" t="s">
        <v>133</v>
      </c>
      <c r="D35" s="4">
        <v>108527</v>
      </c>
      <c r="E35" s="4">
        <v>10001116</v>
      </c>
      <c r="F35" s="8">
        <v>33</v>
      </c>
      <c r="G35" s="1" t="e">
        <f>+E35-#REF!</f>
        <v>#REF!</v>
      </c>
      <c r="H35" s="22" t="s">
        <v>91</v>
      </c>
      <c r="I35" s="23" t="s">
        <v>58</v>
      </c>
    </row>
    <row r="36" spans="1:9" x14ac:dyDescent="0.25">
      <c r="A36" s="3" t="s">
        <v>134</v>
      </c>
      <c r="B36" s="4" t="s">
        <v>70</v>
      </c>
      <c r="C36" s="4" t="s">
        <v>135</v>
      </c>
      <c r="D36" s="4">
        <v>108318</v>
      </c>
      <c r="E36" s="4">
        <v>10001148</v>
      </c>
      <c r="F36" s="8">
        <v>34</v>
      </c>
      <c r="G36" s="1" t="e">
        <f>+E36-#REF!</f>
        <v>#REF!</v>
      </c>
      <c r="H36" s="20" t="s">
        <v>77</v>
      </c>
      <c r="I36" s="21" t="s">
        <v>72</v>
      </c>
    </row>
    <row r="37" spans="1:9" x14ac:dyDescent="0.25">
      <c r="A37" s="3" t="s">
        <v>136</v>
      </c>
      <c r="B37" s="4" t="s">
        <v>65</v>
      </c>
      <c r="C37" s="4" t="s">
        <v>137</v>
      </c>
      <c r="D37" s="4">
        <v>108371</v>
      </c>
      <c r="E37" s="4">
        <v>10001165</v>
      </c>
      <c r="F37" s="8">
        <v>35</v>
      </c>
      <c r="G37" s="1" t="e">
        <f>+E37-#REF!</f>
        <v>#REF!</v>
      </c>
      <c r="H37" s="22" t="s">
        <v>67</v>
      </c>
      <c r="I37" s="23" t="s">
        <v>68</v>
      </c>
    </row>
    <row r="38" spans="1:9" x14ac:dyDescent="0.25">
      <c r="A38" s="3" t="s">
        <v>138</v>
      </c>
      <c r="B38" s="4" t="s">
        <v>65</v>
      </c>
      <c r="C38" s="4" t="s">
        <v>139</v>
      </c>
      <c r="D38" s="4">
        <v>108370</v>
      </c>
      <c r="E38" s="4">
        <v>10001201</v>
      </c>
      <c r="F38" s="8">
        <v>36</v>
      </c>
      <c r="G38" s="1" t="e">
        <f>+E38-#REF!</f>
        <v>#REF!</v>
      </c>
      <c r="H38" s="22" t="s">
        <v>67</v>
      </c>
      <c r="I38" s="23" t="s">
        <v>68</v>
      </c>
    </row>
    <row r="39" spans="1:9" x14ac:dyDescent="0.25">
      <c r="A39" s="3" t="s">
        <v>140</v>
      </c>
      <c r="B39" s="4" t="s">
        <v>55</v>
      </c>
      <c r="C39" s="4" t="s">
        <v>141</v>
      </c>
      <c r="D39" s="4">
        <v>105017</v>
      </c>
      <c r="E39" s="4">
        <v>10002061</v>
      </c>
      <c r="F39" s="8">
        <v>37</v>
      </c>
      <c r="G39" s="1" t="e">
        <f>+E39-#REF!</f>
        <v>#REF!</v>
      </c>
      <c r="H39" s="22" t="s">
        <v>91</v>
      </c>
      <c r="I39" s="23" t="s">
        <v>58</v>
      </c>
    </row>
    <row r="40" spans="1:9" x14ac:dyDescent="0.25">
      <c r="A40" s="3" t="s">
        <v>142</v>
      </c>
      <c r="B40" s="4" t="s">
        <v>55</v>
      </c>
      <c r="C40" s="4" t="s">
        <v>143</v>
      </c>
      <c r="D40" s="4">
        <v>106563</v>
      </c>
      <c r="E40" s="4">
        <v>10001353</v>
      </c>
      <c r="F40" s="8">
        <v>38</v>
      </c>
      <c r="G40" s="1" t="e">
        <f>+E40-#REF!</f>
        <v>#REF!</v>
      </c>
      <c r="H40" s="22" t="s">
        <v>77</v>
      </c>
      <c r="I40" s="23" t="s">
        <v>58</v>
      </c>
    </row>
    <row r="41" spans="1:9" x14ac:dyDescent="0.25">
      <c r="A41" s="3" t="s">
        <v>144</v>
      </c>
      <c r="B41" s="4" t="s">
        <v>81</v>
      </c>
      <c r="C41" s="4" t="s">
        <v>145</v>
      </c>
      <c r="D41" s="4">
        <v>108444</v>
      </c>
      <c r="E41" s="4">
        <v>10005972</v>
      </c>
      <c r="F41" s="8">
        <v>39</v>
      </c>
      <c r="G41" s="1" t="e">
        <f>+E41-#REF!</f>
        <v>#REF!</v>
      </c>
      <c r="H41" s="22" t="s">
        <v>67</v>
      </c>
      <c r="I41" s="23" t="s">
        <v>58</v>
      </c>
    </row>
    <row r="42" spans="1:9" x14ac:dyDescent="0.25">
      <c r="A42" s="3" t="s">
        <v>146</v>
      </c>
      <c r="B42" s="4" t="s">
        <v>55</v>
      </c>
      <c r="C42" s="4" t="s">
        <v>147</v>
      </c>
      <c r="D42" s="4">
        <v>105367</v>
      </c>
      <c r="E42" s="4">
        <v>10001378</v>
      </c>
      <c r="F42" s="8">
        <v>40</v>
      </c>
      <c r="G42" s="1" t="e">
        <f>+E42-#REF!</f>
        <v>#REF!</v>
      </c>
      <c r="H42" s="22" t="s">
        <v>91</v>
      </c>
      <c r="I42" s="23" t="s">
        <v>58</v>
      </c>
    </row>
    <row r="43" spans="1:9" x14ac:dyDescent="0.25">
      <c r="A43" s="3" t="s">
        <v>148</v>
      </c>
      <c r="B43" s="4" t="s">
        <v>55</v>
      </c>
      <c r="C43" s="4" t="s">
        <v>149</v>
      </c>
      <c r="D43" s="4">
        <v>107513</v>
      </c>
      <c r="E43" s="4">
        <v>10007817</v>
      </c>
      <c r="F43" s="8">
        <v>41</v>
      </c>
      <c r="G43" s="1" t="e">
        <f>+E43-#REF!</f>
        <v>#REF!</v>
      </c>
      <c r="H43" s="22" t="s">
        <v>77</v>
      </c>
      <c r="I43" s="23" t="s">
        <v>58</v>
      </c>
    </row>
    <row r="44" spans="1:9" x14ac:dyDescent="0.25">
      <c r="A44" s="3" t="s">
        <v>150</v>
      </c>
      <c r="B44" s="4" t="s">
        <v>65</v>
      </c>
      <c r="C44" s="4" t="s">
        <v>151</v>
      </c>
      <c r="D44" s="4">
        <v>108369</v>
      </c>
      <c r="E44" s="4">
        <v>10001416</v>
      </c>
      <c r="F44" s="8">
        <v>42</v>
      </c>
      <c r="G44" s="1" t="e">
        <f>+E44-#REF!</f>
        <v>#REF!</v>
      </c>
      <c r="H44" s="20" t="s">
        <v>77</v>
      </c>
      <c r="I44" s="21" t="s">
        <v>68</v>
      </c>
    </row>
    <row r="45" spans="1:9" x14ac:dyDescent="0.25">
      <c r="A45" s="3" t="s">
        <v>152</v>
      </c>
      <c r="B45" s="4" t="s">
        <v>65</v>
      </c>
      <c r="C45" s="4" t="s">
        <v>153</v>
      </c>
      <c r="D45" s="4">
        <v>106582</v>
      </c>
      <c r="E45" s="4">
        <v>10001446</v>
      </c>
      <c r="F45" s="8">
        <v>43</v>
      </c>
      <c r="G45" s="1" t="e">
        <f>+E45-#REF!</f>
        <v>#REF!</v>
      </c>
      <c r="H45" s="22" t="s">
        <v>57</v>
      </c>
      <c r="I45" s="23" t="s">
        <v>68</v>
      </c>
    </row>
    <row r="46" spans="1:9" x14ac:dyDescent="0.25">
      <c r="A46" s="3" t="s">
        <v>154</v>
      </c>
      <c r="B46" s="4" t="s">
        <v>55</v>
      </c>
      <c r="C46" s="4" t="s">
        <v>155</v>
      </c>
      <c r="D46" s="4">
        <v>106947</v>
      </c>
      <c r="E46" s="4">
        <v>10004772</v>
      </c>
      <c r="F46" s="8">
        <v>44</v>
      </c>
      <c r="G46" s="1" t="e">
        <f>+E46-#REF!</f>
        <v>#REF!</v>
      </c>
      <c r="H46" s="22" t="s">
        <v>91</v>
      </c>
      <c r="I46" s="23" t="s">
        <v>58</v>
      </c>
    </row>
    <row r="47" spans="1:9" x14ac:dyDescent="0.25">
      <c r="A47" s="3" t="s">
        <v>156</v>
      </c>
      <c r="B47" s="4" t="s">
        <v>55</v>
      </c>
      <c r="C47" s="4" t="s">
        <v>157</v>
      </c>
      <c r="D47" s="4">
        <v>108499</v>
      </c>
      <c r="E47" s="4">
        <v>10005128</v>
      </c>
      <c r="F47" s="8">
        <v>45</v>
      </c>
      <c r="G47" s="1" t="e">
        <f>+E47-#REF!</f>
        <v>#REF!</v>
      </c>
      <c r="H47" s="22" t="s">
        <v>57</v>
      </c>
      <c r="I47" s="23" t="s">
        <v>58</v>
      </c>
    </row>
    <row r="48" spans="1:9" x14ac:dyDescent="0.25">
      <c r="A48" s="3" t="s">
        <v>158</v>
      </c>
      <c r="B48" s="4" t="s">
        <v>55</v>
      </c>
      <c r="C48" s="4" t="s">
        <v>159</v>
      </c>
      <c r="D48" s="4">
        <v>105156</v>
      </c>
      <c r="E48" s="4">
        <v>10001467</v>
      </c>
      <c r="F48" s="8">
        <v>46</v>
      </c>
      <c r="G48" s="1" t="e">
        <f>+E48-#REF!</f>
        <v>#REF!</v>
      </c>
      <c r="H48" s="22" t="s">
        <v>57</v>
      </c>
      <c r="I48" s="23" t="s">
        <v>58</v>
      </c>
    </row>
    <row r="49" spans="1:9" x14ac:dyDescent="0.25">
      <c r="A49" s="3" t="s">
        <v>160</v>
      </c>
      <c r="B49" s="4" t="s">
        <v>55</v>
      </c>
      <c r="C49" s="4" t="s">
        <v>161</v>
      </c>
      <c r="D49" s="4">
        <v>110218</v>
      </c>
      <c r="E49" s="4">
        <v>10007945</v>
      </c>
      <c r="F49" s="8">
        <v>47</v>
      </c>
      <c r="G49" s="1" t="e">
        <f>+E49-#REF!</f>
        <v>#REF!</v>
      </c>
      <c r="H49" s="20" t="s">
        <v>57</v>
      </c>
      <c r="I49" s="21" t="s">
        <v>58</v>
      </c>
    </row>
    <row r="50" spans="1:9" x14ac:dyDescent="0.25">
      <c r="A50" s="3" t="s">
        <v>162</v>
      </c>
      <c r="B50" s="4" t="s">
        <v>55</v>
      </c>
      <c r="C50" s="4" t="s">
        <v>163</v>
      </c>
      <c r="D50" s="4">
        <v>107096</v>
      </c>
      <c r="E50" s="4">
        <v>10001475</v>
      </c>
      <c r="F50" s="8">
        <v>48</v>
      </c>
      <c r="G50" s="1" t="e">
        <f>+E50-#REF!</f>
        <v>#REF!</v>
      </c>
      <c r="H50" s="22" t="s">
        <v>67</v>
      </c>
      <c r="I50" s="23" t="s">
        <v>58</v>
      </c>
    </row>
    <row r="51" spans="1:9" x14ac:dyDescent="0.25">
      <c r="A51" s="3" t="s">
        <v>164</v>
      </c>
      <c r="B51" s="4" t="s">
        <v>55</v>
      </c>
      <c r="C51" s="4" t="s">
        <v>165</v>
      </c>
      <c r="D51" s="4">
        <v>106388</v>
      </c>
      <c r="E51" s="4">
        <v>10007578</v>
      </c>
      <c r="F51" s="8">
        <v>49</v>
      </c>
      <c r="G51" s="1" t="e">
        <f>+E51-#REF!</f>
        <v>#REF!</v>
      </c>
      <c r="H51" s="22" t="s">
        <v>91</v>
      </c>
      <c r="I51" s="23" t="s">
        <v>58</v>
      </c>
    </row>
    <row r="52" spans="1:9" x14ac:dyDescent="0.25">
      <c r="A52" s="3" t="s">
        <v>166</v>
      </c>
      <c r="B52" s="4" t="s">
        <v>55</v>
      </c>
      <c r="C52" s="4" t="s">
        <v>167</v>
      </c>
      <c r="D52" s="4">
        <v>106564</v>
      </c>
      <c r="E52" s="4">
        <v>10001535</v>
      </c>
      <c r="F52" s="8">
        <v>50</v>
      </c>
      <c r="G52" s="1" t="e">
        <f>+E52-#REF!</f>
        <v>#REF!</v>
      </c>
      <c r="H52" s="22" t="s">
        <v>77</v>
      </c>
      <c r="I52" s="23" t="s">
        <v>58</v>
      </c>
    </row>
    <row r="53" spans="1:9" x14ac:dyDescent="0.25">
      <c r="A53" s="3" t="s">
        <v>168</v>
      </c>
      <c r="B53" s="4" t="s">
        <v>55</v>
      </c>
      <c r="C53" s="4" t="s">
        <v>169</v>
      </c>
      <c r="D53" s="4">
        <v>106490</v>
      </c>
      <c r="E53" s="4">
        <v>10001696</v>
      </c>
      <c r="F53" s="8">
        <v>51</v>
      </c>
      <c r="G53" s="1" t="e">
        <f>+E53-#REF!</f>
        <v>#REF!</v>
      </c>
      <c r="H53" s="20" t="s">
        <v>57</v>
      </c>
      <c r="I53" s="21" t="s">
        <v>58</v>
      </c>
    </row>
    <row r="54" spans="1:9" x14ac:dyDescent="0.25">
      <c r="A54" s="3" t="s">
        <v>170</v>
      </c>
      <c r="B54" s="4" t="s">
        <v>55</v>
      </c>
      <c r="C54" s="4" t="s">
        <v>171</v>
      </c>
      <c r="D54" s="4">
        <v>106441</v>
      </c>
      <c r="E54" s="4">
        <v>10003010</v>
      </c>
      <c r="F54" s="8">
        <v>52</v>
      </c>
      <c r="G54" s="1" t="e">
        <f>+E54-#REF!</f>
        <v>#REF!</v>
      </c>
      <c r="H54" s="22" t="s">
        <v>91</v>
      </c>
      <c r="I54" s="23" t="s">
        <v>58</v>
      </c>
    </row>
    <row r="55" spans="1:9" x14ac:dyDescent="0.25">
      <c r="A55" s="3" t="s">
        <v>172</v>
      </c>
      <c r="B55" s="4" t="s">
        <v>55</v>
      </c>
      <c r="C55" s="4" t="s">
        <v>173</v>
      </c>
      <c r="D55" s="4">
        <v>107552</v>
      </c>
      <c r="E55" s="4">
        <v>10001743</v>
      </c>
      <c r="F55" s="8">
        <v>53</v>
      </c>
      <c r="G55" s="1" t="e">
        <f>+E55-#REF!</f>
        <v>#REF!</v>
      </c>
      <c r="H55" s="22" t="s">
        <v>67</v>
      </c>
      <c r="I55" s="23" t="s">
        <v>58</v>
      </c>
    </row>
    <row r="56" spans="1:9" x14ac:dyDescent="0.25">
      <c r="A56" s="3" t="s">
        <v>174</v>
      </c>
      <c r="B56" s="4" t="s">
        <v>55</v>
      </c>
      <c r="C56" s="4" t="s">
        <v>175</v>
      </c>
      <c r="D56" s="4">
        <v>105714</v>
      </c>
      <c r="E56" s="4">
        <v>10001778</v>
      </c>
      <c r="F56" s="8">
        <v>54</v>
      </c>
      <c r="G56" s="1" t="e">
        <f>+E56-#REF!</f>
        <v>#REF!</v>
      </c>
      <c r="H56" s="22" t="s">
        <v>77</v>
      </c>
      <c r="I56" s="23" t="s">
        <v>58</v>
      </c>
    </row>
    <row r="57" spans="1:9" x14ac:dyDescent="0.25">
      <c r="A57" s="3" t="s">
        <v>176</v>
      </c>
      <c r="B57" s="4" t="s">
        <v>55</v>
      </c>
      <c r="C57" s="4" t="s">
        <v>177</v>
      </c>
      <c r="D57" s="4">
        <v>105941</v>
      </c>
      <c r="E57" s="4">
        <v>10001850</v>
      </c>
      <c r="F57" s="8">
        <v>55</v>
      </c>
      <c r="G57" s="1" t="e">
        <f>+E57-#REF!</f>
        <v>#REF!</v>
      </c>
      <c r="H57" s="20" t="s">
        <v>67</v>
      </c>
      <c r="I57" s="21" t="s">
        <v>58</v>
      </c>
    </row>
    <row r="58" spans="1:9" x14ac:dyDescent="0.25">
      <c r="A58" s="3" t="s">
        <v>178</v>
      </c>
      <c r="B58" s="4" t="s">
        <v>55</v>
      </c>
      <c r="C58" s="4" t="s">
        <v>179</v>
      </c>
      <c r="D58" s="4">
        <v>112173</v>
      </c>
      <c r="E58" s="4">
        <v>10001919</v>
      </c>
      <c r="F58" s="8">
        <v>56</v>
      </c>
      <c r="G58" s="1" t="e">
        <f>+E58-#REF!</f>
        <v>#REF!</v>
      </c>
      <c r="H58" s="22" t="s">
        <v>91</v>
      </c>
      <c r="I58" s="23" t="s">
        <v>58</v>
      </c>
    </row>
    <row r="59" spans="1:9" x14ac:dyDescent="0.25">
      <c r="A59" s="3" t="s">
        <v>180</v>
      </c>
      <c r="B59" s="4" t="s">
        <v>81</v>
      </c>
      <c r="C59" s="4" t="s">
        <v>181</v>
      </c>
      <c r="D59" s="4">
        <v>108464</v>
      </c>
      <c r="E59" s="4">
        <v>10001934</v>
      </c>
      <c r="F59" s="8">
        <v>57</v>
      </c>
      <c r="G59" s="1" t="e">
        <f>+E59-#REF!</f>
        <v>#REF!</v>
      </c>
      <c r="H59" s="20" t="s">
        <v>67</v>
      </c>
      <c r="I59" s="21" t="s">
        <v>58</v>
      </c>
    </row>
    <row r="60" spans="1:9" x14ac:dyDescent="0.25">
      <c r="A60" s="3" t="s">
        <v>182</v>
      </c>
      <c r="B60" s="4" t="s">
        <v>55</v>
      </c>
      <c r="C60" s="4" t="s">
        <v>183</v>
      </c>
      <c r="D60" s="4">
        <v>106706</v>
      </c>
      <c r="E60" s="4">
        <v>10004695</v>
      </c>
      <c r="F60" s="8">
        <v>58</v>
      </c>
      <c r="G60" s="1" t="e">
        <f>+E60-#REF!</f>
        <v>#REF!</v>
      </c>
      <c r="H60" s="22" t="s">
        <v>67</v>
      </c>
      <c r="I60" s="23" t="s">
        <v>58</v>
      </c>
    </row>
    <row r="61" spans="1:9" x14ac:dyDescent="0.25">
      <c r="A61" s="3" t="s">
        <v>184</v>
      </c>
      <c r="B61" s="4" t="s">
        <v>55</v>
      </c>
      <c r="C61" s="4" t="s">
        <v>185</v>
      </c>
      <c r="D61" s="4">
        <v>106374</v>
      </c>
      <c r="E61" s="4">
        <v>10007924</v>
      </c>
      <c r="F61" s="8">
        <v>59</v>
      </c>
      <c r="G61" s="1" t="e">
        <f>+E61-#REF!</f>
        <v>#REF!</v>
      </c>
      <c r="H61" s="22" t="s">
        <v>91</v>
      </c>
      <c r="I61" s="23" t="s">
        <v>58</v>
      </c>
    </row>
    <row r="62" spans="1:9" x14ac:dyDescent="0.25">
      <c r="A62" s="3" t="s">
        <v>186</v>
      </c>
      <c r="B62" s="4" t="s">
        <v>55</v>
      </c>
      <c r="C62" s="4" t="s">
        <v>187</v>
      </c>
      <c r="D62" s="4">
        <v>106809</v>
      </c>
      <c r="E62" s="4">
        <v>10002094</v>
      </c>
      <c r="F62" s="8">
        <v>60</v>
      </c>
      <c r="G62" s="1" t="e">
        <f>+E62-#REF!</f>
        <v>#REF!</v>
      </c>
      <c r="H62" s="22" t="s">
        <v>77</v>
      </c>
      <c r="I62" s="23" t="s">
        <v>58</v>
      </c>
    </row>
    <row r="63" spans="1:9" x14ac:dyDescent="0.25">
      <c r="A63" s="3" t="s">
        <v>188</v>
      </c>
      <c r="B63" s="4" t="s">
        <v>55</v>
      </c>
      <c r="C63" s="4" t="s">
        <v>189</v>
      </c>
      <c r="D63" s="4">
        <v>107462</v>
      </c>
      <c r="E63" s="4">
        <v>10004116</v>
      </c>
      <c r="F63" s="8">
        <v>61</v>
      </c>
      <c r="G63" s="1" t="e">
        <f>+E63-#REF!</f>
        <v>#REF!</v>
      </c>
      <c r="H63" s="22" t="s">
        <v>91</v>
      </c>
      <c r="I63" s="23" t="s">
        <v>58</v>
      </c>
    </row>
    <row r="64" spans="1:9" x14ac:dyDescent="0.25">
      <c r="A64" s="3" t="s">
        <v>190</v>
      </c>
      <c r="B64" s="4" t="s">
        <v>55</v>
      </c>
      <c r="C64" s="4" t="s">
        <v>191</v>
      </c>
      <c r="D64" s="4">
        <v>108659</v>
      </c>
      <c r="E64" s="4">
        <v>10002111</v>
      </c>
      <c r="F64" s="8">
        <v>62</v>
      </c>
      <c r="G64" s="1" t="e">
        <f>+E64-#REF!</f>
        <v>#REF!</v>
      </c>
      <c r="H64" s="22" t="s">
        <v>67</v>
      </c>
      <c r="I64" s="23" t="s">
        <v>58</v>
      </c>
    </row>
    <row r="65" spans="1:9" x14ac:dyDescent="0.25">
      <c r="A65" s="3" t="s">
        <v>192</v>
      </c>
      <c r="B65" s="4" t="s">
        <v>55</v>
      </c>
      <c r="C65" s="4" t="s">
        <v>193</v>
      </c>
      <c r="D65" s="4">
        <v>110214</v>
      </c>
      <c r="E65" s="4">
        <v>10002130</v>
      </c>
      <c r="F65" s="8">
        <v>63</v>
      </c>
      <c r="G65" s="1" t="e">
        <f>+E65-#REF!</f>
        <v>#REF!</v>
      </c>
      <c r="H65" s="22" t="s">
        <v>77</v>
      </c>
      <c r="I65" s="23" t="s">
        <v>58</v>
      </c>
    </row>
    <row r="66" spans="1:9" x14ac:dyDescent="0.25">
      <c r="A66" s="3" t="s">
        <v>194</v>
      </c>
      <c r="B66" s="4" t="s">
        <v>55</v>
      </c>
      <c r="C66" s="4" t="s">
        <v>195</v>
      </c>
      <c r="D66" s="4">
        <v>107520</v>
      </c>
      <c r="E66" s="4">
        <v>10002923</v>
      </c>
      <c r="F66" s="8">
        <v>64</v>
      </c>
      <c r="G66" s="1" t="e">
        <f>+E66-#REF!</f>
        <v>#REF!</v>
      </c>
      <c r="H66" s="22" t="s">
        <v>77</v>
      </c>
      <c r="I66" s="23" t="s">
        <v>58</v>
      </c>
    </row>
    <row r="67" spans="1:9" x14ac:dyDescent="0.25">
      <c r="A67" s="3" t="s">
        <v>196</v>
      </c>
      <c r="B67" s="4" t="s">
        <v>55</v>
      </c>
      <c r="C67" s="4" t="s">
        <v>197</v>
      </c>
      <c r="D67" s="4">
        <v>108524</v>
      </c>
      <c r="E67" s="4">
        <v>10002143</v>
      </c>
      <c r="F67" s="8">
        <v>65</v>
      </c>
      <c r="G67" s="1" t="e">
        <f>+E67-#REF!</f>
        <v>#REF!</v>
      </c>
      <c r="H67" s="22" t="s">
        <v>57</v>
      </c>
      <c r="I67" s="23" t="s">
        <v>58</v>
      </c>
    </row>
    <row r="68" spans="1:9" x14ac:dyDescent="0.25">
      <c r="A68" s="3" t="s">
        <v>198</v>
      </c>
      <c r="B68" s="4" t="s">
        <v>55</v>
      </c>
      <c r="C68" s="4" t="s">
        <v>199</v>
      </c>
      <c r="D68" s="4">
        <v>106743</v>
      </c>
      <c r="E68" s="4">
        <v>10006570</v>
      </c>
      <c r="F68" s="8">
        <v>66</v>
      </c>
      <c r="G68" s="1" t="e">
        <f>+E68-#REF!</f>
        <v>#REF!</v>
      </c>
      <c r="H68" s="22" t="s">
        <v>77</v>
      </c>
      <c r="I68" s="23" t="s">
        <v>58</v>
      </c>
    </row>
    <row r="69" spans="1:9" x14ac:dyDescent="0.25">
      <c r="A69" s="3" t="s">
        <v>200</v>
      </c>
      <c r="B69" s="4" t="s">
        <v>81</v>
      </c>
      <c r="C69" s="4" t="s">
        <v>201</v>
      </c>
      <c r="D69" s="4">
        <v>108460</v>
      </c>
      <c r="E69" s="4">
        <v>10002370</v>
      </c>
      <c r="F69" s="8">
        <v>67</v>
      </c>
      <c r="G69" s="1" t="e">
        <f>+E69-#REF!</f>
        <v>#REF!</v>
      </c>
      <c r="H69" s="22" t="s">
        <v>57</v>
      </c>
      <c r="I69" s="23" t="s">
        <v>58</v>
      </c>
    </row>
    <row r="70" spans="1:9" x14ac:dyDescent="0.25">
      <c r="A70" s="3" t="s">
        <v>202</v>
      </c>
      <c r="B70" s="4" t="s">
        <v>55</v>
      </c>
      <c r="C70" s="4" t="s">
        <v>203</v>
      </c>
      <c r="D70" s="4">
        <v>108459</v>
      </c>
      <c r="E70" s="4">
        <v>10007928</v>
      </c>
      <c r="F70" s="8">
        <v>68</v>
      </c>
      <c r="G70" s="1" t="e">
        <f>+E70-#REF!</f>
        <v>#REF!</v>
      </c>
      <c r="H70" s="22" t="s">
        <v>57</v>
      </c>
      <c r="I70" s="23" t="s">
        <v>58</v>
      </c>
    </row>
    <row r="71" spans="1:9" x14ac:dyDescent="0.25">
      <c r="A71" s="3" t="s">
        <v>204</v>
      </c>
      <c r="B71" s="4" t="s">
        <v>55</v>
      </c>
      <c r="C71" s="4" t="s">
        <v>205</v>
      </c>
      <c r="D71" s="4">
        <v>106602</v>
      </c>
      <c r="E71" s="4">
        <v>10002412</v>
      </c>
      <c r="F71" s="8">
        <v>69</v>
      </c>
      <c r="G71" s="1" t="e">
        <f>+E71-#REF!</f>
        <v>#REF!</v>
      </c>
      <c r="H71" s="20" t="s">
        <v>57</v>
      </c>
      <c r="I71" s="21" t="s">
        <v>58</v>
      </c>
    </row>
    <row r="72" spans="1:9" x14ac:dyDescent="0.25">
      <c r="A72" s="3" t="s">
        <v>206</v>
      </c>
      <c r="B72" s="4" t="s">
        <v>105</v>
      </c>
      <c r="C72" s="4" t="s">
        <v>207</v>
      </c>
      <c r="D72" s="4">
        <v>108354</v>
      </c>
      <c r="E72" s="4">
        <v>10008641</v>
      </c>
      <c r="F72" s="8">
        <v>70</v>
      </c>
      <c r="G72" s="1" t="e">
        <f>+E72-#REF!</f>
        <v>#REF!</v>
      </c>
      <c r="H72" s="20" t="s">
        <v>91</v>
      </c>
      <c r="I72" s="21" t="s">
        <v>107</v>
      </c>
    </row>
    <row r="73" spans="1:9" x14ac:dyDescent="0.25">
      <c r="A73" s="3" t="s">
        <v>208</v>
      </c>
      <c r="B73" s="4" t="s">
        <v>65</v>
      </c>
      <c r="C73" s="4" t="s">
        <v>209</v>
      </c>
      <c r="D73" s="4">
        <v>108335</v>
      </c>
      <c r="E73" s="4">
        <v>10002570</v>
      </c>
      <c r="F73" s="8">
        <v>71</v>
      </c>
      <c r="G73" s="1" t="e">
        <f>+E73-#REF!</f>
        <v>#REF!</v>
      </c>
      <c r="H73" s="20" t="s">
        <v>67</v>
      </c>
      <c r="I73" s="21" t="s">
        <v>68</v>
      </c>
    </row>
    <row r="74" spans="1:9" x14ac:dyDescent="0.25">
      <c r="A74" s="3" t="s">
        <v>210</v>
      </c>
      <c r="B74" s="4" t="s">
        <v>55</v>
      </c>
      <c r="C74" s="4" t="s">
        <v>211</v>
      </c>
      <c r="D74" s="4">
        <v>106457</v>
      </c>
      <c r="E74" s="4">
        <v>10002599</v>
      </c>
      <c r="F74" s="8">
        <v>72</v>
      </c>
      <c r="G74" s="1" t="e">
        <f>+E74-#REF!</f>
        <v>#REF!</v>
      </c>
      <c r="H74" s="22" t="s">
        <v>67</v>
      </c>
      <c r="I74" s="23" t="s">
        <v>58</v>
      </c>
    </row>
    <row r="75" spans="1:9" x14ac:dyDescent="0.25">
      <c r="A75" s="3" t="s">
        <v>212</v>
      </c>
      <c r="B75" s="4" t="s">
        <v>81</v>
      </c>
      <c r="C75" s="4" t="s">
        <v>213</v>
      </c>
      <c r="D75" s="4">
        <v>108458</v>
      </c>
      <c r="E75" s="4">
        <v>10002638</v>
      </c>
      <c r="F75" s="8">
        <v>73</v>
      </c>
      <c r="G75" s="1" t="e">
        <f>+E75-#REF!</f>
        <v>#REF!</v>
      </c>
      <c r="H75" s="22" t="s">
        <v>67</v>
      </c>
      <c r="I75" s="23" t="s">
        <v>58</v>
      </c>
    </row>
    <row r="76" spans="1:9" x14ac:dyDescent="0.25">
      <c r="A76" s="3" t="s">
        <v>214</v>
      </c>
      <c r="B76" s="4" t="s">
        <v>55</v>
      </c>
      <c r="C76" s="4" t="s">
        <v>215</v>
      </c>
      <c r="D76" s="4">
        <v>106583</v>
      </c>
      <c r="E76" s="4">
        <v>10002696</v>
      </c>
      <c r="F76" s="8">
        <v>74</v>
      </c>
      <c r="G76" s="1" t="e">
        <f>+E76-#REF!</f>
        <v>#REF!</v>
      </c>
      <c r="H76" s="22" t="s">
        <v>57</v>
      </c>
      <c r="I76" s="23" t="s">
        <v>58</v>
      </c>
    </row>
    <row r="77" spans="1:9" x14ac:dyDescent="0.25">
      <c r="A77" s="3" t="s">
        <v>216</v>
      </c>
      <c r="B77" s="4" t="s">
        <v>55</v>
      </c>
      <c r="C77" s="4" t="s">
        <v>217</v>
      </c>
      <c r="D77" s="4">
        <v>110215</v>
      </c>
      <c r="E77" s="4">
        <v>10002743</v>
      </c>
      <c r="F77" s="8">
        <v>75</v>
      </c>
      <c r="G77" s="1" t="e">
        <f>+E77-#REF!</f>
        <v>#REF!</v>
      </c>
      <c r="H77" s="22" t="s">
        <v>91</v>
      </c>
      <c r="I77" s="23" t="s">
        <v>58</v>
      </c>
    </row>
    <row r="78" spans="1:9" x14ac:dyDescent="0.25">
      <c r="A78" s="3" t="s">
        <v>218</v>
      </c>
      <c r="B78" s="4" t="s">
        <v>65</v>
      </c>
      <c r="C78" s="4" t="s">
        <v>219</v>
      </c>
      <c r="D78" s="4">
        <v>108424</v>
      </c>
      <c r="E78" s="4">
        <v>10002770</v>
      </c>
      <c r="F78" s="8">
        <v>76</v>
      </c>
      <c r="G78" s="1" t="e">
        <f>+E78-#REF!</f>
        <v>#REF!</v>
      </c>
      <c r="H78" s="22" t="s">
        <v>67</v>
      </c>
      <c r="I78" s="23" t="s">
        <v>68</v>
      </c>
    </row>
    <row r="79" spans="1:9" x14ac:dyDescent="0.25">
      <c r="A79" s="3" t="s">
        <v>220</v>
      </c>
      <c r="B79" s="4" t="s">
        <v>81</v>
      </c>
      <c r="C79" s="4" t="s">
        <v>221</v>
      </c>
      <c r="D79" s="4">
        <v>108457</v>
      </c>
      <c r="E79" s="4">
        <v>10002852</v>
      </c>
      <c r="F79" s="8">
        <v>77</v>
      </c>
      <c r="G79" s="1" t="e">
        <f>+E79-#REF!</f>
        <v>#REF!</v>
      </c>
      <c r="H79" s="22" t="s">
        <v>91</v>
      </c>
      <c r="I79" s="23" t="s">
        <v>58</v>
      </c>
    </row>
    <row r="80" spans="1:9" x14ac:dyDescent="0.25">
      <c r="A80" s="3" t="s">
        <v>222</v>
      </c>
      <c r="B80" s="4" t="s">
        <v>81</v>
      </c>
      <c r="C80" s="4" t="s">
        <v>223</v>
      </c>
      <c r="D80" s="4">
        <v>105486</v>
      </c>
      <c r="E80" s="4">
        <v>10002899</v>
      </c>
      <c r="F80" s="8">
        <v>78</v>
      </c>
      <c r="G80" s="1" t="e">
        <f>+E80-#REF!</f>
        <v>#REF!</v>
      </c>
      <c r="H80" s="22" t="s">
        <v>77</v>
      </c>
      <c r="I80" s="23" t="s">
        <v>58</v>
      </c>
    </row>
    <row r="81" spans="1:9" x14ac:dyDescent="0.25">
      <c r="A81" s="3" t="s">
        <v>224</v>
      </c>
      <c r="B81" s="4" t="s">
        <v>55</v>
      </c>
      <c r="C81" s="4" t="s">
        <v>225</v>
      </c>
      <c r="D81" s="5">
        <v>107069</v>
      </c>
      <c r="E81" s="5">
        <v>10002917</v>
      </c>
      <c r="F81" s="8">
        <v>79</v>
      </c>
      <c r="G81" s="1" t="e">
        <f>+E81-#REF!</f>
        <v>#REF!</v>
      </c>
      <c r="H81" s="22" t="s">
        <v>67</v>
      </c>
      <c r="I81" s="23" t="s">
        <v>58</v>
      </c>
    </row>
    <row r="82" spans="1:9" x14ac:dyDescent="0.25">
      <c r="A82" s="3" t="s">
        <v>226</v>
      </c>
      <c r="B82" s="4" t="s">
        <v>105</v>
      </c>
      <c r="C82" s="4" t="s">
        <v>227</v>
      </c>
      <c r="D82" s="4">
        <v>141301</v>
      </c>
      <c r="E82" s="4">
        <v>10080810</v>
      </c>
      <c r="F82" s="8">
        <v>80</v>
      </c>
      <c r="G82" s="1" t="e">
        <f>+E82-#REF!</f>
        <v>#REF!</v>
      </c>
      <c r="H82" s="20" t="s">
        <v>57</v>
      </c>
      <c r="I82" s="21" t="s">
        <v>107</v>
      </c>
    </row>
    <row r="83" spans="1:9" x14ac:dyDescent="0.25">
      <c r="A83" s="3" t="s">
        <v>228</v>
      </c>
      <c r="B83" s="4" t="s">
        <v>55</v>
      </c>
      <c r="C83" s="4" t="s">
        <v>229</v>
      </c>
      <c r="D83" s="4">
        <v>108488</v>
      </c>
      <c r="E83" s="4">
        <v>10005979</v>
      </c>
      <c r="F83" s="8">
        <v>81</v>
      </c>
      <c r="G83" s="1" t="e">
        <f>+E83-#REF!</f>
        <v>#REF!</v>
      </c>
      <c r="H83" s="20" t="s">
        <v>57</v>
      </c>
      <c r="I83" s="21" t="s">
        <v>58</v>
      </c>
    </row>
    <row r="84" spans="1:9" x14ac:dyDescent="0.25">
      <c r="A84" s="3" t="s">
        <v>230</v>
      </c>
      <c r="B84" s="4" t="s">
        <v>55</v>
      </c>
      <c r="C84" s="4" t="s">
        <v>231</v>
      </c>
      <c r="D84" s="4">
        <v>107770</v>
      </c>
      <c r="E84" s="4">
        <v>10007193</v>
      </c>
      <c r="F84" s="8">
        <v>82</v>
      </c>
      <c r="G84" s="1" t="e">
        <f>+E84-#REF!</f>
        <v>#REF!</v>
      </c>
      <c r="H84" s="20" t="s">
        <v>77</v>
      </c>
      <c r="I84" s="21" t="s">
        <v>58</v>
      </c>
    </row>
    <row r="85" spans="1:9" x14ac:dyDescent="0.25">
      <c r="A85" s="3" t="s">
        <v>232</v>
      </c>
      <c r="B85" s="4" t="s">
        <v>55</v>
      </c>
      <c r="C85" s="4" t="s">
        <v>233</v>
      </c>
      <c r="D85" s="4">
        <v>106641</v>
      </c>
      <c r="E85" s="4">
        <v>10007977</v>
      </c>
      <c r="F85" s="8">
        <v>83</v>
      </c>
      <c r="G85" s="1" t="e">
        <f>+E85-#REF!</f>
        <v>#REF!</v>
      </c>
      <c r="H85" s="22" t="s">
        <v>91</v>
      </c>
      <c r="I85" s="23" t="s">
        <v>58</v>
      </c>
    </row>
    <row r="86" spans="1:9" x14ac:dyDescent="0.25">
      <c r="A86" t="s">
        <v>685</v>
      </c>
      <c r="B86" s="4" t="s">
        <v>81</v>
      </c>
      <c r="C86" s="4" t="s">
        <v>480</v>
      </c>
      <c r="D86" s="4">
        <v>108440</v>
      </c>
      <c r="E86" s="4">
        <v>10007289</v>
      </c>
      <c r="F86" s="8">
        <v>84</v>
      </c>
      <c r="G86" s="1" t="e">
        <f>+E86-#REF!</f>
        <v>#REF!</v>
      </c>
      <c r="H86" s="20" t="s">
        <v>67</v>
      </c>
      <c r="I86" s="21" t="s">
        <v>58</v>
      </c>
    </row>
    <row r="87" spans="1:9" x14ac:dyDescent="0.25">
      <c r="A87" s="3" t="s">
        <v>234</v>
      </c>
      <c r="B87" s="4" t="s">
        <v>235</v>
      </c>
      <c r="C87" s="4" t="s">
        <v>236</v>
      </c>
      <c r="D87" s="4">
        <v>108535</v>
      </c>
      <c r="E87" s="4">
        <v>10003022</v>
      </c>
      <c r="F87" s="8">
        <v>85</v>
      </c>
      <c r="G87" s="1" t="e">
        <f>+E87-#REF!</f>
        <v>#REF!</v>
      </c>
      <c r="H87" s="20" t="s">
        <v>91</v>
      </c>
      <c r="I87" s="21" t="s">
        <v>237</v>
      </c>
    </row>
    <row r="88" spans="1:9" x14ac:dyDescent="0.25">
      <c r="A88" s="3" t="s">
        <v>238</v>
      </c>
      <c r="B88" s="4" t="s">
        <v>55</v>
      </c>
      <c r="C88" s="4" t="s">
        <v>239</v>
      </c>
      <c r="D88" s="4">
        <v>106633</v>
      </c>
      <c r="E88" s="4">
        <v>10003023</v>
      </c>
      <c r="F88" s="8">
        <v>86</v>
      </c>
      <c r="G88" s="1" t="e">
        <f>+E88-#REF!</f>
        <v>#REF!</v>
      </c>
      <c r="H88" s="22" t="s">
        <v>91</v>
      </c>
      <c r="I88" s="23" t="s">
        <v>58</v>
      </c>
    </row>
    <row r="89" spans="1:9" x14ac:dyDescent="0.25">
      <c r="A89" s="3" t="s">
        <v>240</v>
      </c>
      <c r="B89" s="4" t="s">
        <v>55</v>
      </c>
      <c r="C89" s="4" t="s">
        <v>241</v>
      </c>
      <c r="D89" s="4">
        <v>108472</v>
      </c>
      <c r="E89" s="4">
        <v>10003029</v>
      </c>
      <c r="F89" s="8">
        <v>87</v>
      </c>
      <c r="G89" s="1" t="e">
        <f>+E89-#REF!</f>
        <v>#REF!</v>
      </c>
      <c r="H89" s="22" t="s">
        <v>91</v>
      </c>
      <c r="I89" s="23" t="s">
        <v>58</v>
      </c>
    </row>
    <row r="90" spans="1:9" x14ac:dyDescent="0.25">
      <c r="A90" s="3" t="s">
        <v>242</v>
      </c>
      <c r="B90" s="4" t="s">
        <v>55</v>
      </c>
      <c r="C90" s="4" t="s">
        <v>243</v>
      </c>
      <c r="D90" s="4">
        <v>106658</v>
      </c>
      <c r="E90" s="4">
        <v>10003035</v>
      </c>
      <c r="F90" s="8">
        <v>88</v>
      </c>
      <c r="G90" s="1" t="e">
        <f>+E90-#REF!</f>
        <v>#REF!</v>
      </c>
      <c r="H90" s="22" t="s">
        <v>77</v>
      </c>
      <c r="I90" s="23" t="s">
        <v>58</v>
      </c>
    </row>
    <row r="91" spans="1:9" x14ac:dyDescent="0.25">
      <c r="A91" s="3" t="s">
        <v>244</v>
      </c>
      <c r="B91" s="4" t="s">
        <v>65</v>
      </c>
      <c r="C91" s="4" t="s">
        <v>245</v>
      </c>
      <c r="D91" s="4">
        <v>108418</v>
      </c>
      <c r="E91" s="4">
        <v>10003094</v>
      </c>
      <c r="F91" s="8">
        <v>89</v>
      </c>
      <c r="G91" s="1" t="e">
        <f>+E91-#REF!</f>
        <v>#REF!</v>
      </c>
      <c r="H91" s="22" t="s">
        <v>91</v>
      </c>
      <c r="I91" s="23" t="s">
        <v>68</v>
      </c>
    </row>
    <row r="92" spans="1:9" x14ac:dyDescent="0.25">
      <c r="A92" s="3" t="s">
        <v>246</v>
      </c>
      <c r="B92" s="4" t="s">
        <v>65</v>
      </c>
      <c r="C92" s="4" t="s">
        <v>247</v>
      </c>
      <c r="D92" s="4">
        <v>108367</v>
      </c>
      <c r="E92" s="4">
        <v>10003128</v>
      </c>
      <c r="F92" s="8">
        <v>90</v>
      </c>
      <c r="G92" s="1" t="e">
        <f>+E92-#REF!</f>
        <v>#REF!</v>
      </c>
      <c r="H92" s="20" t="s">
        <v>67</v>
      </c>
      <c r="I92" s="21" t="s">
        <v>68</v>
      </c>
    </row>
    <row r="93" spans="1:9" x14ac:dyDescent="0.25">
      <c r="A93" s="3" t="s">
        <v>248</v>
      </c>
      <c r="B93" s="4" t="s">
        <v>81</v>
      </c>
      <c r="C93" s="4" t="s">
        <v>249</v>
      </c>
      <c r="D93" s="4">
        <v>106834</v>
      </c>
      <c r="E93" s="4">
        <v>10003146</v>
      </c>
      <c r="F93" s="8">
        <v>91</v>
      </c>
      <c r="G93" s="1" t="e">
        <f>+E93-#REF!</f>
        <v>#REF!</v>
      </c>
      <c r="H93" s="22" t="s">
        <v>67</v>
      </c>
      <c r="I93" s="23" t="s">
        <v>58</v>
      </c>
    </row>
    <row r="94" spans="1:9" x14ac:dyDescent="0.25">
      <c r="A94" s="3" t="s">
        <v>250</v>
      </c>
      <c r="B94" s="4" t="s">
        <v>65</v>
      </c>
      <c r="C94" s="4" t="s">
        <v>251</v>
      </c>
      <c r="D94" s="4">
        <v>108417</v>
      </c>
      <c r="E94" s="4">
        <v>10003188</v>
      </c>
      <c r="F94" s="8">
        <v>92</v>
      </c>
      <c r="G94" s="1" t="e">
        <f>+E94-#REF!</f>
        <v>#REF!</v>
      </c>
      <c r="H94" s="22" t="s">
        <v>67</v>
      </c>
      <c r="I94" s="23" t="s">
        <v>68</v>
      </c>
    </row>
    <row r="95" spans="1:9" x14ac:dyDescent="0.25">
      <c r="A95" s="3" t="s">
        <v>252</v>
      </c>
      <c r="B95" s="4" t="s">
        <v>81</v>
      </c>
      <c r="C95" s="4" t="s">
        <v>253</v>
      </c>
      <c r="D95" s="4">
        <v>106900</v>
      </c>
      <c r="E95" s="4">
        <v>10003193</v>
      </c>
      <c r="F95" s="8">
        <v>93</v>
      </c>
      <c r="G95" s="1" t="e">
        <f>+E95-#REF!</f>
        <v>#REF!</v>
      </c>
      <c r="H95" s="22" t="s">
        <v>67</v>
      </c>
      <c r="I95" s="23" t="s">
        <v>58</v>
      </c>
    </row>
    <row r="96" spans="1:9" x14ac:dyDescent="0.25">
      <c r="A96" s="3" t="s">
        <v>254</v>
      </c>
      <c r="B96" s="4" t="s">
        <v>55</v>
      </c>
      <c r="C96" s="4" t="s">
        <v>255</v>
      </c>
      <c r="D96" s="4">
        <v>106689</v>
      </c>
      <c r="E96" s="4">
        <v>10003200</v>
      </c>
      <c r="F96" s="8">
        <v>94</v>
      </c>
      <c r="G96" s="1" t="e">
        <f>+E96-#REF!</f>
        <v>#REF!</v>
      </c>
      <c r="H96" s="20" t="s">
        <v>67</v>
      </c>
      <c r="I96" s="21" t="s">
        <v>58</v>
      </c>
    </row>
    <row r="97" spans="1:9" x14ac:dyDescent="0.25">
      <c r="A97" s="3" t="s">
        <v>256</v>
      </c>
      <c r="B97" s="4" t="s">
        <v>55</v>
      </c>
      <c r="C97" s="4" t="s">
        <v>257</v>
      </c>
      <c r="D97" s="4">
        <v>106409</v>
      </c>
      <c r="E97" s="4">
        <v>10005077</v>
      </c>
      <c r="F97" s="8">
        <v>95</v>
      </c>
      <c r="G97" s="1" t="e">
        <f>+E97-#REF!</f>
        <v>#REF!</v>
      </c>
      <c r="H97" s="22" t="s">
        <v>91</v>
      </c>
      <c r="I97" s="23" t="s">
        <v>58</v>
      </c>
    </row>
    <row r="98" spans="1:9" x14ac:dyDescent="0.25">
      <c r="A98" s="3" t="s">
        <v>258</v>
      </c>
      <c r="B98" s="4" t="s">
        <v>55</v>
      </c>
      <c r="C98" s="4" t="s">
        <v>259</v>
      </c>
      <c r="D98" s="4">
        <v>108517</v>
      </c>
      <c r="E98" s="4">
        <v>10003406</v>
      </c>
      <c r="F98" s="8">
        <v>96</v>
      </c>
      <c r="G98" s="1" t="e">
        <f>+E98-#REF!</f>
        <v>#REF!</v>
      </c>
      <c r="H98" s="22" t="s">
        <v>57</v>
      </c>
      <c r="I98" s="23" t="s">
        <v>58</v>
      </c>
    </row>
    <row r="99" spans="1:9" x14ac:dyDescent="0.25">
      <c r="A99" s="3" t="s">
        <v>260</v>
      </c>
      <c r="B99" s="4" t="s">
        <v>65</v>
      </c>
      <c r="C99" s="4" t="s">
        <v>261</v>
      </c>
      <c r="D99" s="4">
        <v>108416</v>
      </c>
      <c r="E99" s="4">
        <v>10003427</v>
      </c>
      <c r="F99" s="8">
        <v>97</v>
      </c>
      <c r="G99" s="1" t="e">
        <f>+E99-#REF!</f>
        <v>#REF!</v>
      </c>
      <c r="H99" s="22" t="s">
        <v>57</v>
      </c>
      <c r="I99" s="23" t="s">
        <v>68</v>
      </c>
    </row>
    <row r="100" spans="1:9" x14ac:dyDescent="0.25">
      <c r="A100" s="3" t="s">
        <v>262</v>
      </c>
      <c r="B100" s="4" t="s">
        <v>65</v>
      </c>
      <c r="C100" s="4" t="s">
        <v>263</v>
      </c>
      <c r="D100" s="4">
        <v>108415</v>
      </c>
      <c r="E100" s="4">
        <v>10003491</v>
      </c>
      <c r="F100" s="8">
        <v>98</v>
      </c>
      <c r="G100" s="1" t="e">
        <f>+E100-#REF!</f>
        <v>#REF!</v>
      </c>
      <c r="H100" s="22" t="s">
        <v>67</v>
      </c>
      <c r="I100" s="23" t="s">
        <v>68</v>
      </c>
    </row>
    <row r="101" spans="1:9" x14ac:dyDescent="0.25">
      <c r="A101" s="3" t="s">
        <v>264</v>
      </c>
      <c r="B101" s="4" t="s">
        <v>65</v>
      </c>
      <c r="C101" s="4" t="s">
        <v>265</v>
      </c>
      <c r="D101" s="4">
        <v>108413</v>
      </c>
      <c r="E101" s="4">
        <v>10003511</v>
      </c>
      <c r="F101" s="8">
        <v>99</v>
      </c>
      <c r="G101" s="1" t="e">
        <f>+E101-#REF!</f>
        <v>#REF!</v>
      </c>
      <c r="H101" s="20" t="s">
        <v>91</v>
      </c>
      <c r="I101" s="21" t="s">
        <v>68</v>
      </c>
    </row>
    <row r="102" spans="1:9" x14ac:dyDescent="0.25">
      <c r="A102" s="3" t="s">
        <v>266</v>
      </c>
      <c r="B102" s="4" t="s">
        <v>55</v>
      </c>
      <c r="C102" s="4" t="s">
        <v>267</v>
      </c>
      <c r="D102" s="4">
        <v>106462</v>
      </c>
      <c r="E102" s="4">
        <v>10003558</v>
      </c>
      <c r="F102" s="8">
        <v>100</v>
      </c>
      <c r="G102" s="1" t="e">
        <f>+E102-#REF!</f>
        <v>#REF!</v>
      </c>
      <c r="H102" s="22" t="s">
        <v>67</v>
      </c>
      <c r="I102" s="23" t="s">
        <v>58</v>
      </c>
    </row>
    <row r="103" spans="1:9" x14ac:dyDescent="0.25">
      <c r="A103" s="3" t="s">
        <v>268</v>
      </c>
      <c r="B103" s="4" t="s">
        <v>70</v>
      </c>
      <c r="C103" s="4" t="s">
        <v>269</v>
      </c>
      <c r="D103" s="4">
        <v>106536</v>
      </c>
      <c r="E103" s="4">
        <v>10003676</v>
      </c>
      <c r="F103" s="8">
        <v>101</v>
      </c>
      <c r="G103" s="1" t="e">
        <f>+E103-#REF!</f>
        <v>#REF!</v>
      </c>
      <c r="H103" s="22" t="s">
        <v>57</v>
      </c>
      <c r="I103" s="23" t="s">
        <v>72</v>
      </c>
    </row>
    <row r="104" spans="1:9" x14ac:dyDescent="0.25">
      <c r="A104" s="3" t="s">
        <v>270</v>
      </c>
      <c r="B104" s="4" t="s">
        <v>55</v>
      </c>
      <c r="C104" s="4" t="s">
        <v>271</v>
      </c>
      <c r="D104" s="4">
        <v>107157</v>
      </c>
      <c r="E104" s="4">
        <v>10003189</v>
      </c>
      <c r="F104" s="8">
        <v>102</v>
      </c>
      <c r="G104" s="1" t="e">
        <f>+E104-#REF!</f>
        <v>#REF!</v>
      </c>
      <c r="H104" s="22" t="s">
        <v>67</v>
      </c>
      <c r="I104" s="23" t="s">
        <v>58</v>
      </c>
    </row>
    <row r="105" spans="1:9" x14ac:dyDescent="0.25">
      <c r="A105" s="3" t="s">
        <v>272</v>
      </c>
      <c r="B105" s="4" t="s">
        <v>55</v>
      </c>
      <c r="C105" s="4" t="s">
        <v>273</v>
      </c>
      <c r="D105" s="4">
        <v>106476</v>
      </c>
      <c r="E105" s="4">
        <v>10003753</v>
      </c>
      <c r="F105" s="8">
        <v>103</v>
      </c>
      <c r="G105" s="1" t="e">
        <f>+E105-#REF!</f>
        <v>#REF!</v>
      </c>
      <c r="H105" s="20" t="s">
        <v>67</v>
      </c>
      <c r="I105" s="21" t="s">
        <v>58</v>
      </c>
    </row>
    <row r="106" spans="1:9" x14ac:dyDescent="0.25">
      <c r="A106" s="3" t="s">
        <v>274</v>
      </c>
      <c r="B106" s="4" t="s">
        <v>55</v>
      </c>
      <c r="C106" s="4" t="s">
        <v>275</v>
      </c>
      <c r="D106" s="4">
        <v>106466</v>
      </c>
      <c r="E106" s="4">
        <v>10003768</v>
      </c>
      <c r="F106" s="8">
        <v>104</v>
      </c>
      <c r="G106" s="1" t="e">
        <f>+E106-#REF!</f>
        <v>#REF!</v>
      </c>
      <c r="H106" s="20" t="s">
        <v>67</v>
      </c>
      <c r="I106" s="21" t="s">
        <v>58</v>
      </c>
    </row>
    <row r="107" spans="1:9" x14ac:dyDescent="0.25">
      <c r="A107" s="3" t="s">
        <v>276</v>
      </c>
      <c r="B107" s="4" t="s">
        <v>55</v>
      </c>
      <c r="C107" s="4" t="s">
        <v>277</v>
      </c>
      <c r="D107" s="4">
        <v>107582</v>
      </c>
      <c r="E107" s="4">
        <v>10003855</v>
      </c>
      <c r="F107" s="8">
        <v>105</v>
      </c>
      <c r="G107" s="1" t="e">
        <f>+E107-#REF!</f>
        <v>#REF!</v>
      </c>
      <c r="H107" s="22" t="s">
        <v>67</v>
      </c>
      <c r="I107" s="23" t="s">
        <v>58</v>
      </c>
    </row>
    <row r="108" spans="1:9" x14ac:dyDescent="0.25">
      <c r="A108" s="3" t="s">
        <v>278</v>
      </c>
      <c r="B108" s="4" t="s">
        <v>55</v>
      </c>
      <c r="C108" s="4" t="s">
        <v>279</v>
      </c>
      <c r="D108" s="4">
        <v>105623</v>
      </c>
      <c r="E108" s="4">
        <v>10003867</v>
      </c>
      <c r="F108" s="8">
        <v>106</v>
      </c>
      <c r="G108" s="1" t="e">
        <f>+E108-#REF!</f>
        <v>#REF!</v>
      </c>
      <c r="H108" s="22" t="s">
        <v>91</v>
      </c>
      <c r="I108" s="23" t="s">
        <v>58</v>
      </c>
    </row>
    <row r="109" spans="1:9" x14ac:dyDescent="0.25">
      <c r="A109" s="3" t="s">
        <v>280</v>
      </c>
      <c r="B109" s="4" t="s">
        <v>65</v>
      </c>
      <c r="C109" s="4" t="s">
        <v>281</v>
      </c>
      <c r="D109" s="4">
        <v>108412</v>
      </c>
      <c r="E109" s="4">
        <v>10003899</v>
      </c>
      <c r="F109" s="8">
        <v>107</v>
      </c>
      <c r="G109" s="1" t="e">
        <f>+E109-#REF!</f>
        <v>#REF!</v>
      </c>
      <c r="H109" s="22" t="s">
        <v>77</v>
      </c>
      <c r="I109" s="23" t="s">
        <v>68</v>
      </c>
    </row>
    <row r="110" spans="1:9" x14ac:dyDescent="0.25">
      <c r="A110" s="3" t="s">
        <v>282</v>
      </c>
      <c r="B110" s="4" t="s">
        <v>55</v>
      </c>
      <c r="C110" s="4" t="s">
        <v>283</v>
      </c>
      <c r="D110" s="4">
        <v>110223</v>
      </c>
      <c r="E110" s="4">
        <v>10003928</v>
      </c>
      <c r="F110" s="8">
        <v>108</v>
      </c>
      <c r="G110" s="1" t="e">
        <f>+E110-#REF!</f>
        <v>#REF!</v>
      </c>
      <c r="H110" s="22" t="s">
        <v>91</v>
      </c>
      <c r="I110" s="23" t="s">
        <v>58</v>
      </c>
    </row>
    <row r="111" spans="1:9" x14ac:dyDescent="0.25">
      <c r="A111" s="32" t="s">
        <v>284</v>
      </c>
      <c r="B111" s="4" t="s">
        <v>55</v>
      </c>
      <c r="C111" s="4" t="s">
        <v>285</v>
      </c>
      <c r="D111" s="4">
        <v>105711</v>
      </c>
      <c r="E111" s="4">
        <v>10000948</v>
      </c>
      <c r="F111" s="8">
        <v>109</v>
      </c>
      <c r="G111" s="1" t="e">
        <f>+E111-#REF!</f>
        <v>#REF!</v>
      </c>
      <c r="H111" s="22" t="s">
        <v>77</v>
      </c>
      <c r="I111" s="23" t="s">
        <v>58</v>
      </c>
    </row>
    <row r="112" spans="1:9" x14ac:dyDescent="0.25">
      <c r="A112" s="3" t="s">
        <v>286</v>
      </c>
      <c r="B112" s="4" t="s">
        <v>65</v>
      </c>
      <c r="C112" s="4" t="s">
        <v>287</v>
      </c>
      <c r="D112" s="4">
        <v>108411</v>
      </c>
      <c r="E112" s="4">
        <v>10004088</v>
      </c>
      <c r="F112" s="8">
        <v>110</v>
      </c>
      <c r="G112" s="1" t="e">
        <f>+E112-#REF!</f>
        <v>#REF!</v>
      </c>
      <c r="H112" s="22" t="s">
        <v>91</v>
      </c>
      <c r="I112" s="23" t="s">
        <v>68</v>
      </c>
    </row>
    <row r="113" spans="1:9" x14ac:dyDescent="0.25">
      <c r="A113" s="3" t="s">
        <v>288</v>
      </c>
      <c r="B113" s="4" t="s">
        <v>65</v>
      </c>
      <c r="C113" s="4" t="s">
        <v>289</v>
      </c>
      <c r="D113" s="4">
        <v>108364</v>
      </c>
      <c r="E113" s="4">
        <v>10004108</v>
      </c>
      <c r="F113" s="8">
        <v>111</v>
      </c>
      <c r="G113" s="1" t="e">
        <f>+E113-#REF!</f>
        <v>#REF!</v>
      </c>
      <c r="H113" s="20" t="s">
        <v>67</v>
      </c>
      <c r="I113" s="21" t="s">
        <v>68</v>
      </c>
    </row>
    <row r="114" spans="1:9" x14ac:dyDescent="0.25">
      <c r="A114" s="3" t="s">
        <v>290</v>
      </c>
      <c r="B114" s="4" t="s">
        <v>55</v>
      </c>
      <c r="C114" s="4" t="s">
        <v>291</v>
      </c>
      <c r="D114" s="4">
        <v>109293</v>
      </c>
      <c r="E114" s="4">
        <v>10004112</v>
      </c>
      <c r="F114" s="8">
        <v>112</v>
      </c>
      <c r="G114" s="1" t="e">
        <f>+E114-#REF!</f>
        <v>#REF!</v>
      </c>
      <c r="H114" s="22" t="s">
        <v>91</v>
      </c>
      <c r="I114" s="23" t="s">
        <v>58</v>
      </c>
    </row>
    <row r="115" spans="1:9" x14ac:dyDescent="0.25">
      <c r="A115" s="3" t="s">
        <v>292</v>
      </c>
      <c r="B115" s="4" t="s">
        <v>55</v>
      </c>
      <c r="C115" s="4" t="s">
        <v>293</v>
      </c>
      <c r="D115" s="4">
        <v>118446</v>
      </c>
      <c r="E115" s="4">
        <v>10023139</v>
      </c>
      <c r="F115" s="8">
        <v>113</v>
      </c>
      <c r="G115" s="1" t="e">
        <f>+E115-#REF!</f>
        <v>#REF!</v>
      </c>
      <c r="H115" s="22" t="s">
        <v>67</v>
      </c>
      <c r="I115" s="23" t="s">
        <v>58</v>
      </c>
    </row>
    <row r="116" spans="1:9" x14ac:dyDescent="0.25">
      <c r="A116" s="3" t="s">
        <v>294</v>
      </c>
      <c r="B116" s="4" t="s">
        <v>55</v>
      </c>
      <c r="C116" s="4" t="s">
        <v>295</v>
      </c>
      <c r="D116" s="4">
        <v>118778</v>
      </c>
      <c r="E116" s="4">
        <v>10024962</v>
      </c>
      <c r="F116" s="8">
        <v>114</v>
      </c>
      <c r="G116" s="1" t="e">
        <f>+E116-#REF!</f>
        <v>#REF!</v>
      </c>
      <c r="H116" s="22" t="s">
        <v>67</v>
      </c>
      <c r="I116" s="23" t="s">
        <v>58</v>
      </c>
    </row>
    <row r="117" spans="1:9" x14ac:dyDescent="0.25">
      <c r="A117" s="3" t="s">
        <v>296</v>
      </c>
      <c r="B117" s="4" t="s">
        <v>65</v>
      </c>
      <c r="C117" s="4" t="s">
        <v>297</v>
      </c>
      <c r="D117" s="4">
        <v>108410</v>
      </c>
      <c r="E117" s="4">
        <v>10004125</v>
      </c>
      <c r="F117" s="8">
        <v>115</v>
      </c>
      <c r="G117" s="1" t="e">
        <f>+E117-#REF!</f>
        <v>#REF!</v>
      </c>
      <c r="H117" s="22" t="s">
        <v>91</v>
      </c>
      <c r="I117" s="23" t="s">
        <v>68</v>
      </c>
    </row>
    <row r="118" spans="1:9" x14ac:dyDescent="0.25">
      <c r="A118" s="3" t="s">
        <v>298</v>
      </c>
      <c r="B118" s="4" t="s">
        <v>55</v>
      </c>
      <c r="C118" s="4" t="s">
        <v>299</v>
      </c>
      <c r="D118" s="4">
        <v>108345</v>
      </c>
      <c r="E118" s="4">
        <v>10004144</v>
      </c>
      <c r="F118" s="8">
        <v>116</v>
      </c>
      <c r="G118" s="1" t="e">
        <f>+E118-#REF!</f>
        <v>#REF!</v>
      </c>
      <c r="H118" s="22" t="s">
        <v>67</v>
      </c>
      <c r="I118" s="23" t="s">
        <v>58</v>
      </c>
    </row>
    <row r="119" spans="1:9" x14ac:dyDescent="0.25">
      <c r="A119" s="3" t="s">
        <v>300</v>
      </c>
      <c r="B119" s="4" t="s">
        <v>105</v>
      </c>
      <c r="C119" s="4" t="s">
        <v>301</v>
      </c>
      <c r="D119" s="4">
        <v>108352</v>
      </c>
      <c r="E119" s="4">
        <v>10004204</v>
      </c>
      <c r="F119" s="8">
        <v>117</v>
      </c>
      <c r="G119" s="1" t="e">
        <f>+E119-#REF!</f>
        <v>#REF!</v>
      </c>
      <c r="H119" s="22" t="s">
        <v>57</v>
      </c>
      <c r="I119" s="23" t="s">
        <v>107</v>
      </c>
    </row>
    <row r="120" spans="1:9" x14ac:dyDescent="0.25">
      <c r="A120" s="3" t="s">
        <v>302</v>
      </c>
      <c r="B120" s="4" t="s">
        <v>105</v>
      </c>
      <c r="C120" s="4" t="s">
        <v>303</v>
      </c>
      <c r="D120" s="4">
        <v>108351</v>
      </c>
      <c r="E120" s="4">
        <v>10007875</v>
      </c>
      <c r="F120" s="8">
        <v>118</v>
      </c>
      <c r="G120" s="1" t="e">
        <f>+E120-#REF!</f>
        <v>#REF!</v>
      </c>
      <c r="H120" s="22" t="s">
        <v>77</v>
      </c>
      <c r="I120" s="23" t="s">
        <v>107</v>
      </c>
    </row>
    <row r="121" spans="1:9" x14ac:dyDescent="0.25">
      <c r="A121" s="3" t="s">
        <v>304</v>
      </c>
      <c r="B121" s="4" t="s">
        <v>81</v>
      </c>
      <c r="C121" s="4" t="s">
        <v>305</v>
      </c>
      <c r="D121" s="4">
        <v>107073</v>
      </c>
      <c r="E121" s="4">
        <v>10004344</v>
      </c>
      <c r="F121" s="8">
        <v>119</v>
      </c>
      <c r="G121" s="1" t="e">
        <f>+E121-#REF!</f>
        <v>#REF!</v>
      </c>
      <c r="H121" s="22" t="s">
        <v>67</v>
      </c>
      <c r="I121" s="23" t="s">
        <v>58</v>
      </c>
    </row>
    <row r="122" spans="1:9" x14ac:dyDescent="0.25">
      <c r="A122" s="3" t="s">
        <v>306</v>
      </c>
      <c r="B122" s="4" t="s">
        <v>55</v>
      </c>
      <c r="C122" s="4" t="s">
        <v>307</v>
      </c>
      <c r="D122" s="4">
        <v>106733</v>
      </c>
      <c r="E122" s="4">
        <v>10004340</v>
      </c>
      <c r="F122" s="8">
        <v>120</v>
      </c>
      <c r="G122" s="1" t="e">
        <f>+E122-#REF!</f>
        <v>#REF!</v>
      </c>
      <c r="H122" s="20" t="s">
        <v>77</v>
      </c>
      <c r="I122" s="21" t="s">
        <v>58</v>
      </c>
    </row>
    <row r="123" spans="1:9" x14ac:dyDescent="0.25">
      <c r="A123" s="3" t="s">
        <v>308</v>
      </c>
      <c r="B123" s="4" t="s">
        <v>55</v>
      </c>
      <c r="C123" s="4" t="s">
        <v>309</v>
      </c>
      <c r="D123" s="4">
        <v>108653</v>
      </c>
      <c r="E123" s="4">
        <v>10004375</v>
      </c>
      <c r="F123" s="8">
        <v>121</v>
      </c>
      <c r="G123" s="1" t="e">
        <f>+E123-#REF!</f>
        <v>#REF!</v>
      </c>
      <c r="H123" s="22" t="s">
        <v>91</v>
      </c>
      <c r="I123" s="23" t="s">
        <v>58</v>
      </c>
    </row>
    <row r="124" spans="1:9" x14ac:dyDescent="0.25">
      <c r="A124" s="3" t="s">
        <v>310</v>
      </c>
      <c r="B124" s="4" t="s">
        <v>105</v>
      </c>
      <c r="C124" s="4" t="s">
        <v>311</v>
      </c>
      <c r="D124" s="4">
        <v>108350</v>
      </c>
      <c r="E124" s="4">
        <v>10004432</v>
      </c>
      <c r="F124" s="8">
        <v>122</v>
      </c>
      <c r="G124" s="1" t="e">
        <f>+E124-#REF!</f>
        <v>#REF!</v>
      </c>
      <c r="H124" s="22" t="s">
        <v>77</v>
      </c>
      <c r="I124" s="23" t="s">
        <v>107</v>
      </c>
    </row>
    <row r="125" spans="1:9" x14ac:dyDescent="0.25">
      <c r="A125" s="3" t="s">
        <v>312</v>
      </c>
      <c r="B125" s="4" t="s">
        <v>70</v>
      </c>
      <c r="C125" s="4" t="s">
        <v>313</v>
      </c>
      <c r="D125" s="4">
        <v>106966</v>
      </c>
      <c r="E125" s="4">
        <v>10004442</v>
      </c>
      <c r="F125" s="8">
        <v>123</v>
      </c>
      <c r="G125" s="1" t="e">
        <f>+E125-#REF!</f>
        <v>#REF!</v>
      </c>
      <c r="H125" s="22" t="s">
        <v>91</v>
      </c>
      <c r="I125" s="23" t="s">
        <v>72</v>
      </c>
    </row>
    <row r="126" spans="1:9" x14ac:dyDescent="0.25">
      <c r="A126" s="3" t="s">
        <v>314</v>
      </c>
      <c r="B126" s="4" t="s">
        <v>70</v>
      </c>
      <c r="C126" s="4" t="s">
        <v>315</v>
      </c>
      <c r="D126" s="4">
        <v>106924</v>
      </c>
      <c r="E126" s="4">
        <v>10004478</v>
      </c>
      <c r="F126" s="8">
        <v>124</v>
      </c>
      <c r="G126" s="1" t="e">
        <f>+E126-#REF!</f>
        <v>#REF!</v>
      </c>
      <c r="H126" s="22" t="s">
        <v>67</v>
      </c>
      <c r="I126" s="23" t="s">
        <v>72</v>
      </c>
    </row>
    <row r="127" spans="1:9" x14ac:dyDescent="0.25">
      <c r="A127" s="3" t="s">
        <v>316</v>
      </c>
      <c r="B127" s="4" t="s">
        <v>105</v>
      </c>
      <c r="C127" s="4" t="s">
        <v>317</v>
      </c>
      <c r="D127" s="4">
        <v>163394</v>
      </c>
      <c r="E127" s="4">
        <v>10088193</v>
      </c>
      <c r="F127" s="8">
        <v>125</v>
      </c>
      <c r="G127" s="1" t="e">
        <f>+E127-#REF!</f>
        <v>#REF!</v>
      </c>
      <c r="H127" s="22" t="s">
        <v>91</v>
      </c>
      <c r="I127" s="23" t="s">
        <v>107</v>
      </c>
    </row>
    <row r="128" spans="1:9" x14ac:dyDescent="0.25">
      <c r="A128" s="3" t="s">
        <v>318</v>
      </c>
      <c r="B128" s="4" t="s">
        <v>55</v>
      </c>
      <c r="C128" s="4" t="s">
        <v>319</v>
      </c>
      <c r="D128" s="4">
        <v>107111</v>
      </c>
      <c r="E128" s="4">
        <v>10004599</v>
      </c>
      <c r="F128" s="8">
        <v>126</v>
      </c>
      <c r="G128" s="1" t="e">
        <f>+E128-#REF!</f>
        <v>#REF!</v>
      </c>
      <c r="H128" s="22" t="s">
        <v>67</v>
      </c>
      <c r="I128" s="23" t="s">
        <v>58</v>
      </c>
    </row>
    <row r="129" spans="1:9" x14ac:dyDescent="0.25">
      <c r="A129" s="3" t="s">
        <v>320</v>
      </c>
      <c r="B129" s="4" t="s">
        <v>81</v>
      </c>
      <c r="C129" s="4" t="s">
        <v>321</v>
      </c>
      <c r="D129" s="4">
        <v>106753</v>
      </c>
      <c r="E129" s="4">
        <v>10004552</v>
      </c>
      <c r="F129" s="8">
        <v>127</v>
      </c>
      <c r="G129" s="1" t="e">
        <f>+E129-#REF!</f>
        <v>#REF!</v>
      </c>
      <c r="H129" s="22" t="s">
        <v>67</v>
      </c>
      <c r="I129" s="23" t="s">
        <v>58</v>
      </c>
    </row>
    <row r="130" spans="1:9" x14ac:dyDescent="0.25">
      <c r="A130" s="6" t="s">
        <v>322</v>
      </c>
      <c r="B130" s="4" t="s">
        <v>55</v>
      </c>
      <c r="C130" s="4" t="s">
        <v>323</v>
      </c>
      <c r="D130" s="4">
        <v>106556</v>
      </c>
      <c r="E130" s="4">
        <v>10006963</v>
      </c>
      <c r="F130" s="8">
        <v>128</v>
      </c>
      <c r="G130" s="1" t="e">
        <f>+E130-#REF!</f>
        <v>#REF!</v>
      </c>
      <c r="H130" s="22" t="s">
        <v>77</v>
      </c>
      <c r="I130" s="23" t="s">
        <v>58</v>
      </c>
    </row>
    <row r="131" spans="1:9" x14ac:dyDescent="0.25">
      <c r="A131" s="3" t="s">
        <v>324</v>
      </c>
      <c r="B131" s="4" t="s">
        <v>55</v>
      </c>
      <c r="C131" s="4" t="s">
        <v>325</v>
      </c>
      <c r="D131" s="4">
        <v>108661</v>
      </c>
      <c r="E131" s="4">
        <v>10004576</v>
      </c>
      <c r="F131" s="8">
        <v>129</v>
      </c>
      <c r="G131" s="1" t="e">
        <f>+E131-#REF!</f>
        <v>#REF!</v>
      </c>
      <c r="H131" s="20" t="s">
        <v>67</v>
      </c>
      <c r="I131" s="21" t="s">
        <v>58</v>
      </c>
    </row>
    <row r="132" spans="1:9" x14ac:dyDescent="0.25">
      <c r="A132" s="3" t="s">
        <v>326</v>
      </c>
      <c r="B132" s="4" t="s">
        <v>55</v>
      </c>
      <c r="C132" s="4" t="s">
        <v>327</v>
      </c>
      <c r="D132" s="4">
        <v>107178</v>
      </c>
      <c r="E132" s="4">
        <v>10004579</v>
      </c>
      <c r="F132" s="8">
        <v>130</v>
      </c>
      <c r="G132" s="1" t="e">
        <f>+E132-#REF!</f>
        <v>#REF!</v>
      </c>
      <c r="H132" s="22" t="s">
        <v>57</v>
      </c>
      <c r="I132" s="23" t="s">
        <v>58</v>
      </c>
    </row>
    <row r="133" spans="1:9" x14ac:dyDescent="0.25">
      <c r="A133" s="3" t="s">
        <v>328</v>
      </c>
      <c r="B133" s="4" t="s">
        <v>55</v>
      </c>
      <c r="C133" s="4" t="s">
        <v>329</v>
      </c>
      <c r="D133" s="4">
        <v>110221</v>
      </c>
      <c r="E133" s="4">
        <v>10004596</v>
      </c>
      <c r="F133" s="8">
        <v>131</v>
      </c>
      <c r="G133" s="1" t="e">
        <f>+E133-#REF!</f>
        <v>#REF!</v>
      </c>
      <c r="H133" s="20" t="s">
        <v>57</v>
      </c>
      <c r="I133" s="21" t="s">
        <v>58</v>
      </c>
    </row>
    <row r="134" spans="1:9" x14ac:dyDescent="0.25">
      <c r="A134" s="3" t="s">
        <v>330</v>
      </c>
      <c r="B134" s="4" t="s">
        <v>55</v>
      </c>
      <c r="C134" s="4" t="s">
        <v>331</v>
      </c>
      <c r="D134" s="4">
        <v>106068</v>
      </c>
      <c r="E134" s="4">
        <v>10004603</v>
      </c>
      <c r="F134" s="8">
        <v>132</v>
      </c>
      <c r="G134" s="1" t="e">
        <f>+E134-#REF!</f>
        <v>#REF!</v>
      </c>
      <c r="H134" s="20" t="s">
        <v>91</v>
      </c>
      <c r="I134" s="21" t="s">
        <v>58</v>
      </c>
    </row>
    <row r="135" spans="1:9" x14ac:dyDescent="0.25">
      <c r="A135" s="3" t="s">
        <v>332</v>
      </c>
      <c r="B135" s="4" t="s">
        <v>55</v>
      </c>
      <c r="C135" s="4" t="s">
        <v>333</v>
      </c>
      <c r="D135" s="4">
        <v>108507</v>
      </c>
      <c r="E135" s="4">
        <v>10004607</v>
      </c>
      <c r="F135" s="8">
        <v>133</v>
      </c>
      <c r="G135" s="1" t="e">
        <f>+E135-#REF!</f>
        <v>#REF!</v>
      </c>
      <c r="H135" s="22" t="s">
        <v>77</v>
      </c>
      <c r="I135" s="23" t="s">
        <v>58</v>
      </c>
    </row>
    <row r="136" spans="1:9" x14ac:dyDescent="0.25">
      <c r="A136" s="3" t="s">
        <v>334</v>
      </c>
      <c r="B136" s="4" t="s">
        <v>65</v>
      </c>
      <c r="C136" s="4" t="s">
        <v>335</v>
      </c>
      <c r="D136" s="4">
        <v>108407</v>
      </c>
      <c r="E136" s="4">
        <v>10004608</v>
      </c>
      <c r="F136" s="8">
        <v>134</v>
      </c>
      <c r="G136" s="1" t="e">
        <f>+E136-#REF!</f>
        <v>#REF!</v>
      </c>
      <c r="H136" s="22" t="s">
        <v>77</v>
      </c>
      <c r="I136" s="23" t="s">
        <v>68</v>
      </c>
    </row>
    <row r="137" spans="1:9" x14ac:dyDescent="0.25">
      <c r="A137" s="3" t="s">
        <v>336</v>
      </c>
      <c r="B137" s="4" t="s">
        <v>55</v>
      </c>
      <c r="C137" s="4" t="s">
        <v>337</v>
      </c>
      <c r="D137" s="4">
        <v>108505</v>
      </c>
      <c r="E137" s="4">
        <v>10004686</v>
      </c>
      <c r="F137" s="8">
        <v>135</v>
      </c>
      <c r="G137" s="1" t="e">
        <f>+E137-#REF!</f>
        <v>#REF!</v>
      </c>
      <c r="H137" s="20" t="s">
        <v>77</v>
      </c>
      <c r="I137" s="21" t="s">
        <v>58</v>
      </c>
    </row>
    <row r="138" spans="1:9" x14ac:dyDescent="0.25">
      <c r="A138" s="3" t="s">
        <v>338</v>
      </c>
      <c r="B138" s="4" t="s">
        <v>55</v>
      </c>
      <c r="C138" s="4" t="s">
        <v>339</v>
      </c>
      <c r="D138" s="4">
        <v>105010</v>
      </c>
      <c r="E138" s="4">
        <v>10004690</v>
      </c>
      <c r="F138" s="8">
        <v>136</v>
      </c>
      <c r="G138" s="1" t="e">
        <f>+E138-#REF!</f>
        <v>#REF!</v>
      </c>
      <c r="H138" s="22" t="s">
        <v>77</v>
      </c>
      <c r="I138" s="23" t="s">
        <v>58</v>
      </c>
    </row>
    <row r="139" spans="1:9" x14ac:dyDescent="0.25">
      <c r="A139" s="3" t="s">
        <v>340</v>
      </c>
      <c r="B139" s="4" t="s">
        <v>55</v>
      </c>
      <c r="C139" s="4" t="s">
        <v>341</v>
      </c>
      <c r="D139" s="4">
        <v>106734</v>
      </c>
      <c r="E139" s="4">
        <v>10004721</v>
      </c>
      <c r="F139" s="8">
        <v>137</v>
      </c>
      <c r="G139" s="1" t="e">
        <f>+E139-#REF!</f>
        <v>#REF!</v>
      </c>
      <c r="H139" s="22" t="s">
        <v>77</v>
      </c>
      <c r="I139" s="23" t="s">
        <v>58</v>
      </c>
    </row>
    <row r="140" spans="1:9" x14ac:dyDescent="0.25">
      <c r="A140" s="3" t="s">
        <v>342</v>
      </c>
      <c r="B140" s="4" t="s">
        <v>55</v>
      </c>
      <c r="C140" s="4" t="s">
        <v>343</v>
      </c>
      <c r="D140" s="4">
        <v>106442</v>
      </c>
      <c r="E140" s="4">
        <v>10004718</v>
      </c>
      <c r="F140" s="8">
        <v>138</v>
      </c>
      <c r="G140" s="1" t="e">
        <f>+E140-#REF!</f>
        <v>#REF!</v>
      </c>
      <c r="H140" s="22" t="s">
        <v>91</v>
      </c>
      <c r="I140" s="23" t="s">
        <v>58</v>
      </c>
    </row>
    <row r="141" spans="1:9" x14ac:dyDescent="0.25">
      <c r="A141" s="3" t="s">
        <v>344</v>
      </c>
      <c r="B141" s="4" t="s">
        <v>55</v>
      </c>
      <c r="C141" s="4" t="s">
        <v>345</v>
      </c>
      <c r="D141" s="4">
        <v>106970</v>
      </c>
      <c r="E141" s="4">
        <v>10007011</v>
      </c>
      <c r="F141" s="8">
        <v>139</v>
      </c>
      <c r="G141" s="1" t="e">
        <f>+E141-#REF!</f>
        <v>#REF!</v>
      </c>
      <c r="H141" s="22" t="s">
        <v>91</v>
      </c>
      <c r="I141" s="23" t="s">
        <v>58</v>
      </c>
    </row>
    <row r="142" spans="1:9" x14ac:dyDescent="0.25">
      <c r="A142" s="3" t="s">
        <v>346</v>
      </c>
      <c r="B142" s="4" t="s">
        <v>105</v>
      </c>
      <c r="C142" s="4" t="s">
        <v>347</v>
      </c>
      <c r="D142" s="4">
        <v>108314</v>
      </c>
      <c r="E142" s="4">
        <v>10004739</v>
      </c>
      <c r="F142" s="8">
        <v>140</v>
      </c>
      <c r="G142" s="1" t="e">
        <f>+E142-#REF!</f>
        <v>#REF!</v>
      </c>
      <c r="H142" s="20" t="s">
        <v>67</v>
      </c>
      <c r="I142" s="21" t="s">
        <v>107</v>
      </c>
    </row>
    <row r="143" spans="1:9" x14ac:dyDescent="0.25">
      <c r="A143" s="3" t="s">
        <v>348</v>
      </c>
      <c r="B143" s="4" t="s">
        <v>65</v>
      </c>
      <c r="C143" s="4" t="s">
        <v>349</v>
      </c>
      <c r="D143" s="4">
        <v>108362</v>
      </c>
      <c r="E143" s="4">
        <v>10004785</v>
      </c>
      <c r="F143" s="8">
        <v>141</v>
      </c>
      <c r="G143" s="1" t="e">
        <f>+E143-#REF!</f>
        <v>#REF!</v>
      </c>
      <c r="H143" s="22" t="s">
        <v>67</v>
      </c>
      <c r="I143" s="23" t="s">
        <v>68</v>
      </c>
    </row>
    <row r="144" spans="1:9" x14ac:dyDescent="0.25">
      <c r="A144" s="3" t="s">
        <v>350</v>
      </c>
      <c r="B144" s="4" t="s">
        <v>55</v>
      </c>
      <c r="C144" s="4" t="s">
        <v>351</v>
      </c>
      <c r="D144" s="4">
        <v>106985</v>
      </c>
      <c r="E144" s="4">
        <v>10004577</v>
      </c>
      <c r="F144" s="8">
        <v>142</v>
      </c>
      <c r="G144" s="1" t="e">
        <f>+E144-#REF!</f>
        <v>#REF!</v>
      </c>
      <c r="H144" s="22" t="s">
        <v>91</v>
      </c>
      <c r="I144" s="23" t="s">
        <v>58</v>
      </c>
    </row>
    <row r="145" spans="1:9" x14ac:dyDescent="0.25">
      <c r="A145" s="3" t="s">
        <v>352</v>
      </c>
      <c r="B145" s="4" t="s">
        <v>55</v>
      </c>
      <c r="C145" s="4" t="s">
        <v>353</v>
      </c>
      <c r="D145" s="4">
        <v>108498</v>
      </c>
      <c r="E145" s="4">
        <v>10004835</v>
      </c>
      <c r="F145" s="8">
        <v>143</v>
      </c>
      <c r="G145" s="1" t="e">
        <f>+E145-#REF!</f>
        <v>#REF!</v>
      </c>
      <c r="H145" s="22" t="s">
        <v>77</v>
      </c>
      <c r="I145" s="23" t="s">
        <v>58</v>
      </c>
    </row>
    <row r="146" spans="1:9" x14ac:dyDescent="0.25">
      <c r="A146" s="3" t="s">
        <v>354</v>
      </c>
      <c r="B146" s="4" t="s">
        <v>65</v>
      </c>
      <c r="C146" s="4" t="s">
        <v>355</v>
      </c>
      <c r="D146" s="4">
        <v>108405</v>
      </c>
      <c r="E146" s="4">
        <v>10005072</v>
      </c>
      <c r="F146" s="8">
        <v>144</v>
      </c>
      <c r="G146" s="1" t="e">
        <f>+E146-#REF!</f>
        <v>#REF!</v>
      </c>
      <c r="H146" s="20" t="s">
        <v>57</v>
      </c>
      <c r="I146" s="21" t="s">
        <v>68</v>
      </c>
    </row>
    <row r="147" spans="1:9" x14ac:dyDescent="0.25">
      <c r="A147" s="3" t="s">
        <v>356</v>
      </c>
      <c r="B147" s="4" t="s">
        <v>81</v>
      </c>
      <c r="C147" s="4" t="s">
        <v>357</v>
      </c>
      <c r="D147" s="4">
        <v>106509</v>
      </c>
      <c r="E147" s="4">
        <v>10004676</v>
      </c>
      <c r="F147" s="8">
        <v>145</v>
      </c>
      <c r="G147" s="1" t="e">
        <f>+E147-#REF!</f>
        <v>#REF!</v>
      </c>
      <c r="H147" s="22" t="s">
        <v>57</v>
      </c>
      <c r="I147" s="23" t="s">
        <v>58</v>
      </c>
    </row>
    <row r="148" spans="1:9" x14ac:dyDescent="0.25">
      <c r="A148" s="3" t="s">
        <v>358</v>
      </c>
      <c r="B148" s="4" t="s">
        <v>70</v>
      </c>
      <c r="C148" s="4" t="s">
        <v>359</v>
      </c>
      <c r="D148" s="4">
        <v>107525</v>
      </c>
      <c r="E148" s="4">
        <v>10005124</v>
      </c>
      <c r="F148" s="8">
        <v>146</v>
      </c>
      <c r="G148" s="1" t="e">
        <f>+E148-#REF!</f>
        <v>#REF!</v>
      </c>
      <c r="H148" s="22" t="s">
        <v>77</v>
      </c>
      <c r="I148" s="23" t="s">
        <v>72</v>
      </c>
    </row>
    <row r="149" spans="1:9" x14ac:dyDescent="0.25">
      <c r="A149" s="3" t="s">
        <v>360</v>
      </c>
      <c r="B149" s="4" t="s">
        <v>81</v>
      </c>
      <c r="C149" s="4" t="s">
        <v>361</v>
      </c>
      <c r="D149" s="4">
        <v>108623</v>
      </c>
      <c r="E149" s="4">
        <v>10005200</v>
      </c>
      <c r="F149" s="8">
        <v>147</v>
      </c>
      <c r="G149" s="1" t="e">
        <f>+E149-#REF!</f>
        <v>#REF!</v>
      </c>
      <c r="H149" s="22" t="s">
        <v>67</v>
      </c>
      <c r="I149" s="23" t="s">
        <v>58</v>
      </c>
    </row>
    <row r="150" spans="1:9" x14ac:dyDescent="0.25">
      <c r="A150" s="3" t="s">
        <v>362</v>
      </c>
      <c r="B150" s="4" t="s">
        <v>65</v>
      </c>
      <c r="C150" s="4" t="s">
        <v>363</v>
      </c>
      <c r="D150" s="4">
        <v>108400</v>
      </c>
      <c r="E150" s="4">
        <v>10005325</v>
      </c>
      <c r="F150" s="8">
        <v>148</v>
      </c>
      <c r="G150" s="1" t="e">
        <f>+E150-#REF!</f>
        <v>#REF!</v>
      </c>
      <c r="H150" s="22" t="s">
        <v>67</v>
      </c>
      <c r="I150" s="23" t="s">
        <v>68</v>
      </c>
    </row>
    <row r="151" spans="1:9" x14ac:dyDescent="0.25">
      <c r="A151" s="3" t="s">
        <v>364</v>
      </c>
      <c r="B151" s="4" t="s">
        <v>70</v>
      </c>
      <c r="C151" s="4" t="s">
        <v>365</v>
      </c>
      <c r="D151" s="4">
        <v>105301</v>
      </c>
      <c r="E151" s="4">
        <v>10005404</v>
      </c>
      <c r="F151" s="8">
        <v>149</v>
      </c>
      <c r="G151" s="1" t="e">
        <f>+E151-#REF!</f>
        <v>#REF!</v>
      </c>
      <c r="H151" s="22" t="s">
        <v>67</v>
      </c>
      <c r="I151" s="23" t="s">
        <v>72</v>
      </c>
    </row>
    <row r="152" spans="1:9" x14ac:dyDescent="0.25">
      <c r="A152" s="3" t="s">
        <v>366</v>
      </c>
      <c r="B152" s="4" t="s">
        <v>105</v>
      </c>
      <c r="C152" s="4" t="s">
        <v>367</v>
      </c>
      <c r="D152" s="4">
        <v>108353</v>
      </c>
      <c r="E152" s="4">
        <v>10003088</v>
      </c>
      <c r="F152" s="8">
        <v>150</v>
      </c>
      <c r="G152" s="1" t="e">
        <f>+E152-#REF!</f>
        <v>#REF!</v>
      </c>
      <c r="H152" s="20" t="s">
        <v>77</v>
      </c>
      <c r="I152" s="21" t="s">
        <v>107</v>
      </c>
    </row>
    <row r="153" spans="1:9" x14ac:dyDescent="0.25">
      <c r="A153" s="3" t="s">
        <v>368</v>
      </c>
      <c r="B153" s="4" t="s">
        <v>81</v>
      </c>
      <c r="C153" s="4" t="s">
        <v>369</v>
      </c>
      <c r="D153" s="4">
        <v>108449</v>
      </c>
      <c r="E153" s="4">
        <v>10005469</v>
      </c>
      <c r="F153" s="8">
        <v>151</v>
      </c>
      <c r="G153" s="1" t="e">
        <f>+E153-#REF!</f>
        <v>#REF!</v>
      </c>
      <c r="H153" s="20" t="s">
        <v>77</v>
      </c>
      <c r="I153" s="21" t="s">
        <v>58</v>
      </c>
    </row>
    <row r="154" spans="1:9" x14ac:dyDescent="0.25">
      <c r="A154" s="3" t="s">
        <v>370</v>
      </c>
      <c r="B154" s="4" t="s">
        <v>55</v>
      </c>
      <c r="C154" s="4" t="s">
        <v>371</v>
      </c>
      <c r="D154" s="4">
        <v>106896</v>
      </c>
      <c r="E154" s="4">
        <v>10002863</v>
      </c>
      <c r="F154" s="8">
        <v>152</v>
      </c>
      <c r="G154" s="1" t="e">
        <f>+E154-#REF!</f>
        <v>#REF!</v>
      </c>
      <c r="H154" s="22" t="s">
        <v>67</v>
      </c>
      <c r="I154" s="23" t="s">
        <v>58</v>
      </c>
    </row>
    <row r="155" spans="1:9" x14ac:dyDescent="0.25">
      <c r="A155" s="3" t="s">
        <v>372</v>
      </c>
      <c r="B155" s="4" t="s">
        <v>55</v>
      </c>
      <c r="C155" s="4" t="s">
        <v>373</v>
      </c>
      <c r="D155" s="4">
        <v>108493</v>
      </c>
      <c r="E155" s="4">
        <v>10005534</v>
      </c>
      <c r="F155" s="8">
        <v>153</v>
      </c>
      <c r="G155" s="1" t="e">
        <f>+E155-#REF!</f>
        <v>#REF!</v>
      </c>
      <c r="H155" s="22" t="s">
        <v>67</v>
      </c>
      <c r="I155" s="23" t="s">
        <v>58</v>
      </c>
    </row>
    <row r="156" spans="1:9" x14ac:dyDescent="0.25">
      <c r="A156" s="3" t="s">
        <v>374</v>
      </c>
      <c r="B156" s="4" t="s">
        <v>81</v>
      </c>
      <c r="C156" s="4" t="s">
        <v>375</v>
      </c>
      <c r="D156" s="4">
        <v>108625</v>
      </c>
      <c r="E156" s="4">
        <v>10005575</v>
      </c>
      <c r="F156" s="8">
        <v>154</v>
      </c>
      <c r="G156" s="1" t="e">
        <f>+E156-#REF!</f>
        <v>#REF!</v>
      </c>
      <c r="H156" s="22" t="s">
        <v>67</v>
      </c>
      <c r="I156" s="23" t="s">
        <v>58</v>
      </c>
    </row>
    <row r="157" spans="1:9" x14ac:dyDescent="0.25">
      <c r="A157" s="3" t="s">
        <v>376</v>
      </c>
      <c r="B157" s="4" t="s">
        <v>105</v>
      </c>
      <c r="C157" s="4" t="s">
        <v>377</v>
      </c>
      <c r="D157" s="4">
        <v>108348</v>
      </c>
      <c r="E157" s="4">
        <v>10005583</v>
      </c>
      <c r="F157" s="8">
        <v>155</v>
      </c>
      <c r="G157" s="1" t="e">
        <f>+E157-#REF!</f>
        <v>#REF!</v>
      </c>
      <c r="H157" s="20" t="s">
        <v>57</v>
      </c>
      <c r="I157" s="21" t="s">
        <v>107</v>
      </c>
    </row>
    <row r="158" spans="1:9" x14ac:dyDescent="0.25">
      <c r="A158" s="3" t="s">
        <v>378</v>
      </c>
      <c r="B158" s="4" t="s">
        <v>55</v>
      </c>
      <c r="C158" s="4" t="s">
        <v>379</v>
      </c>
      <c r="D158" s="4">
        <v>108406</v>
      </c>
      <c r="E158" s="4">
        <v>10005032</v>
      </c>
      <c r="F158" s="8">
        <v>156</v>
      </c>
      <c r="G158" s="1" t="e">
        <f>+E158-#REF!</f>
        <v>#REF!</v>
      </c>
      <c r="H158" s="22" t="s">
        <v>67</v>
      </c>
      <c r="I158" s="23" t="s">
        <v>58</v>
      </c>
    </row>
    <row r="159" spans="1:9" x14ac:dyDescent="0.25">
      <c r="A159" s="3" t="s">
        <v>380</v>
      </c>
      <c r="B159" s="4" t="s">
        <v>55</v>
      </c>
      <c r="C159" s="4" t="s">
        <v>381</v>
      </c>
      <c r="D159" s="4">
        <v>105110</v>
      </c>
      <c r="E159" s="4">
        <v>10005669</v>
      </c>
      <c r="F159" s="8">
        <v>157</v>
      </c>
      <c r="G159" s="1" t="e">
        <f>+E159-#REF!</f>
        <v>#REF!</v>
      </c>
      <c r="H159" s="22" t="s">
        <v>91</v>
      </c>
      <c r="I159" s="23" t="s">
        <v>58</v>
      </c>
    </row>
    <row r="160" spans="1:9" x14ac:dyDescent="0.25">
      <c r="A160" s="3" t="s">
        <v>382</v>
      </c>
      <c r="B160" s="4" t="s">
        <v>65</v>
      </c>
      <c r="C160" s="4" t="s">
        <v>383</v>
      </c>
      <c r="D160" s="4">
        <v>108396</v>
      </c>
      <c r="E160" s="4">
        <v>10005687</v>
      </c>
      <c r="F160" s="8">
        <v>158</v>
      </c>
      <c r="G160" s="1" t="e">
        <f>+E160-#REF!</f>
        <v>#REF!</v>
      </c>
      <c r="H160" s="20" t="s">
        <v>67</v>
      </c>
      <c r="I160" s="21" t="s">
        <v>68</v>
      </c>
    </row>
    <row r="161" spans="1:9" x14ac:dyDescent="0.25">
      <c r="A161" s="3" t="s">
        <v>384</v>
      </c>
      <c r="B161" s="4" t="s">
        <v>81</v>
      </c>
      <c r="C161" s="4" t="s">
        <v>385</v>
      </c>
      <c r="D161" s="4">
        <v>106996</v>
      </c>
      <c r="E161" s="4">
        <v>10005788</v>
      </c>
      <c r="F161" s="8">
        <v>159</v>
      </c>
      <c r="G161" s="1" t="e">
        <f>+E161-#REF!</f>
        <v>#REF!</v>
      </c>
      <c r="H161" s="22" t="s">
        <v>67</v>
      </c>
      <c r="I161" s="23" t="s">
        <v>58</v>
      </c>
    </row>
    <row r="162" spans="1:9" x14ac:dyDescent="0.25">
      <c r="A162" s="3" t="s">
        <v>386</v>
      </c>
      <c r="B162" s="4" t="s">
        <v>55</v>
      </c>
      <c r="C162" s="4" t="s">
        <v>387</v>
      </c>
      <c r="D162" s="4">
        <v>107170</v>
      </c>
      <c r="E162" s="4">
        <v>10005810</v>
      </c>
      <c r="F162" s="8">
        <v>160</v>
      </c>
      <c r="G162" s="1" t="e">
        <f>+E162-#REF!</f>
        <v>#REF!</v>
      </c>
      <c r="H162" s="20" t="s">
        <v>67</v>
      </c>
      <c r="I162" s="21" t="s">
        <v>58</v>
      </c>
    </row>
    <row r="163" spans="1:9" x14ac:dyDescent="0.25">
      <c r="A163" s="3" t="s">
        <v>388</v>
      </c>
      <c r="B163" s="4" t="s">
        <v>65</v>
      </c>
      <c r="C163" s="4" t="s">
        <v>389</v>
      </c>
      <c r="D163" s="4">
        <v>108391</v>
      </c>
      <c r="E163" s="4">
        <v>10005822</v>
      </c>
      <c r="F163" s="8">
        <v>161</v>
      </c>
      <c r="G163" s="1" t="e">
        <f>+E163-#REF!</f>
        <v>#REF!</v>
      </c>
      <c r="H163" s="22" t="s">
        <v>91</v>
      </c>
      <c r="I163" s="23" t="s">
        <v>68</v>
      </c>
    </row>
    <row r="164" spans="1:9" x14ac:dyDescent="0.25">
      <c r="A164" s="3" t="s">
        <v>390</v>
      </c>
      <c r="B164" s="4" t="s">
        <v>65</v>
      </c>
      <c r="C164" s="4" t="s">
        <v>391</v>
      </c>
      <c r="D164" s="4">
        <v>108393</v>
      </c>
      <c r="E164" s="4">
        <v>10005859</v>
      </c>
      <c r="F164" s="8">
        <v>162</v>
      </c>
      <c r="G164" s="1" t="e">
        <f>+E164-#REF!</f>
        <v>#REF!</v>
      </c>
      <c r="H164" s="20" t="s">
        <v>77</v>
      </c>
      <c r="I164" s="21" t="s">
        <v>68</v>
      </c>
    </row>
    <row r="165" spans="1:9" x14ac:dyDescent="0.25">
      <c r="A165" s="3" t="s">
        <v>392</v>
      </c>
      <c r="B165" s="4" t="s">
        <v>55</v>
      </c>
      <c r="C165" s="4" t="s">
        <v>393</v>
      </c>
      <c r="D165" s="4">
        <v>106366</v>
      </c>
      <c r="E165" s="4">
        <v>10005946</v>
      </c>
      <c r="F165" s="8">
        <v>163</v>
      </c>
      <c r="G165" s="1" t="e">
        <f>+E165-#REF!</f>
        <v>#REF!</v>
      </c>
      <c r="H165" s="22" t="s">
        <v>91</v>
      </c>
      <c r="I165" s="23" t="s">
        <v>58</v>
      </c>
    </row>
    <row r="166" spans="1:9" x14ac:dyDescent="0.25">
      <c r="A166" s="3" t="s">
        <v>394</v>
      </c>
      <c r="B166" s="4" t="s">
        <v>55</v>
      </c>
      <c r="C166" s="4" t="s">
        <v>395</v>
      </c>
      <c r="D166" s="4">
        <v>105074</v>
      </c>
      <c r="E166" s="4">
        <v>10005967</v>
      </c>
      <c r="F166" s="8">
        <v>164</v>
      </c>
      <c r="G166" s="1" t="e">
        <f>+E166-#REF!</f>
        <v>#REF!</v>
      </c>
      <c r="H166" s="22" t="s">
        <v>91</v>
      </c>
      <c r="I166" s="23" t="s">
        <v>58</v>
      </c>
    </row>
    <row r="167" spans="1:9" x14ac:dyDescent="0.25">
      <c r="A167" s="3" t="s">
        <v>396</v>
      </c>
      <c r="B167" s="4" t="s">
        <v>105</v>
      </c>
      <c r="C167" s="4" t="s">
        <v>397</v>
      </c>
      <c r="D167" s="4">
        <v>106790</v>
      </c>
      <c r="E167" s="4">
        <v>10003755</v>
      </c>
      <c r="F167" s="8">
        <v>165</v>
      </c>
      <c r="G167" s="1" t="e">
        <f>+E167-#REF!</f>
        <v>#REF!</v>
      </c>
      <c r="H167" s="20" t="s">
        <v>77</v>
      </c>
      <c r="I167" s="21" t="s">
        <v>107</v>
      </c>
    </row>
    <row r="168" spans="1:9" x14ac:dyDescent="0.25">
      <c r="A168" s="3" t="s">
        <v>398</v>
      </c>
      <c r="B168" s="4" t="s">
        <v>55</v>
      </c>
      <c r="C168" s="4" t="s">
        <v>399</v>
      </c>
      <c r="D168" s="4">
        <v>108487</v>
      </c>
      <c r="E168" s="4">
        <v>10005977</v>
      </c>
      <c r="F168" s="8">
        <v>166</v>
      </c>
      <c r="G168" s="1" t="e">
        <f>+E168-#REF!</f>
        <v>#REF!</v>
      </c>
      <c r="H168" s="22" t="s">
        <v>57</v>
      </c>
      <c r="I168" s="23" t="s">
        <v>58</v>
      </c>
    </row>
    <row r="169" spans="1:9" x14ac:dyDescent="0.25">
      <c r="A169" s="3" t="s">
        <v>400</v>
      </c>
      <c r="B169" s="4" t="s">
        <v>55</v>
      </c>
      <c r="C169" s="4" t="s">
        <v>401</v>
      </c>
      <c r="D169" s="4">
        <v>106569</v>
      </c>
      <c r="E169" s="4">
        <v>10005981</v>
      </c>
      <c r="F169" s="8">
        <v>167</v>
      </c>
      <c r="G169" s="1" t="e">
        <f>+E169-#REF!</f>
        <v>#REF!</v>
      </c>
      <c r="H169" s="22" t="s">
        <v>77</v>
      </c>
      <c r="I169" s="23" t="s">
        <v>58</v>
      </c>
    </row>
    <row r="170" spans="1:9" x14ac:dyDescent="0.25">
      <c r="A170" s="3" t="s">
        <v>402</v>
      </c>
      <c r="B170" s="4" t="s">
        <v>55</v>
      </c>
      <c r="C170" s="4" t="s">
        <v>403</v>
      </c>
      <c r="D170" s="4">
        <v>121223</v>
      </c>
      <c r="E170" s="4">
        <v>10036143</v>
      </c>
      <c r="F170" s="8">
        <v>168</v>
      </c>
      <c r="G170" s="1" t="e">
        <f>+E170-#REF!</f>
        <v>#REF!</v>
      </c>
      <c r="H170" s="22" t="s">
        <v>57</v>
      </c>
      <c r="I170" s="23" t="s">
        <v>58</v>
      </c>
    </row>
    <row r="171" spans="1:9" x14ac:dyDescent="0.25">
      <c r="A171" s="3" t="s">
        <v>404</v>
      </c>
      <c r="B171" s="4" t="s">
        <v>55</v>
      </c>
      <c r="C171" s="4" t="s">
        <v>405</v>
      </c>
      <c r="D171" s="4">
        <v>118791</v>
      </c>
      <c r="E171" s="4">
        <v>10023526</v>
      </c>
      <c r="F171" s="8">
        <v>169</v>
      </c>
      <c r="G171" s="1" t="e">
        <f>+E171-#REF!</f>
        <v>#REF!</v>
      </c>
      <c r="H171" s="22" t="s">
        <v>91</v>
      </c>
      <c r="I171" s="23" t="s">
        <v>58</v>
      </c>
    </row>
    <row r="172" spans="1:9" x14ac:dyDescent="0.25">
      <c r="A172" s="3" t="s">
        <v>406</v>
      </c>
      <c r="B172" s="4" t="s">
        <v>55</v>
      </c>
      <c r="C172" s="4" t="s">
        <v>407</v>
      </c>
      <c r="D172" s="4">
        <v>108514</v>
      </c>
      <c r="E172" s="4">
        <v>10003674</v>
      </c>
      <c r="F172" s="8">
        <v>170</v>
      </c>
      <c r="G172" s="1" t="e">
        <f>+E172-#REF!</f>
        <v>#REF!</v>
      </c>
      <c r="H172" s="22" t="s">
        <v>77</v>
      </c>
      <c r="I172" s="23" t="s">
        <v>58</v>
      </c>
    </row>
    <row r="173" spans="1:9" x14ac:dyDescent="0.25">
      <c r="A173" s="3" t="s">
        <v>408</v>
      </c>
      <c r="B173" s="4" t="s">
        <v>55</v>
      </c>
      <c r="C173" s="4" t="s">
        <v>409</v>
      </c>
      <c r="D173" s="4">
        <v>106614</v>
      </c>
      <c r="E173" s="4">
        <v>10006020</v>
      </c>
      <c r="F173" s="8">
        <v>171</v>
      </c>
      <c r="G173" s="1" t="e">
        <f>+E173-#REF!</f>
        <v>#REF!</v>
      </c>
      <c r="H173" s="22" t="s">
        <v>57</v>
      </c>
      <c r="I173" s="23" t="s">
        <v>58</v>
      </c>
    </row>
    <row r="174" spans="1:9" x14ac:dyDescent="0.25">
      <c r="A174" s="3" t="s">
        <v>410</v>
      </c>
      <c r="B174" s="4" t="s">
        <v>55</v>
      </c>
      <c r="C174" s="4" t="s">
        <v>411</v>
      </c>
      <c r="D174" s="4">
        <v>106934</v>
      </c>
      <c r="E174" s="4">
        <v>10006038</v>
      </c>
      <c r="F174" s="8">
        <v>172</v>
      </c>
      <c r="G174" s="1" t="e">
        <f>+E174-#REF!</f>
        <v>#REF!</v>
      </c>
      <c r="H174" s="20" t="s">
        <v>67</v>
      </c>
      <c r="I174" s="21" t="s">
        <v>58</v>
      </c>
    </row>
    <row r="175" spans="1:9" x14ac:dyDescent="0.25">
      <c r="A175" s="3" t="s">
        <v>412</v>
      </c>
      <c r="B175" s="4" t="s">
        <v>70</v>
      </c>
      <c r="C175" s="4" t="s">
        <v>413</v>
      </c>
      <c r="D175" s="4">
        <v>106618</v>
      </c>
      <c r="E175" s="4">
        <v>10006050</v>
      </c>
      <c r="F175" s="8">
        <v>173</v>
      </c>
      <c r="G175" s="1" t="e">
        <f>+E175-#REF!</f>
        <v>#REF!</v>
      </c>
      <c r="H175" s="22" t="s">
        <v>57</v>
      </c>
      <c r="I175" s="23" t="s">
        <v>72</v>
      </c>
    </row>
    <row r="176" spans="1:9" x14ac:dyDescent="0.25">
      <c r="A176" s="3" t="s">
        <v>414</v>
      </c>
      <c r="B176" s="4" t="s">
        <v>65</v>
      </c>
      <c r="C176" s="4" t="s">
        <v>415</v>
      </c>
      <c r="D176" s="4">
        <v>108361</v>
      </c>
      <c r="E176" s="4">
        <v>10006130</v>
      </c>
      <c r="F176" s="8">
        <v>174</v>
      </c>
      <c r="G176" s="1" t="e">
        <f>+E176-#REF!</f>
        <v>#REF!</v>
      </c>
      <c r="H176" s="22" t="s">
        <v>57</v>
      </c>
      <c r="I176" s="23" t="s">
        <v>68</v>
      </c>
    </row>
    <row r="177" spans="1:9" x14ac:dyDescent="0.25">
      <c r="A177" s="3" t="s">
        <v>416</v>
      </c>
      <c r="B177" s="4" t="s">
        <v>65</v>
      </c>
      <c r="C177" s="4" t="s">
        <v>417</v>
      </c>
      <c r="D177" s="4">
        <v>108360</v>
      </c>
      <c r="E177" s="4">
        <v>10006135</v>
      </c>
      <c r="F177" s="8">
        <v>175</v>
      </c>
      <c r="G177" s="1" t="e">
        <f>+E177-#REF!</f>
        <v>#REF!</v>
      </c>
      <c r="H177" s="22" t="s">
        <v>77</v>
      </c>
      <c r="I177" s="23" t="s">
        <v>68</v>
      </c>
    </row>
    <row r="178" spans="1:9" x14ac:dyDescent="0.25">
      <c r="A178" s="3" t="s">
        <v>418</v>
      </c>
      <c r="B178" s="4" t="s">
        <v>65</v>
      </c>
      <c r="C178" s="4" t="s">
        <v>419</v>
      </c>
      <c r="D178" s="4">
        <v>108359</v>
      </c>
      <c r="E178" s="4">
        <v>10006148</v>
      </c>
      <c r="F178" s="8">
        <v>176</v>
      </c>
      <c r="G178" s="1" t="e">
        <f>+E178-#REF!</f>
        <v>#REF!</v>
      </c>
      <c r="H178" s="22" t="s">
        <v>77</v>
      </c>
      <c r="I178" s="23" t="s">
        <v>68</v>
      </c>
    </row>
    <row r="179" spans="1:9" x14ac:dyDescent="0.25">
      <c r="A179" s="3" t="s">
        <v>420</v>
      </c>
      <c r="B179" s="4" t="s">
        <v>65</v>
      </c>
      <c r="C179" s="4" t="s">
        <v>421</v>
      </c>
      <c r="D179" s="4">
        <v>108358</v>
      </c>
      <c r="E179" s="4">
        <v>10008007</v>
      </c>
      <c r="F179" s="8">
        <v>177</v>
      </c>
      <c r="G179" s="1" t="e">
        <f>+E179-#REF!</f>
        <v>#REF!</v>
      </c>
      <c r="H179" s="20" t="s">
        <v>77</v>
      </c>
      <c r="I179" s="21" t="s">
        <v>68</v>
      </c>
    </row>
    <row r="180" spans="1:9" x14ac:dyDescent="0.25">
      <c r="A180" s="3" t="s">
        <v>422</v>
      </c>
      <c r="B180" s="4" t="s">
        <v>55</v>
      </c>
      <c r="C180" s="4" t="s">
        <v>423</v>
      </c>
      <c r="D180" s="4">
        <v>105907</v>
      </c>
      <c r="E180" s="4">
        <v>10006174</v>
      </c>
      <c r="F180" s="8">
        <v>178</v>
      </c>
      <c r="G180" s="1" t="e">
        <f>+E180-#REF!</f>
        <v>#REF!</v>
      </c>
      <c r="H180" s="22" t="s">
        <v>67</v>
      </c>
      <c r="I180" s="23" t="s">
        <v>58</v>
      </c>
    </row>
    <row r="181" spans="1:9" x14ac:dyDescent="0.25">
      <c r="A181" s="3" t="s">
        <v>424</v>
      </c>
      <c r="B181" s="4" t="s">
        <v>65</v>
      </c>
      <c r="C181" s="4" t="s">
        <v>425</v>
      </c>
      <c r="D181" s="4">
        <v>108328</v>
      </c>
      <c r="E181" s="4">
        <v>10006195</v>
      </c>
      <c r="F181" s="8">
        <v>179</v>
      </c>
      <c r="G181" s="1" t="e">
        <f>+E181-#REF!</f>
        <v>#REF!</v>
      </c>
      <c r="H181" s="22" t="s">
        <v>67</v>
      </c>
      <c r="I181" s="23" t="s">
        <v>68</v>
      </c>
    </row>
    <row r="182" spans="1:9" x14ac:dyDescent="0.25">
      <c r="A182" s="3" t="s">
        <v>426</v>
      </c>
      <c r="B182" s="4" t="s">
        <v>81</v>
      </c>
      <c r="C182" s="4" t="s">
        <v>427</v>
      </c>
      <c r="D182" s="4">
        <v>108462</v>
      </c>
      <c r="E182" s="4">
        <v>10009439</v>
      </c>
      <c r="F182" s="8">
        <v>180</v>
      </c>
      <c r="G182" s="1" t="e">
        <f>+E182-#REF!</f>
        <v>#REF!</v>
      </c>
      <c r="H182" s="22" t="s">
        <v>77</v>
      </c>
      <c r="I182" s="23" t="s">
        <v>58</v>
      </c>
    </row>
    <row r="183" spans="1:9" x14ac:dyDescent="0.25">
      <c r="A183" s="3" t="s">
        <v>428</v>
      </c>
      <c r="B183" s="4" t="s">
        <v>55</v>
      </c>
      <c r="C183" s="4" t="s">
        <v>429</v>
      </c>
      <c r="D183" s="4">
        <v>107044</v>
      </c>
      <c r="E183" s="4">
        <v>10006349</v>
      </c>
      <c r="F183" s="8">
        <v>181</v>
      </c>
      <c r="G183" s="1" t="e">
        <f>+E183-#REF!</f>
        <v>#REF!</v>
      </c>
      <c r="H183" s="22" t="s">
        <v>91</v>
      </c>
      <c r="I183" s="23" t="s">
        <v>58</v>
      </c>
    </row>
    <row r="184" spans="1:9" x14ac:dyDescent="0.25">
      <c r="A184" s="3" t="s">
        <v>430</v>
      </c>
      <c r="B184" s="4" t="s">
        <v>81</v>
      </c>
      <c r="C184" s="4" t="s">
        <v>431</v>
      </c>
      <c r="D184" s="4">
        <v>107542</v>
      </c>
      <c r="E184" s="4">
        <v>10006378</v>
      </c>
      <c r="F184" s="8">
        <v>182</v>
      </c>
      <c r="G184" s="1" t="e">
        <f>+E184-#REF!</f>
        <v>#REF!</v>
      </c>
      <c r="H184" s="22" t="s">
        <v>57</v>
      </c>
      <c r="I184" s="23" t="s">
        <v>58</v>
      </c>
    </row>
    <row r="185" spans="1:9" x14ac:dyDescent="0.25">
      <c r="A185" s="3" t="s">
        <v>432</v>
      </c>
      <c r="B185" s="4" t="s">
        <v>55</v>
      </c>
      <c r="C185" s="4" t="s">
        <v>433</v>
      </c>
      <c r="D185" s="4">
        <v>107059</v>
      </c>
      <c r="E185" s="4">
        <v>10006398</v>
      </c>
      <c r="F185" s="8">
        <v>183</v>
      </c>
      <c r="G185" s="1" t="e">
        <f>+E185-#REF!</f>
        <v>#REF!</v>
      </c>
      <c r="H185" s="22" t="s">
        <v>91</v>
      </c>
      <c r="I185" s="23" t="s">
        <v>58</v>
      </c>
    </row>
    <row r="186" spans="1:9" x14ac:dyDescent="0.25">
      <c r="A186" s="3" t="s">
        <v>434</v>
      </c>
      <c r="B186" s="4" t="s">
        <v>55</v>
      </c>
      <c r="C186" s="4" t="s">
        <v>435</v>
      </c>
      <c r="D186" s="4">
        <v>106868</v>
      </c>
      <c r="E186" s="4">
        <v>10006494</v>
      </c>
      <c r="F186" s="8">
        <v>184</v>
      </c>
      <c r="G186" s="1" t="e">
        <f>+E186-#REF!</f>
        <v>#REF!</v>
      </c>
      <c r="H186" s="20" t="s">
        <v>67</v>
      </c>
      <c r="I186" s="21" t="s">
        <v>58</v>
      </c>
    </row>
    <row r="187" spans="1:9" x14ac:dyDescent="0.25">
      <c r="A187" s="3" t="s">
        <v>436</v>
      </c>
      <c r="B187" s="4" t="s">
        <v>55</v>
      </c>
      <c r="C187" s="4" t="s">
        <v>437</v>
      </c>
      <c r="D187" s="4">
        <v>107632</v>
      </c>
      <c r="E187" s="4">
        <v>10007938</v>
      </c>
      <c r="F187" s="8">
        <v>185</v>
      </c>
      <c r="G187" s="1" t="e">
        <f>+E187-#REF!</f>
        <v>#REF!</v>
      </c>
      <c r="H187" s="22" t="s">
        <v>67</v>
      </c>
      <c r="I187" s="23" t="s">
        <v>58</v>
      </c>
    </row>
    <row r="188" spans="1:9" x14ac:dyDescent="0.25">
      <c r="A188" s="3" t="s">
        <v>438</v>
      </c>
      <c r="B188" s="4" t="s">
        <v>55</v>
      </c>
      <c r="C188" s="4" t="s">
        <v>439</v>
      </c>
      <c r="D188" s="4">
        <v>107010</v>
      </c>
      <c r="E188" s="4">
        <v>10006549</v>
      </c>
      <c r="F188" s="8">
        <v>186</v>
      </c>
      <c r="G188" s="1" t="e">
        <f>+E188-#REF!</f>
        <v>#REF!</v>
      </c>
      <c r="H188" s="22" t="s">
        <v>91</v>
      </c>
      <c r="I188" s="23" t="s">
        <v>58</v>
      </c>
    </row>
    <row r="189" spans="1:9" x14ac:dyDescent="0.25">
      <c r="A189" s="3" t="s">
        <v>440</v>
      </c>
      <c r="B189" s="4" t="s">
        <v>65</v>
      </c>
      <c r="C189" s="4" t="s">
        <v>441</v>
      </c>
      <c r="D189" s="4">
        <v>108433</v>
      </c>
      <c r="E189" s="4">
        <v>10000756</v>
      </c>
      <c r="F189" s="8">
        <v>187</v>
      </c>
      <c r="G189" s="1" t="e">
        <f>+E189-#REF!</f>
        <v>#REF!</v>
      </c>
      <c r="H189" s="22" t="s">
        <v>67</v>
      </c>
      <c r="I189" s="23" t="s">
        <v>68</v>
      </c>
    </row>
    <row r="190" spans="1:9" x14ac:dyDescent="0.25">
      <c r="A190" s="3" t="s">
        <v>442</v>
      </c>
      <c r="B190" s="4" t="s">
        <v>65</v>
      </c>
      <c r="C190" s="4" t="s">
        <v>443</v>
      </c>
      <c r="D190" s="4">
        <v>112729</v>
      </c>
      <c r="E190" s="4">
        <v>10006813</v>
      </c>
      <c r="F190" s="8">
        <v>188</v>
      </c>
      <c r="G190" s="1" t="e">
        <f>+E190-#REF!</f>
        <v>#REF!</v>
      </c>
      <c r="H190" s="22" t="s">
        <v>77</v>
      </c>
      <c r="I190" s="23" t="s">
        <v>68</v>
      </c>
    </row>
    <row r="191" spans="1:9" x14ac:dyDescent="0.25">
      <c r="A191" s="3" t="s">
        <v>444</v>
      </c>
      <c r="B191" s="4" t="s">
        <v>105</v>
      </c>
      <c r="C191" s="4" t="s">
        <v>445</v>
      </c>
      <c r="D191" s="4">
        <v>108356</v>
      </c>
      <c r="E191" s="4">
        <v>10001463</v>
      </c>
      <c r="F191" s="8">
        <v>189</v>
      </c>
      <c r="G191" s="1" t="e">
        <f>+E191-#REF!</f>
        <v>#REF!</v>
      </c>
      <c r="H191" s="20" t="s">
        <v>77</v>
      </c>
      <c r="I191" s="21" t="s">
        <v>107</v>
      </c>
    </row>
    <row r="192" spans="1:9" x14ac:dyDescent="0.25">
      <c r="A192" s="3" t="s">
        <v>446</v>
      </c>
      <c r="B192" s="4" t="s">
        <v>55</v>
      </c>
      <c r="C192" s="4" t="s">
        <v>447</v>
      </c>
      <c r="D192" s="4">
        <v>106915</v>
      </c>
      <c r="E192" s="4">
        <v>10003955</v>
      </c>
      <c r="F192" s="8">
        <v>190</v>
      </c>
      <c r="G192" s="1" t="e">
        <f>+E192-#REF!</f>
        <v>#REF!</v>
      </c>
      <c r="H192" s="22" t="s">
        <v>67</v>
      </c>
      <c r="I192" s="23" t="s">
        <v>58</v>
      </c>
    </row>
    <row r="193" spans="1:9" x14ac:dyDescent="0.25">
      <c r="A193" s="3" t="s">
        <v>448</v>
      </c>
      <c r="B193" s="4" t="s">
        <v>65</v>
      </c>
      <c r="C193" s="4" t="s">
        <v>449</v>
      </c>
      <c r="D193" s="4">
        <v>108368</v>
      </c>
      <c r="E193" s="4">
        <v>10001550</v>
      </c>
      <c r="F193" s="8">
        <v>191</v>
      </c>
      <c r="G193" s="1" t="e">
        <f>+E193-#REF!</f>
        <v>#REF!</v>
      </c>
      <c r="H193" s="22" t="s">
        <v>77</v>
      </c>
      <c r="I193" s="23" t="s">
        <v>68</v>
      </c>
    </row>
    <row r="194" spans="1:9" x14ac:dyDescent="0.25">
      <c r="A194" s="3" t="s">
        <v>450</v>
      </c>
      <c r="B194" s="4" t="s">
        <v>55</v>
      </c>
      <c r="C194" s="4" t="s">
        <v>451</v>
      </c>
      <c r="D194" s="4">
        <v>105939</v>
      </c>
      <c r="E194" s="4">
        <v>10007916</v>
      </c>
      <c r="F194" s="8">
        <v>192</v>
      </c>
      <c r="G194" s="1" t="e">
        <f>+E194-#REF!</f>
        <v>#REF!</v>
      </c>
      <c r="H194" s="22" t="s">
        <v>91</v>
      </c>
      <c r="I194" s="23" t="s">
        <v>58</v>
      </c>
    </row>
    <row r="195" spans="1:9" x14ac:dyDescent="0.25">
      <c r="A195" s="3" t="s">
        <v>452</v>
      </c>
      <c r="B195" s="4" t="s">
        <v>55</v>
      </c>
      <c r="C195" s="4" t="s">
        <v>453</v>
      </c>
      <c r="D195" s="4">
        <v>107083</v>
      </c>
      <c r="E195" s="4">
        <v>10006341</v>
      </c>
      <c r="F195" s="8">
        <v>193</v>
      </c>
      <c r="G195" s="1" t="e">
        <f>+E195-#REF!</f>
        <v>#REF!</v>
      </c>
      <c r="H195" s="22" t="s">
        <v>67</v>
      </c>
      <c r="I195" s="23" t="s">
        <v>58</v>
      </c>
    </row>
    <row r="196" spans="1:9" x14ac:dyDescent="0.25">
      <c r="A196" s="3" t="s">
        <v>454</v>
      </c>
      <c r="B196" s="4" t="s">
        <v>65</v>
      </c>
      <c r="C196" s="4" t="s">
        <v>455</v>
      </c>
      <c r="D196" s="4">
        <v>105028</v>
      </c>
      <c r="E196" s="4">
        <v>10003011</v>
      </c>
      <c r="F196" s="8">
        <v>194</v>
      </c>
      <c r="G196" s="1" t="e">
        <f>+E196-#REF!</f>
        <v>#REF!</v>
      </c>
      <c r="H196" s="20" t="s">
        <v>57</v>
      </c>
      <c r="I196" s="21" t="s">
        <v>68</v>
      </c>
    </row>
    <row r="197" spans="1:9" x14ac:dyDescent="0.25">
      <c r="A197" s="3" t="s">
        <v>456</v>
      </c>
      <c r="B197" s="4" t="s">
        <v>235</v>
      </c>
      <c r="C197" s="4" t="s">
        <v>457</v>
      </c>
      <c r="D197" s="4">
        <v>108536</v>
      </c>
      <c r="E197" s="4">
        <v>10001503</v>
      </c>
      <c r="F197" s="8">
        <v>195</v>
      </c>
      <c r="G197" s="1" t="e">
        <f>+E197-#REF!</f>
        <v>#REF!</v>
      </c>
      <c r="H197" s="22" t="s">
        <v>67</v>
      </c>
      <c r="I197" s="23" t="s">
        <v>237</v>
      </c>
    </row>
    <row r="198" spans="1:9" x14ac:dyDescent="0.25">
      <c r="A198" s="3" t="s">
        <v>458</v>
      </c>
      <c r="B198" s="4" t="s">
        <v>55</v>
      </c>
      <c r="C198" s="4" t="s">
        <v>459</v>
      </c>
      <c r="D198" s="4">
        <v>110734</v>
      </c>
      <c r="E198" s="4">
        <v>10006770</v>
      </c>
      <c r="F198" s="8">
        <v>196</v>
      </c>
      <c r="G198" s="1" t="e">
        <f>+E198-#REF!</f>
        <v>#REF!</v>
      </c>
      <c r="H198" s="22" t="s">
        <v>67</v>
      </c>
      <c r="I198" s="23" t="s">
        <v>58</v>
      </c>
    </row>
    <row r="199" spans="1:9" x14ac:dyDescent="0.25">
      <c r="A199" s="3" t="s">
        <v>460</v>
      </c>
      <c r="B199" s="4" t="s">
        <v>65</v>
      </c>
      <c r="C199" s="4" t="s">
        <v>461</v>
      </c>
      <c r="D199" s="4">
        <v>108395</v>
      </c>
      <c r="E199" s="4">
        <v>10005881</v>
      </c>
      <c r="F199" s="8">
        <v>197</v>
      </c>
      <c r="G199" s="1" t="e">
        <f>+E199-#REF!</f>
        <v>#REF!</v>
      </c>
      <c r="H199" s="20" t="s">
        <v>77</v>
      </c>
      <c r="I199" s="21" t="s">
        <v>68</v>
      </c>
    </row>
    <row r="200" spans="1:9" x14ac:dyDescent="0.25">
      <c r="A200" s="3" t="s">
        <v>462</v>
      </c>
      <c r="B200" s="4" t="s">
        <v>70</v>
      </c>
      <c r="C200" s="4" t="s">
        <v>463</v>
      </c>
      <c r="D200" s="4">
        <v>106763</v>
      </c>
      <c r="E200" s="4">
        <v>10000952</v>
      </c>
      <c r="F200" s="8">
        <v>198</v>
      </c>
      <c r="G200" s="1" t="e">
        <f>+E200-#REF!</f>
        <v>#REF!</v>
      </c>
      <c r="H200" s="22" t="s">
        <v>91</v>
      </c>
      <c r="I200" s="23" t="s">
        <v>72</v>
      </c>
    </row>
    <row r="201" spans="1:9" x14ac:dyDescent="0.25">
      <c r="A201" s="3" t="s">
        <v>464</v>
      </c>
      <c r="B201" s="4" t="s">
        <v>55</v>
      </c>
      <c r="C201" s="4" t="s">
        <v>465</v>
      </c>
      <c r="D201" s="4">
        <v>108484</v>
      </c>
      <c r="E201" s="4">
        <v>10005998</v>
      </c>
      <c r="F201" s="8">
        <v>199</v>
      </c>
      <c r="G201" s="1" t="e">
        <f>+E201-#REF!</f>
        <v>#REF!</v>
      </c>
      <c r="H201" s="22" t="s">
        <v>67</v>
      </c>
      <c r="I201" s="23" t="s">
        <v>58</v>
      </c>
    </row>
    <row r="202" spans="1:9" x14ac:dyDescent="0.25">
      <c r="A202" s="3" t="s">
        <v>466</v>
      </c>
      <c r="B202" s="4" t="s">
        <v>55</v>
      </c>
      <c r="C202" s="4" t="s">
        <v>467</v>
      </c>
      <c r="D202" s="4">
        <v>107745</v>
      </c>
      <c r="E202" s="4">
        <v>10002107</v>
      </c>
      <c r="F202" s="8">
        <v>200</v>
      </c>
      <c r="G202" s="1" t="e">
        <f>+E202-#REF!</f>
        <v>#REF!</v>
      </c>
      <c r="H202" s="20" t="s">
        <v>57</v>
      </c>
      <c r="I202" s="21" t="s">
        <v>58</v>
      </c>
    </row>
    <row r="203" spans="1:9" x14ac:dyDescent="0.25">
      <c r="A203" s="3" t="s">
        <v>468</v>
      </c>
      <c r="B203" s="4" t="s">
        <v>55</v>
      </c>
      <c r="C203" s="4" t="s">
        <v>469</v>
      </c>
      <c r="D203" s="4">
        <v>105653</v>
      </c>
      <c r="E203" s="4">
        <v>10007455</v>
      </c>
      <c r="F203" s="8">
        <v>201</v>
      </c>
      <c r="G203" s="1" t="e">
        <f>+E203-#REF!</f>
        <v>#REF!</v>
      </c>
      <c r="H203" s="20" t="s">
        <v>77</v>
      </c>
      <c r="I203" s="21" t="s">
        <v>58</v>
      </c>
    </row>
    <row r="204" spans="1:9" x14ac:dyDescent="0.25">
      <c r="A204" s="3" t="s">
        <v>470</v>
      </c>
      <c r="B204" s="4" t="s">
        <v>81</v>
      </c>
      <c r="C204" s="4" t="s">
        <v>471</v>
      </c>
      <c r="D204" s="4">
        <v>108441</v>
      </c>
      <c r="E204" s="4">
        <v>10007063</v>
      </c>
      <c r="F204" s="8">
        <v>202</v>
      </c>
      <c r="G204" s="1" t="e">
        <f>+E204-#REF!</f>
        <v>#REF!</v>
      </c>
      <c r="H204" s="20" t="s">
        <v>57</v>
      </c>
      <c r="I204" s="21" t="s">
        <v>58</v>
      </c>
    </row>
    <row r="205" spans="1:9" x14ac:dyDescent="0.25">
      <c r="A205" s="3" t="s">
        <v>472</v>
      </c>
      <c r="B205" s="4" t="s">
        <v>81</v>
      </c>
      <c r="C205" s="4" t="s">
        <v>473</v>
      </c>
      <c r="D205" s="4">
        <v>107121</v>
      </c>
      <c r="E205" s="4">
        <v>10005999</v>
      </c>
      <c r="F205" s="8">
        <v>203</v>
      </c>
      <c r="G205" s="1" t="e">
        <f>+E205-#REF!</f>
        <v>#REF!</v>
      </c>
      <c r="H205" s="22" t="s">
        <v>67</v>
      </c>
      <c r="I205" s="23" t="s">
        <v>58</v>
      </c>
    </row>
    <row r="206" spans="1:9" x14ac:dyDescent="0.25">
      <c r="A206" s="3" t="s">
        <v>474</v>
      </c>
      <c r="B206" s="4" t="s">
        <v>55</v>
      </c>
      <c r="C206" s="4" t="s">
        <v>475</v>
      </c>
      <c r="D206" s="4">
        <v>108340</v>
      </c>
      <c r="E206" s="4">
        <v>10005736</v>
      </c>
      <c r="F206" s="8">
        <v>204</v>
      </c>
      <c r="G206" s="1" t="e">
        <f>+E206-#REF!</f>
        <v>#REF!</v>
      </c>
      <c r="H206" s="22" t="s">
        <v>77</v>
      </c>
      <c r="I206" s="23" t="s">
        <v>58</v>
      </c>
    </row>
    <row r="207" spans="1:9" x14ac:dyDescent="0.25">
      <c r="A207" s="3" t="s">
        <v>476</v>
      </c>
      <c r="B207" s="4" t="s">
        <v>55</v>
      </c>
      <c r="C207" s="4" t="s">
        <v>477</v>
      </c>
      <c r="D207" s="4">
        <v>108526</v>
      </c>
      <c r="E207" s="4">
        <v>10001476</v>
      </c>
      <c r="F207" s="8">
        <v>205</v>
      </c>
      <c r="G207" s="1" t="e">
        <f>+E207-#REF!</f>
        <v>#REF!</v>
      </c>
      <c r="H207" s="22" t="s">
        <v>77</v>
      </c>
      <c r="I207" s="23" t="s">
        <v>58</v>
      </c>
    </row>
    <row r="208" spans="1:9" x14ac:dyDescent="0.25">
      <c r="A208" s="3" t="s">
        <v>478</v>
      </c>
      <c r="B208" s="4" t="s">
        <v>65</v>
      </c>
      <c r="C208" s="4" t="s">
        <v>479</v>
      </c>
      <c r="D208" s="4">
        <v>108380</v>
      </c>
      <c r="E208" s="4">
        <v>10007212</v>
      </c>
      <c r="F208" s="8">
        <v>206</v>
      </c>
      <c r="G208" s="1" t="e">
        <f>+E208-#REF!</f>
        <v>#REF!</v>
      </c>
      <c r="H208" s="20" t="s">
        <v>77</v>
      </c>
      <c r="I208" s="21" t="s">
        <v>68</v>
      </c>
    </row>
    <row r="209" spans="1:9" x14ac:dyDescent="0.25">
      <c r="A209" s="3" t="s">
        <v>481</v>
      </c>
      <c r="B209" s="4" t="s">
        <v>55</v>
      </c>
      <c r="C209" s="4" t="s">
        <v>482</v>
      </c>
      <c r="D209" s="4">
        <v>105118</v>
      </c>
      <c r="E209" s="4">
        <v>10007315</v>
      </c>
      <c r="F209" s="8">
        <v>207</v>
      </c>
      <c r="G209" s="1" t="e">
        <f>+E209-#REF!</f>
        <v>#REF!</v>
      </c>
      <c r="H209" s="22" t="s">
        <v>91</v>
      </c>
      <c r="I209" s="23" t="s">
        <v>58</v>
      </c>
    </row>
    <row r="210" spans="1:9" x14ac:dyDescent="0.25">
      <c r="A210" s="3" t="s">
        <v>483</v>
      </c>
      <c r="B210" s="4" t="s">
        <v>55</v>
      </c>
      <c r="C210" s="4" t="s">
        <v>484</v>
      </c>
      <c r="D210" s="4">
        <v>108478</v>
      </c>
      <c r="E210" s="4">
        <v>10007321</v>
      </c>
      <c r="F210" s="8">
        <v>208</v>
      </c>
      <c r="G210" s="1" t="e">
        <f>+E210-#REF!</f>
        <v>#REF!</v>
      </c>
      <c r="H210" s="22" t="s">
        <v>77</v>
      </c>
      <c r="I210" s="23" t="s">
        <v>58</v>
      </c>
    </row>
    <row r="211" spans="1:9" x14ac:dyDescent="0.25">
      <c r="A211" s="3" t="s">
        <v>485</v>
      </c>
      <c r="B211" s="4" t="s">
        <v>55</v>
      </c>
      <c r="C211" s="4" t="s">
        <v>486</v>
      </c>
      <c r="D211" s="4">
        <v>106427</v>
      </c>
      <c r="E211" s="4">
        <v>10007339</v>
      </c>
      <c r="F211" s="8">
        <v>209</v>
      </c>
      <c r="G211" s="1" t="e">
        <f>+E211-#REF!</f>
        <v>#REF!</v>
      </c>
      <c r="H211" s="22" t="s">
        <v>67</v>
      </c>
      <c r="I211" s="23" t="s">
        <v>58</v>
      </c>
    </row>
    <row r="212" spans="1:9" x14ac:dyDescent="0.25">
      <c r="A212" s="3" t="s">
        <v>487</v>
      </c>
      <c r="B212" s="4" t="s">
        <v>55</v>
      </c>
      <c r="C212" s="4" t="s">
        <v>488</v>
      </c>
      <c r="D212" s="4">
        <v>106448</v>
      </c>
      <c r="E212" s="4">
        <v>10007859</v>
      </c>
      <c r="F212" s="8">
        <v>210</v>
      </c>
      <c r="G212" s="1" t="e">
        <f>+E212-#REF!</f>
        <v>#REF!</v>
      </c>
      <c r="H212" s="22" t="s">
        <v>91</v>
      </c>
      <c r="I212" s="23" t="s">
        <v>58</v>
      </c>
    </row>
    <row r="213" spans="1:9" x14ac:dyDescent="0.25">
      <c r="A213" s="3" t="s">
        <v>489</v>
      </c>
      <c r="B213" s="4" t="s">
        <v>55</v>
      </c>
      <c r="C213" s="4" t="s">
        <v>490</v>
      </c>
      <c r="D213" s="4">
        <v>108477</v>
      </c>
      <c r="E213" s="4">
        <v>10007417</v>
      </c>
      <c r="F213" s="8">
        <v>211</v>
      </c>
      <c r="G213" s="1" t="e">
        <f>+E213-#REF!</f>
        <v>#REF!</v>
      </c>
      <c r="H213" s="22" t="s">
        <v>77</v>
      </c>
      <c r="I213" s="23" t="s">
        <v>58</v>
      </c>
    </row>
    <row r="214" spans="1:9" x14ac:dyDescent="0.25">
      <c r="A214" s="3" t="s">
        <v>491</v>
      </c>
      <c r="B214" s="4" t="s">
        <v>55</v>
      </c>
      <c r="C214" s="4" t="s">
        <v>492</v>
      </c>
      <c r="D214" s="4">
        <v>107960</v>
      </c>
      <c r="E214" s="4">
        <v>10007427</v>
      </c>
      <c r="F214" s="8">
        <v>212</v>
      </c>
      <c r="G214" s="1" t="e">
        <f>+E214-#REF!</f>
        <v>#REF!</v>
      </c>
      <c r="H214" s="22" t="s">
        <v>91</v>
      </c>
      <c r="I214" s="23" t="s">
        <v>58</v>
      </c>
    </row>
    <row r="215" spans="1:9" x14ac:dyDescent="0.25">
      <c r="A215" s="3" t="s">
        <v>493</v>
      </c>
      <c r="B215" s="4" t="s">
        <v>55</v>
      </c>
      <c r="C215" s="4" t="s">
        <v>494</v>
      </c>
      <c r="D215" s="4">
        <v>105936</v>
      </c>
      <c r="E215" s="4">
        <v>10007431</v>
      </c>
      <c r="F215" s="8">
        <v>213</v>
      </c>
      <c r="G215" s="1" t="e">
        <f>+E215-#REF!</f>
        <v>#REF!</v>
      </c>
      <c r="H215" s="22" t="s">
        <v>91</v>
      </c>
      <c r="I215" s="23" t="s">
        <v>58</v>
      </c>
    </row>
    <row r="216" spans="1:9" x14ac:dyDescent="0.25">
      <c r="A216" s="3" t="s">
        <v>495</v>
      </c>
      <c r="B216" s="4" t="s">
        <v>55</v>
      </c>
      <c r="C216" s="4" t="s">
        <v>496</v>
      </c>
      <c r="D216" s="4">
        <v>107143</v>
      </c>
      <c r="E216" s="4">
        <v>10007434</v>
      </c>
      <c r="F216" s="8">
        <v>214</v>
      </c>
      <c r="G216" s="1" t="e">
        <f>+E216-#REF!</f>
        <v>#REF!</v>
      </c>
      <c r="H216" s="22" t="s">
        <v>77</v>
      </c>
      <c r="I216" s="23" t="s">
        <v>58</v>
      </c>
    </row>
    <row r="217" spans="1:9" x14ac:dyDescent="0.25">
      <c r="A217" s="3" t="s">
        <v>497</v>
      </c>
      <c r="B217" s="4" t="s">
        <v>55</v>
      </c>
      <c r="C217" s="4" t="s">
        <v>498</v>
      </c>
      <c r="D217" s="4">
        <v>105242</v>
      </c>
      <c r="E217" s="4">
        <v>10007459</v>
      </c>
      <c r="F217" s="8">
        <v>215</v>
      </c>
      <c r="G217" s="1" t="e">
        <f>+E217-#REF!</f>
        <v>#REF!</v>
      </c>
      <c r="H217" s="22" t="s">
        <v>57</v>
      </c>
      <c r="I217" s="23" t="s">
        <v>58</v>
      </c>
    </row>
    <row r="218" spans="1:9" x14ac:dyDescent="0.25">
      <c r="A218" s="3" t="s">
        <v>499</v>
      </c>
      <c r="B218" s="4" t="s">
        <v>55</v>
      </c>
      <c r="C218" s="4" t="s">
        <v>500</v>
      </c>
      <c r="D218" s="4">
        <v>106540</v>
      </c>
      <c r="E218" s="4">
        <v>10007469</v>
      </c>
      <c r="F218" s="8">
        <v>216</v>
      </c>
      <c r="G218" s="1" t="e">
        <f>+E218-#REF!</f>
        <v>#REF!</v>
      </c>
      <c r="H218" s="22" t="s">
        <v>57</v>
      </c>
      <c r="I218" s="23" t="s">
        <v>58</v>
      </c>
    </row>
    <row r="219" spans="1:9" x14ac:dyDescent="0.25">
      <c r="A219" s="3" t="s">
        <v>501</v>
      </c>
      <c r="B219" s="4" t="s">
        <v>55</v>
      </c>
      <c r="C219" s="4" t="s">
        <v>502</v>
      </c>
      <c r="D219" s="4">
        <v>107785</v>
      </c>
      <c r="E219" s="4">
        <v>10007500</v>
      </c>
      <c r="F219" s="8">
        <v>217</v>
      </c>
      <c r="G219" s="1" t="e">
        <f>+E219-#REF!</f>
        <v>#REF!</v>
      </c>
      <c r="H219" s="22" t="s">
        <v>67</v>
      </c>
      <c r="I219" s="23" t="s">
        <v>58</v>
      </c>
    </row>
    <row r="220" spans="1:9" x14ac:dyDescent="0.25">
      <c r="A220" s="3" t="s">
        <v>503</v>
      </c>
      <c r="B220" s="4" t="s">
        <v>65</v>
      </c>
      <c r="C220" s="4" t="s">
        <v>504</v>
      </c>
      <c r="D220" s="4">
        <v>108321</v>
      </c>
      <c r="E220" s="4">
        <v>10007503</v>
      </c>
      <c r="F220" s="8">
        <v>218</v>
      </c>
      <c r="G220" s="1" t="e">
        <f>+E220-#REF!</f>
        <v>#REF!</v>
      </c>
      <c r="H220" s="22" t="s">
        <v>67</v>
      </c>
      <c r="I220" s="23" t="s">
        <v>68</v>
      </c>
    </row>
    <row r="221" spans="1:9" x14ac:dyDescent="0.25">
      <c r="A221" s="3" t="s">
        <v>505</v>
      </c>
      <c r="B221" s="4" t="s">
        <v>55</v>
      </c>
      <c r="C221" s="4" t="s">
        <v>506</v>
      </c>
      <c r="D221" s="4">
        <v>109912</v>
      </c>
      <c r="E221" s="4">
        <v>10007527</v>
      </c>
      <c r="F221" s="8">
        <v>219</v>
      </c>
      <c r="G221" s="1" t="e">
        <f>+E221-#REF!</f>
        <v>#REF!</v>
      </c>
      <c r="H221" s="22" t="s">
        <v>57</v>
      </c>
      <c r="I221" s="23" t="s">
        <v>58</v>
      </c>
    </row>
    <row r="222" spans="1:9" x14ac:dyDescent="0.25">
      <c r="A222" s="3" t="s">
        <v>507</v>
      </c>
      <c r="B222" s="4" t="s">
        <v>65</v>
      </c>
      <c r="C222" s="4" t="s">
        <v>508</v>
      </c>
      <c r="D222" s="4">
        <v>108378</v>
      </c>
      <c r="E222" s="4">
        <v>10007546</v>
      </c>
      <c r="F222" s="8">
        <v>220</v>
      </c>
      <c r="G222" s="1" t="e">
        <f>+E222-#REF!</f>
        <v>#REF!</v>
      </c>
      <c r="H222" s="22" t="s">
        <v>67</v>
      </c>
      <c r="I222" s="23" t="s">
        <v>68</v>
      </c>
    </row>
    <row r="223" spans="1:9" x14ac:dyDescent="0.25">
      <c r="A223" s="3" t="s">
        <v>509</v>
      </c>
      <c r="B223" s="4" t="s">
        <v>55</v>
      </c>
      <c r="C223" s="4" t="s">
        <v>510</v>
      </c>
      <c r="D223" s="4">
        <v>108474</v>
      </c>
      <c r="E223" s="4">
        <v>10007553</v>
      </c>
      <c r="F223" s="8">
        <v>221</v>
      </c>
      <c r="G223" s="1" t="e">
        <f>+E223-#REF!</f>
        <v>#REF!</v>
      </c>
      <c r="H223" s="22" t="s">
        <v>67</v>
      </c>
      <c r="I223" s="23" t="s">
        <v>58</v>
      </c>
    </row>
    <row r="224" spans="1:9" x14ac:dyDescent="0.25">
      <c r="A224" s="3" t="s">
        <v>511</v>
      </c>
      <c r="B224" s="4" t="s">
        <v>105</v>
      </c>
      <c r="C224" s="4" t="s">
        <v>512</v>
      </c>
      <c r="D224" s="4">
        <v>108347</v>
      </c>
      <c r="E224" s="4">
        <v>10007364</v>
      </c>
      <c r="F224" s="8">
        <v>222</v>
      </c>
      <c r="G224" s="1" t="e">
        <f>+E224-#REF!</f>
        <v>#REF!</v>
      </c>
      <c r="H224" s="20" t="s">
        <v>77</v>
      </c>
      <c r="I224" s="21" t="s">
        <v>107</v>
      </c>
    </row>
    <row r="225" spans="1:9" x14ac:dyDescent="0.25">
      <c r="A225" s="3" t="s">
        <v>513</v>
      </c>
      <c r="B225" s="4" t="s">
        <v>105</v>
      </c>
      <c r="C225" s="4" t="s">
        <v>514</v>
      </c>
      <c r="D225" s="4">
        <v>108346</v>
      </c>
      <c r="E225" s="4">
        <v>10007636</v>
      </c>
      <c r="F225" s="8">
        <v>223</v>
      </c>
      <c r="G225" s="1" t="e">
        <f>+E225-#REF!</f>
        <v>#REF!</v>
      </c>
      <c r="H225" s="22" t="s">
        <v>77</v>
      </c>
      <c r="I225" s="23" t="s">
        <v>107</v>
      </c>
    </row>
    <row r="226" spans="1:9" x14ac:dyDescent="0.25">
      <c r="A226" s="3" t="s">
        <v>515</v>
      </c>
      <c r="B226" s="4" t="s">
        <v>65</v>
      </c>
      <c r="C226" s="4" t="s">
        <v>516</v>
      </c>
      <c r="D226" s="4">
        <v>108374</v>
      </c>
      <c r="E226" s="4">
        <v>10007671</v>
      </c>
      <c r="F226" s="8">
        <v>224</v>
      </c>
      <c r="G226" s="1" t="e">
        <f>+E226-#REF!</f>
        <v>#REF!</v>
      </c>
      <c r="H226" s="22" t="s">
        <v>91</v>
      </c>
      <c r="I226" s="23" t="s">
        <v>68</v>
      </c>
    </row>
    <row r="227" spans="1:9" x14ac:dyDescent="0.25">
      <c r="A227" s="3" t="s">
        <v>517</v>
      </c>
      <c r="B227" s="4" t="s">
        <v>65</v>
      </c>
      <c r="C227" s="4" t="s">
        <v>518</v>
      </c>
      <c r="D227" s="4">
        <v>108373</v>
      </c>
      <c r="E227" s="4">
        <v>10007673</v>
      </c>
      <c r="F227" s="8">
        <v>225</v>
      </c>
      <c r="G227" s="1" t="e">
        <f>+E227-#REF!</f>
        <v>#REF!</v>
      </c>
      <c r="H227" s="22" t="s">
        <v>67</v>
      </c>
      <c r="I227" s="23" t="s">
        <v>68</v>
      </c>
    </row>
    <row r="228" spans="1:9" x14ac:dyDescent="0.25">
      <c r="A228" s="3" t="s">
        <v>519</v>
      </c>
      <c r="B228" s="4" t="s">
        <v>65</v>
      </c>
      <c r="C228" s="4" t="s">
        <v>520</v>
      </c>
      <c r="D228" s="4">
        <v>108357</v>
      </c>
      <c r="E228" s="4">
        <v>10007682</v>
      </c>
      <c r="F228" s="8">
        <v>226</v>
      </c>
      <c r="G228" s="1" t="e">
        <f>+E228-#REF!</f>
        <v>#REF!</v>
      </c>
      <c r="H228" s="22" t="s">
        <v>67</v>
      </c>
      <c r="I228" s="23" t="s">
        <v>68</v>
      </c>
    </row>
    <row r="229" spans="1:9" x14ac:dyDescent="0.25">
      <c r="A229" s="3" t="s">
        <v>521</v>
      </c>
      <c r="B229" s="4" t="s">
        <v>81</v>
      </c>
      <c r="C229" s="4" t="s">
        <v>522</v>
      </c>
      <c r="D229" s="4">
        <v>107546</v>
      </c>
      <c r="E229" s="4">
        <v>10007696</v>
      </c>
      <c r="F229" s="8">
        <v>227</v>
      </c>
      <c r="G229" s="1" t="e">
        <f>+E229-#REF!</f>
        <v>#REF!</v>
      </c>
      <c r="H229" s="22" t="s">
        <v>57</v>
      </c>
      <c r="I229" s="23" t="s">
        <v>58</v>
      </c>
    </row>
    <row r="230" spans="1:9" ht="15.75" thickBot="1" x14ac:dyDescent="0.3">
      <c r="A230" s="3" t="s">
        <v>523</v>
      </c>
      <c r="B230" s="4" t="s">
        <v>55</v>
      </c>
      <c r="C230" s="4" t="s">
        <v>524</v>
      </c>
      <c r="D230" s="4">
        <v>107575</v>
      </c>
      <c r="E230" s="4">
        <v>10007709</v>
      </c>
      <c r="F230" s="8">
        <v>228</v>
      </c>
      <c r="G230" s="1" t="e">
        <f>+E230-#REF!</f>
        <v>#REF!</v>
      </c>
      <c r="H230" s="24" t="s">
        <v>67</v>
      </c>
      <c r="I230" s="25" t="s">
        <v>58</v>
      </c>
    </row>
    <row r="231" spans="1:9" s="1" customFormat="1" x14ac:dyDescent="0.25">
      <c r="F231" s="8"/>
    </row>
    <row r="232" spans="1:9" s="1" customFormat="1" hidden="1" x14ac:dyDescent="0.25">
      <c r="F232" s="8"/>
    </row>
    <row r="233" spans="1:9" s="1" customFormat="1" hidden="1" x14ac:dyDescent="0.25">
      <c r="F233" s="8"/>
    </row>
    <row r="234" spans="1:9" s="1" customFormat="1" hidden="1" x14ac:dyDescent="0.25">
      <c r="F234" s="8"/>
    </row>
    <row r="235" spans="1:9" s="1" customFormat="1" hidden="1" x14ac:dyDescent="0.25">
      <c r="F235" s="8"/>
    </row>
    <row r="236" spans="1:9" s="1" customFormat="1" hidden="1" x14ac:dyDescent="0.25">
      <c r="F236" s="8"/>
    </row>
    <row r="237" spans="1:9" s="1" customFormat="1" hidden="1" x14ac:dyDescent="0.25">
      <c r="F237" s="8"/>
    </row>
    <row r="238" spans="1:9" s="1" customFormat="1" hidden="1" x14ac:dyDescent="0.25">
      <c r="F238" s="8"/>
    </row>
    <row r="239" spans="1:9" s="1" customFormat="1" hidden="1" x14ac:dyDescent="0.25">
      <c r="F239" s="8"/>
    </row>
    <row r="240" spans="1:9" s="1" customFormat="1" hidden="1" x14ac:dyDescent="0.25">
      <c r="F240" s="8"/>
    </row>
    <row r="241" spans="6:6" s="1" customFormat="1" hidden="1" x14ac:dyDescent="0.25">
      <c r="F241" s="8"/>
    </row>
    <row r="242" spans="6:6" s="1" customFormat="1" hidden="1" x14ac:dyDescent="0.25">
      <c r="F242" s="8"/>
    </row>
    <row r="243" spans="6:6" s="1" customFormat="1" hidden="1" x14ac:dyDescent="0.25">
      <c r="F243" s="8"/>
    </row>
    <row r="244" spans="6:6" s="1" customFormat="1" hidden="1" x14ac:dyDescent="0.25">
      <c r="F244" s="8"/>
    </row>
    <row r="245" spans="6:6" s="1" customFormat="1" hidden="1" x14ac:dyDescent="0.25">
      <c r="F245" s="8"/>
    </row>
    <row r="246" spans="6:6" s="1" customFormat="1" hidden="1" x14ac:dyDescent="0.25">
      <c r="F246" s="8"/>
    </row>
    <row r="247" spans="6:6" s="1" customFormat="1" hidden="1" x14ac:dyDescent="0.25">
      <c r="F247" s="8"/>
    </row>
    <row r="248" spans="6:6" s="1" customFormat="1" hidden="1" x14ac:dyDescent="0.25">
      <c r="F248" s="8"/>
    </row>
    <row r="249" spans="6:6" s="1" customFormat="1" hidden="1" x14ac:dyDescent="0.25">
      <c r="F249" s="8"/>
    </row>
    <row r="250" spans="6:6" s="1" customFormat="1" hidden="1" x14ac:dyDescent="0.25">
      <c r="F250" s="8"/>
    </row>
    <row r="251" spans="6:6" s="1" customFormat="1" hidden="1" x14ac:dyDescent="0.25">
      <c r="F251" s="8"/>
    </row>
    <row r="252" spans="6:6" s="1" customFormat="1" hidden="1" x14ac:dyDescent="0.25">
      <c r="F252" s="8"/>
    </row>
    <row r="253" spans="6:6" s="1" customFormat="1" hidden="1" x14ac:dyDescent="0.25">
      <c r="F253" s="8"/>
    </row>
    <row r="254" spans="6:6" s="1" customFormat="1" hidden="1" x14ac:dyDescent="0.25">
      <c r="F254" s="8"/>
    </row>
    <row r="255" spans="6:6" s="1" customFormat="1" hidden="1" x14ac:dyDescent="0.25">
      <c r="F255" s="8"/>
    </row>
    <row r="256" spans="6:6" s="1" customFormat="1" hidden="1" x14ac:dyDescent="0.25">
      <c r="F256" s="8"/>
    </row>
    <row r="257" spans="6:6" s="1" customFormat="1" hidden="1" x14ac:dyDescent="0.25">
      <c r="F257" s="8"/>
    </row>
    <row r="258" spans="6:6" s="1" customFormat="1" hidden="1" x14ac:dyDescent="0.25">
      <c r="F258" s="8"/>
    </row>
    <row r="259" spans="6:6" s="1" customFormat="1" hidden="1" x14ac:dyDescent="0.25">
      <c r="F259" s="8"/>
    </row>
    <row r="260" spans="6:6" s="1" customFormat="1" hidden="1" x14ac:dyDescent="0.25">
      <c r="F260" s="8"/>
    </row>
    <row r="261" spans="6:6" s="1" customFormat="1" hidden="1" x14ac:dyDescent="0.25">
      <c r="F261" s="8"/>
    </row>
    <row r="262" spans="6:6" s="1" customFormat="1" hidden="1" x14ac:dyDescent="0.25">
      <c r="F262" s="8"/>
    </row>
    <row r="263" spans="6:6" s="1" customFormat="1" hidden="1" x14ac:dyDescent="0.25">
      <c r="F263" s="8"/>
    </row>
    <row r="264" spans="6:6" s="1" customFormat="1" hidden="1" x14ac:dyDescent="0.25">
      <c r="F264" s="8"/>
    </row>
    <row r="265" spans="6:6" s="1" customFormat="1" hidden="1" x14ac:dyDescent="0.25">
      <c r="F265" s="8"/>
    </row>
    <row r="266" spans="6:6" s="1" customFormat="1" hidden="1" x14ac:dyDescent="0.25">
      <c r="F266" s="8"/>
    </row>
    <row r="267" spans="6:6" s="1" customFormat="1" hidden="1" x14ac:dyDescent="0.25">
      <c r="F267" s="8"/>
    </row>
    <row r="268" spans="6:6" s="1" customFormat="1" hidden="1" x14ac:dyDescent="0.25">
      <c r="F268" s="8"/>
    </row>
    <row r="269" spans="6:6" s="1" customFormat="1" hidden="1" x14ac:dyDescent="0.25">
      <c r="F269" s="8"/>
    </row>
    <row r="270" spans="6:6" s="1" customFormat="1" hidden="1" x14ac:dyDescent="0.25">
      <c r="F270" s="8"/>
    </row>
    <row r="271" spans="6:6" s="1" customFormat="1" hidden="1" x14ac:dyDescent="0.25">
      <c r="F271" s="8"/>
    </row>
    <row r="272" spans="6:6" s="1" customFormat="1" hidden="1" x14ac:dyDescent="0.25">
      <c r="F272" s="8"/>
    </row>
    <row r="273" spans="6:6" s="1" customFormat="1" hidden="1" x14ac:dyDescent="0.25">
      <c r="F273" s="8"/>
    </row>
    <row r="274" spans="6:6" s="1" customFormat="1" hidden="1" x14ac:dyDescent="0.25">
      <c r="F274" s="8"/>
    </row>
    <row r="275" spans="6:6" s="1" customFormat="1" hidden="1" x14ac:dyDescent="0.25">
      <c r="F275" s="8"/>
    </row>
    <row r="276" spans="6:6" s="1" customFormat="1" hidden="1" x14ac:dyDescent="0.25">
      <c r="F276" s="8"/>
    </row>
    <row r="277" spans="6:6" s="1" customFormat="1" hidden="1" x14ac:dyDescent="0.25">
      <c r="F277" s="8"/>
    </row>
    <row r="278" spans="6:6" s="1" customFormat="1" hidden="1" x14ac:dyDescent="0.25">
      <c r="F278" s="8"/>
    </row>
    <row r="279" spans="6:6" s="1" customFormat="1" hidden="1" x14ac:dyDescent="0.25">
      <c r="F279" s="8"/>
    </row>
    <row r="280" spans="6:6" s="1" customFormat="1" hidden="1" x14ac:dyDescent="0.25">
      <c r="F280" s="8"/>
    </row>
    <row r="281" spans="6:6" s="1" customFormat="1" hidden="1" x14ac:dyDescent="0.25">
      <c r="F281" s="8"/>
    </row>
    <row r="282" spans="6:6" s="1" customFormat="1" hidden="1" x14ac:dyDescent="0.25">
      <c r="F282" s="8"/>
    </row>
    <row r="283" spans="6:6" s="1" customFormat="1" hidden="1" x14ac:dyDescent="0.25">
      <c r="F283" s="8"/>
    </row>
    <row r="284" spans="6:6" s="1" customFormat="1" hidden="1" x14ac:dyDescent="0.25">
      <c r="F284" s="8"/>
    </row>
    <row r="285" spans="6:6" s="1" customFormat="1" hidden="1" x14ac:dyDescent="0.25">
      <c r="F285" s="8"/>
    </row>
    <row r="286" spans="6:6" s="1" customFormat="1" hidden="1" x14ac:dyDescent="0.25">
      <c r="F286" s="8"/>
    </row>
    <row r="287" spans="6:6" s="1" customFormat="1" hidden="1" x14ac:dyDescent="0.25">
      <c r="F287" s="8"/>
    </row>
    <row r="288" spans="6:6" s="1" customFormat="1" hidden="1" x14ac:dyDescent="0.25">
      <c r="F288" s="8"/>
    </row>
    <row r="289" spans="6:6" s="1" customFormat="1" hidden="1" x14ac:dyDescent="0.25">
      <c r="F289" s="8"/>
    </row>
    <row r="290" spans="6:6" s="1" customFormat="1" hidden="1" x14ac:dyDescent="0.25">
      <c r="F290" s="8"/>
    </row>
    <row r="291" spans="6:6" s="1" customFormat="1" hidden="1" x14ac:dyDescent="0.25">
      <c r="F291" s="8"/>
    </row>
    <row r="292" spans="6:6" s="1" customFormat="1" hidden="1" x14ac:dyDescent="0.25">
      <c r="F292" s="8"/>
    </row>
    <row r="293" spans="6:6" s="1" customFormat="1" hidden="1" x14ac:dyDescent="0.25">
      <c r="F293" s="8"/>
    </row>
    <row r="294" spans="6:6" s="1" customFormat="1" hidden="1" x14ac:dyDescent="0.25">
      <c r="F294" s="8"/>
    </row>
    <row r="295" spans="6:6" s="1" customFormat="1" hidden="1" x14ac:dyDescent="0.25">
      <c r="F295" s="8"/>
    </row>
    <row r="296" spans="6:6" s="1" customFormat="1" hidden="1" x14ac:dyDescent="0.25">
      <c r="F296" s="8"/>
    </row>
    <row r="297" spans="6:6" s="1" customFormat="1" hidden="1" x14ac:dyDescent="0.25">
      <c r="F297" s="8"/>
    </row>
    <row r="298" spans="6:6" s="1" customFormat="1" hidden="1" x14ac:dyDescent="0.25">
      <c r="F298" s="8"/>
    </row>
    <row r="299" spans="6:6" s="1" customFormat="1" hidden="1" x14ac:dyDescent="0.25">
      <c r="F299" s="8"/>
    </row>
    <row r="300" spans="6:6" s="1" customFormat="1" hidden="1" x14ac:dyDescent="0.25">
      <c r="F300" s="8"/>
    </row>
    <row r="301" spans="6:6" s="1" customFormat="1" hidden="1" x14ac:dyDescent="0.25">
      <c r="F301" s="8"/>
    </row>
    <row r="302" spans="6:6" s="1" customFormat="1" hidden="1" x14ac:dyDescent="0.25">
      <c r="F302" s="8"/>
    </row>
    <row r="303" spans="6:6" s="1" customFormat="1" hidden="1" x14ac:dyDescent="0.25">
      <c r="F303" s="8"/>
    </row>
    <row r="304" spans="6:6" s="1" customFormat="1" hidden="1" x14ac:dyDescent="0.25">
      <c r="F304" s="8"/>
    </row>
    <row r="305" spans="6:6" s="1" customFormat="1" hidden="1" x14ac:dyDescent="0.25">
      <c r="F305" s="8"/>
    </row>
    <row r="306" spans="6:6" s="1" customFormat="1" hidden="1" x14ac:dyDescent="0.25">
      <c r="F306" s="8"/>
    </row>
    <row r="307" spans="6:6" s="1" customFormat="1" hidden="1" x14ac:dyDescent="0.25">
      <c r="F307" s="8"/>
    </row>
    <row r="308" spans="6:6" s="1" customFormat="1" hidden="1" x14ac:dyDescent="0.25">
      <c r="F308" s="8"/>
    </row>
    <row r="309" spans="6:6" s="1" customFormat="1" hidden="1" x14ac:dyDescent="0.25">
      <c r="F309" s="8"/>
    </row>
    <row r="310" spans="6:6" s="1" customFormat="1" hidden="1" x14ac:dyDescent="0.25">
      <c r="F310" s="8"/>
    </row>
    <row r="311" spans="6:6" s="1" customFormat="1" hidden="1" x14ac:dyDescent="0.25">
      <c r="F311" s="8"/>
    </row>
    <row r="312" spans="6:6" s="1" customFormat="1" hidden="1" x14ac:dyDescent="0.25">
      <c r="F312" s="8"/>
    </row>
    <row r="313" spans="6:6" s="1" customFormat="1" hidden="1" x14ac:dyDescent="0.25">
      <c r="F313" s="8"/>
    </row>
    <row r="314" spans="6:6" s="1" customFormat="1" hidden="1" x14ac:dyDescent="0.25">
      <c r="F314" s="8"/>
    </row>
    <row r="315" spans="6:6" s="1" customFormat="1" hidden="1" x14ac:dyDescent="0.25">
      <c r="F315" s="8"/>
    </row>
    <row r="316" spans="6:6" s="1" customFormat="1" hidden="1" x14ac:dyDescent="0.25">
      <c r="F316" s="8"/>
    </row>
    <row r="317" spans="6:6" s="1" customFormat="1" hidden="1" x14ac:dyDescent="0.25">
      <c r="F317" s="8"/>
    </row>
    <row r="318" spans="6:6" s="1" customFormat="1" hidden="1" x14ac:dyDescent="0.25">
      <c r="F318" s="8"/>
    </row>
    <row r="319" spans="6:6" s="1" customFormat="1" hidden="1" x14ac:dyDescent="0.25">
      <c r="F319" s="8"/>
    </row>
    <row r="320" spans="6:6" s="1" customFormat="1" hidden="1" x14ac:dyDescent="0.25">
      <c r="F320" s="8"/>
    </row>
    <row r="321" spans="6:6" s="1" customFormat="1" hidden="1" x14ac:dyDescent="0.25">
      <c r="F321" s="8"/>
    </row>
    <row r="322" spans="6:6" s="1" customFormat="1" hidden="1" x14ac:dyDescent="0.25">
      <c r="F322" s="8"/>
    </row>
    <row r="323" spans="6:6" s="1" customFormat="1" hidden="1" x14ac:dyDescent="0.25">
      <c r="F323" s="8"/>
    </row>
    <row r="324" spans="6:6" s="1" customFormat="1" hidden="1" x14ac:dyDescent="0.25">
      <c r="F324" s="8"/>
    </row>
    <row r="325" spans="6:6" s="1" customFormat="1" hidden="1" x14ac:dyDescent="0.25">
      <c r="F325" s="8"/>
    </row>
    <row r="326" spans="6:6" s="1" customFormat="1" hidden="1" x14ac:dyDescent="0.25">
      <c r="F326" s="8"/>
    </row>
    <row r="327" spans="6:6" s="1" customFormat="1" hidden="1" x14ac:dyDescent="0.25">
      <c r="F327" s="8"/>
    </row>
    <row r="328" spans="6:6" s="1" customFormat="1" hidden="1" x14ac:dyDescent="0.25">
      <c r="F328" s="8"/>
    </row>
    <row r="329" spans="6:6" s="1" customFormat="1" hidden="1" x14ac:dyDescent="0.25">
      <c r="F329" s="8"/>
    </row>
    <row r="330" spans="6:6" s="1" customFormat="1" hidden="1" x14ac:dyDescent="0.25">
      <c r="F330" s="8"/>
    </row>
    <row r="331" spans="6:6" s="1" customFormat="1" hidden="1" x14ac:dyDescent="0.25">
      <c r="F331" s="8"/>
    </row>
    <row r="332" spans="6:6" s="1" customFormat="1" hidden="1" x14ac:dyDescent="0.25">
      <c r="F332" s="8"/>
    </row>
    <row r="333" spans="6:6" s="1" customFormat="1" hidden="1" x14ac:dyDescent="0.25">
      <c r="F333" s="8"/>
    </row>
    <row r="334" spans="6:6" s="1" customFormat="1" hidden="1" x14ac:dyDescent="0.25">
      <c r="F334" s="8"/>
    </row>
    <row r="335" spans="6:6" s="1" customFormat="1" hidden="1" x14ac:dyDescent="0.25">
      <c r="F335" s="8"/>
    </row>
    <row r="336" spans="6:6" s="1" customFormat="1" hidden="1" x14ac:dyDescent="0.25">
      <c r="F336" s="8"/>
    </row>
    <row r="337" spans="6:6" s="1" customFormat="1" hidden="1" x14ac:dyDescent="0.25">
      <c r="F337" s="8"/>
    </row>
    <row r="338" spans="6:6" s="1" customFormat="1" hidden="1" x14ac:dyDescent="0.25">
      <c r="F338" s="8"/>
    </row>
    <row r="339" spans="6:6" s="1" customFormat="1" hidden="1" x14ac:dyDescent="0.25">
      <c r="F339" s="8"/>
    </row>
    <row r="340" spans="6:6" s="1" customFormat="1" hidden="1" x14ac:dyDescent="0.25">
      <c r="F340" s="8"/>
    </row>
    <row r="341" spans="6:6" s="1" customFormat="1" hidden="1" x14ac:dyDescent="0.25">
      <c r="F341" s="8"/>
    </row>
    <row r="342" spans="6:6" s="1" customFormat="1" hidden="1" x14ac:dyDescent="0.25">
      <c r="F342" s="8"/>
    </row>
    <row r="343" spans="6:6" s="1" customFormat="1" hidden="1" x14ac:dyDescent="0.25">
      <c r="F343" s="8"/>
    </row>
    <row r="344" spans="6:6" s="1" customFormat="1" hidden="1" x14ac:dyDescent="0.25">
      <c r="F344" s="8"/>
    </row>
    <row r="345" spans="6:6" s="1" customFormat="1" hidden="1" x14ac:dyDescent="0.25">
      <c r="F345" s="8"/>
    </row>
    <row r="346" spans="6:6" s="1" customFormat="1" hidden="1" x14ac:dyDescent="0.25">
      <c r="F346" s="8"/>
    </row>
    <row r="347" spans="6:6" s="1" customFormat="1" hidden="1" x14ac:dyDescent="0.25">
      <c r="F347" s="8"/>
    </row>
    <row r="348" spans="6:6" s="1" customFormat="1" hidden="1" x14ac:dyDescent="0.25">
      <c r="F348" s="8"/>
    </row>
    <row r="349" spans="6:6" s="1" customFormat="1" hidden="1" x14ac:dyDescent="0.25">
      <c r="F349" s="8"/>
    </row>
    <row r="350" spans="6:6" s="1" customFormat="1" hidden="1" x14ac:dyDescent="0.25">
      <c r="F350" s="8"/>
    </row>
    <row r="351" spans="6:6" s="1" customFormat="1" hidden="1" x14ac:dyDescent="0.25">
      <c r="F351" s="8"/>
    </row>
    <row r="352" spans="6:6" s="1" customFormat="1" hidden="1" x14ac:dyDescent="0.25">
      <c r="F352" s="8"/>
    </row>
    <row r="353" spans="6:6" s="1" customFormat="1" hidden="1" x14ac:dyDescent="0.25">
      <c r="F353" s="8"/>
    </row>
    <row r="354" spans="6:6" s="1" customFormat="1" hidden="1" x14ac:dyDescent="0.25">
      <c r="F354" s="8"/>
    </row>
    <row r="355" spans="6:6" s="1" customFormat="1" hidden="1" x14ac:dyDescent="0.25">
      <c r="F355" s="8"/>
    </row>
    <row r="356" spans="6:6" s="1" customFormat="1" hidden="1" x14ac:dyDescent="0.25">
      <c r="F356" s="8"/>
    </row>
    <row r="357" spans="6:6" s="1" customFormat="1" hidden="1" x14ac:dyDescent="0.25">
      <c r="F357" s="8"/>
    </row>
    <row r="358" spans="6:6" s="1" customFormat="1" hidden="1" x14ac:dyDescent="0.25">
      <c r="F358" s="8"/>
    </row>
    <row r="359" spans="6:6" s="1" customFormat="1" hidden="1" x14ac:dyDescent="0.25">
      <c r="F359" s="8"/>
    </row>
    <row r="360" spans="6:6" s="1" customFormat="1" hidden="1" x14ac:dyDescent="0.25">
      <c r="F360" s="8"/>
    </row>
    <row r="361" spans="6:6" s="1" customFormat="1" hidden="1" x14ac:dyDescent="0.25">
      <c r="F361" s="8"/>
    </row>
    <row r="362" spans="6:6" s="1" customFormat="1" hidden="1" x14ac:dyDescent="0.25">
      <c r="F362" s="8"/>
    </row>
    <row r="363" spans="6:6" s="1" customFormat="1" hidden="1" x14ac:dyDescent="0.25">
      <c r="F363" s="8"/>
    </row>
    <row r="364" spans="6:6" s="1" customFormat="1" hidden="1" x14ac:dyDescent="0.25">
      <c r="F364" s="8"/>
    </row>
    <row r="365" spans="6:6" s="1" customFormat="1" hidden="1" x14ac:dyDescent="0.25">
      <c r="F365" s="8"/>
    </row>
    <row r="366" spans="6:6" s="1" customFormat="1" hidden="1" x14ac:dyDescent="0.25">
      <c r="F366" s="8"/>
    </row>
    <row r="367" spans="6:6" s="1" customFormat="1" hidden="1" x14ac:dyDescent="0.25">
      <c r="F367" s="8"/>
    </row>
    <row r="368" spans="6:6" s="1" customFormat="1" hidden="1" x14ac:dyDescent="0.25">
      <c r="F368" s="8"/>
    </row>
    <row r="369" spans="6:6" s="1" customFormat="1" hidden="1" x14ac:dyDescent="0.25">
      <c r="F369" s="8"/>
    </row>
    <row r="370" spans="6:6" s="1" customFormat="1" hidden="1" x14ac:dyDescent="0.25">
      <c r="F370" s="8"/>
    </row>
    <row r="371" spans="6:6" s="1" customFormat="1" hidden="1" x14ac:dyDescent="0.25">
      <c r="F371" s="8"/>
    </row>
    <row r="372" spans="6:6" s="1" customFormat="1" hidden="1" x14ac:dyDescent="0.25">
      <c r="F372" s="8"/>
    </row>
    <row r="373" spans="6:6" s="1" customFormat="1" hidden="1" x14ac:dyDescent="0.25">
      <c r="F373" s="8"/>
    </row>
    <row r="374" spans="6:6" s="1" customFormat="1" hidden="1" x14ac:dyDescent="0.25">
      <c r="F374" s="8"/>
    </row>
    <row r="375" spans="6:6" s="1" customFormat="1" hidden="1" x14ac:dyDescent="0.25">
      <c r="F375" s="8"/>
    </row>
    <row r="376" spans="6:6" s="1" customFormat="1" hidden="1" x14ac:dyDescent="0.25">
      <c r="F376" s="8"/>
    </row>
    <row r="377" spans="6:6" s="1" customFormat="1" hidden="1" x14ac:dyDescent="0.25">
      <c r="F377" s="8"/>
    </row>
    <row r="378" spans="6:6" s="1" customFormat="1" hidden="1" x14ac:dyDescent="0.25">
      <c r="F378" s="8"/>
    </row>
    <row r="379" spans="6:6" s="1" customFormat="1" hidden="1" x14ac:dyDescent="0.25">
      <c r="F379" s="8"/>
    </row>
    <row r="380" spans="6:6" s="1" customFormat="1" hidden="1" x14ac:dyDescent="0.25">
      <c r="F380" s="8"/>
    </row>
    <row r="381" spans="6:6" s="1" customFormat="1" hidden="1" x14ac:dyDescent="0.25">
      <c r="F381" s="8"/>
    </row>
    <row r="382" spans="6:6" s="1" customFormat="1" hidden="1" x14ac:dyDescent="0.25">
      <c r="F382" s="8"/>
    </row>
    <row r="383" spans="6:6" s="1" customFormat="1" hidden="1" x14ac:dyDescent="0.25">
      <c r="F383" s="8"/>
    </row>
    <row r="384" spans="6:6" s="1" customFormat="1" hidden="1" x14ac:dyDescent="0.25">
      <c r="F384" s="8"/>
    </row>
    <row r="385" spans="6:6" s="1" customFormat="1" hidden="1" x14ac:dyDescent="0.25">
      <c r="F385" s="8"/>
    </row>
    <row r="386" spans="6:6" s="1" customFormat="1" hidden="1" x14ac:dyDescent="0.25">
      <c r="F386" s="8"/>
    </row>
    <row r="387" spans="6:6" s="1" customFormat="1" hidden="1" x14ac:dyDescent="0.25">
      <c r="F387" s="8"/>
    </row>
    <row r="388" spans="6:6" s="1" customFormat="1" hidden="1" x14ac:dyDescent="0.25">
      <c r="F388" s="8"/>
    </row>
    <row r="389" spans="6:6" s="1" customFormat="1" hidden="1" x14ac:dyDescent="0.25">
      <c r="F389" s="8"/>
    </row>
    <row r="390" spans="6:6" s="1" customFormat="1" hidden="1" x14ac:dyDescent="0.25">
      <c r="F390" s="8"/>
    </row>
    <row r="391" spans="6:6" s="1" customFormat="1" hidden="1" x14ac:dyDescent="0.25">
      <c r="F391" s="8"/>
    </row>
    <row r="392" spans="6:6" s="1" customFormat="1" hidden="1" x14ac:dyDescent="0.25">
      <c r="F392" s="8"/>
    </row>
    <row r="393" spans="6:6" s="1" customFormat="1" hidden="1" x14ac:dyDescent="0.25">
      <c r="F393" s="8"/>
    </row>
    <row r="394" spans="6:6" s="1" customFormat="1" hidden="1" x14ac:dyDescent="0.25">
      <c r="F394" s="8"/>
    </row>
    <row r="395" spans="6:6" s="1" customFormat="1" hidden="1" x14ac:dyDescent="0.25">
      <c r="F395" s="8"/>
    </row>
    <row r="396" spans="6:6" s="1" customFormat="1" hidden="1" x14ac:dyDescent="0.25">
      <c r="F396" s="8"/>
    </row>
    <row r="397" spans="6:6" s="1" customFormat="1" hidden="1" x14ac:dyDescent="0.25">
      <c r="F397" s="8"/>
    </row>
    <row r="398" spans="6:6" s="1" customFormat="1" hidden="1" x14ac:dyDescent="0.25">
      <c r="F398" s="8"/>
    </row>
    <row r="399" spans="6:6" s="1" customFormat="1" hidden="1" x14ac:dyDescent="0.25">
      <c r="F399" s="8"/>
    </row>
    <row r="400" spans="6:6" s="1" customFormat="1" hidden="1" x14ac:dyDescent="0.25">
      <c r="F400" s="8"/>
    </row>
    <row r="401" spans="6:6" s="1" customFormat="1" hidden="1" x14ac:dyDescent="0.25">
      <c r="F401" s="8"/>
    </row>
    <row r="402" spans="6:6" s="1" customFormat="1" hidden="1" x14ac:dyDescent="0.25">
      <c r="F402" s="8"/>
    </row>
    <row r="403" spans="6:6" s="1" customFormat="1" hidden="1" x14ac:dyDescent="0.25">
      <c r="F403" s="8"/>
    </row>
    <row r="404" spans="6:6" s="1" customFormat="1" hidden="1" x14ac:dyDescent="0.25">
      <c r="F404" s="8"/>
    </row>
    <row r="405" spans="6:6" s="1" customFormat="1" hidden="1" x14ac:dyDescent="0.25">
      <c r="F405" s="8"/>
    </row>
    <row r="406" spans="6:6" s="1" customFormat="1" hidden="1" x14ac:dyDescent="0.25">
      <c r="F406" s="8"/>
    </row>
    <row r="407" spans="6:6" s="1" customFormat="1" hidden="1" x14ac:dyDescent="0.25">
      <c r="F407" s="8"/>
    </row>
    <row r="408" spans="6:6" s="1" customFormat="1" hidden="1" x14ac:dyDescent="0.25">
      <c r="F408" s="8"/>
    </row>
    <row r="409" spans="6:6" s="1" customFormat="1" hidden="1" x14ac:dyDescent="0.25">
      <c r="F409" s="8"/>
    </row>
    <row r="410" spans="6:6" s="1" customFormat="1" hidden="1" x14ac:dyDescent="0.25">
      <c r="F410" s="8"/>
    </row>
    <row r="411" spans="6:6" s="1" customFormat="1" hidden="1" x14ac:dyDescent="0.25">
      <c r="F411" s="8"/>
    </row>
    <row r="412" spans="6:6" s="1" customFormat="1" hidden="1" x14ac:dyDescent="0.25">
      <c r="F412" s="8"/>
    </row>
    <row r="413" spans="6:6" s="1" customFormat="1" hidden="1" x14ac:dyDescent="0.25">
      <c r="F413" s="8"/>
    </row>
    <row r="414" spans="6:6" s="1" customFormat="1" hidden="1" x14ac:dyDescent="0.25">
      <c r="F414" s="8"/>
    </row>
    <row r="415" spans="6:6" s="1" customFormat="1" hidden="1" x14ac:dyDescent="0.25">
      <c r="F415" s="8"/>
    </row>
    <row r="416" spans="6:6" s="1" customFormat="1" hidden="1" x14ac:dyDescent="0.25">
      <c r="F416" s="8"/>
    </row>
    <row r="417" spans="6:6" s="1" customFormat="1" hidden="1" x14ac:dyDescent="0.25">
      <c r="F417" s="8"/>
    </row>
    <row r="418" spans="6:6" s="1" customFormat="1" hidden="1" x14ac:dyDescent="0.25">
      <c r="F418" s="8"/>
    </row>
    <row r="419" spans="6:6" s="1" customFormat="1" hidden="1" x14ac:dyDescent="0.25">
      <c r="F419" s="8"/>
    </row>
    <row r="420" spans="6:6" s="1" customFormat="1" hidden="1" x14ac:dyDescent="0.25">
      <c r="F420" s="8"/>
    </row>
    <row r="421" spans="6:6" s="1" customFormat="1" hidden="1" x14ac:dyDescent="0.25">
      <c r="F421" s="8"/>
    </row>
    <row r="422" spans="6:6" s="1" customFormat="1" hidden="1" x14ac:dyDescent="0.25">
      <c r="F422" s="8"/>
    </row>
    <row r="423" spans="6:6" s="1" customFormat="1" hidden="1" x14ac:dyDescent="0.25">
      <c r="F423" s="8"/>
    </row>
    <row r="424" spans="6:6" s="1" customFormat="1" hidden="1" x14ac:dyDescent="0.25">
      <c r="F424" s="8"/>
    </row>
    <row r="425" spans="6:6" s="1" customFormat="1" hidden="1" x14ac:dyDescent="0.25">
      <c r="F425" s="8"/>
    </row>
    <row r="426" spans="6:6" s="1" customFormat="1" hidden="1" x14ac:dyDescent="0.25">
      <c r="F426" s="8"/>
    </row>
    <row r="427" spans="6:6" s="1" customFormat="1" hidden="1" x14ac:dyDescent="0.25">
      <c r="F427" s="8"/>
    </row>
    <row r="428" spans="6:6" s="1" customFormat="1" hidden="1" x14ac:dyDescent="0.25">
      <c r="F428" s="8"/>
    </row>
    <row r="429" spans="6:6" s="1" customFormat="1" hidden="1" x14ac:dyDescent="0.25">
      <c r="F429" s="8"/>
    </row>
    <row r="430" spans="6:6" s="1" customFormat="1" hidden="1" x14ac:dyDescent="0.25">
      <c r="F430" s="8"/>
    </row>
    <row r="431" spans="6:6" s="1" customFormat="1" hidden="1" x14ac:dyDescent="0.25">
      <c r="F431" s="8"/>
    </row>
    <row r="432" spans="6:6" s="1" customFormat="1" hidden="1" x14ac:dyDescent="0.25">
      <c r="F432" s="8"/>
    </row>
    <row r="433" spans="6:6" s="1" customFormat="1" hidden="1" x14ac:dyDescent="0.25">
      <c r="F433" s="8"/>
    </row>
    <row r="434" spans="6:6" s="1" customFormat="1" hidden="1" x14ac:dyDescent="0.25">
      <c r="F434" s="8"/>
    </row>
    <row r="435" spans="6:6" s="1" customFormat="1" hidden="1" x14ac:dyDescent="0.25">
      <c r="F435" s="8"/>
    </row>
    <row r="436" spans="6:6" s="1" customFormat="1" hidden="1" x14ac:dyDescent="0.25">
      <c r="F436" s="8"/>
    </row>
    <row r="437" spans="6:6" s="1" customFormat="1" hidden="1" x14ac:dyDescent="0.25">
      <c r="F437" s="8"/>
    </row>
    <row r="438" spans="6:6" s="1" customFormat="1" hidden="1" x14ac:dyDescent="0.25">
      <c r="F438" s="8"/>
    </row>
    <row r="439" spans="6:6" s="1" customFormat="1" hidden="1" x14ac:dyDescent="0.25">
      <c r="F439" s="8"/>
    </row>
    <row r="440" spans="6:6" s="1" customFormat="1" hidden="1" x14ac:dyDescent="0.25">
      <c r="F440" s="8"/>
    </row>
    <row r="441" spans="6:6" s="1" customFormat="1" hidden="1" x14ac:dyDescent="0.25">
      <c r="F441" s="8"/>
    </row>
    <row r="442" spans="6:6" s="1" customFormat="1" hidden="1" x14ac:dyDescent="0.25">
      <c r="F442" s="8"/>
    </row>
    <row r="443" spans="6:6" s="1" customFormat="1" hidden="1" x14ac:dyDescent="0.25">
      <c r="F443" s="8"/>
    </row>
    <row r="444" spans="6:6" s="1" customFormat="1" hidden="1" x14ac:dyDescent="0.25">
      <c r="F444" s="8"/>
    </row>
    <row r="445" spans="6:6" s="1" customFormat="1" hidden="1" x14ac:dyDescent="0.25">
      <c r="F445" s="8"/>
    </row>
    <row r="446" spans="6:6" s="1" customFormat="1" hidden="1" x14ac:dyDescent="0.25">
      <c r="F446" s="8"/>
    </row>
    <row r="447" spans="6:6" s="1" customFormat="1" hidden="1" x14ac:dyDescent="0.25">
      <c r="F447" s="8"/>
    </row>
    <row r="448" spans="6:6" s="1" customFormat="1" hidden="1" x14ac:dyDescent="0.25">
      <c r="F448" s="8"/>
    </row>
    <row r="449" spans="6:6" s="1" customFormat="1" hidden="1" x14ac:dyDescent="0.25">
      <c r="F449" s="8"/>
    </row>
    <row r="450" spans="6:6" s="1" customFormat="1" hidden="1" x14ac:dyDescent="0.25">
      <c r="F450" s="8"/>
    </row>
    <row r="451" spans="6:6" s="1" customFormat="1" hidden="1" x14ac:dyDescent="0.25">
      <c r="F451" s="8"/>
    </row>
    <row r="452" spans="6:6" s="1" customFormat="1" hidden="1" x14ac:dyDescent="0.25">
      <c r="F452" s="8"/>
    </row>
    <row r="453" spans="6:6" s="1" customFormat="1" hidden="1" x14ac:dyDescent="0.25">
      <c r="F453" s="8"/>
    </row>
    <row r="454" spans="6:6" s="1" customFormat="1" hidden="1" x14ac:dyDescent="0.25">
      <c r="F454" s="8"/>
    </row>
    <row r="455" spans="6:6" s="1" customFormat="1" hidden="1" x14ac:dyDescent="0.25">
      <c r="F455" s="8"/>
    </row>
    <row r="456" spans="6:6" s="1" customFormat="1" hidden="1" x14ac:dyDescent="0.25">
      <c r="F456" s="8"/>
    </row>
    <row r="457" spans="6:6" s="1" customFormat="1" hidden="1" x14ac:dyDescent="0.25">
      <c r="F457" s="8"/>
    </row>
    <row r="458" spans="6:6" s="1" customFormat="1" hidden="1" x14ac:dyDescent="0.25">
      <c r="F458" s="8"/>
    </row>
    <row r="459" spans="6:6" s="1" customFormat="1" hidden="1" x14ac:dyDescent="0.25">
      <c r="F459" s="8"/>
    </row>
    <row r="460" spans="6:6" s="1" customFormat="1" hidden="1" x14ac:dyDescent="0.25">
      <c r="F460" s="8"/>
    </row>
    <row r="461" spans="6:6" s="1" customFormat="1" hidden="1" x14ac:dyDescent="0.25">
      <c r="F461" s="8"/>
    </row>
    <row r="462" spans="6:6" s="1" customFormat="1" hidden="1" x14ac:dyDescent="0.25">
      <c r="F462" s="8"/>
    </row>
    <row r="463" spans="6:6" s="1" customFormat="1" hidden="1" x14ac:dyDescent="0.25">
      <c r="F463" s="8"/>
    </row>
    <row r="464" spans="6:6" s="1" customFormat="1" hidden="1" x14ac:dyDescent="0.25">
      <c r="F464" s="8"/>
    </row>
    <row r="465" spans="6:6" s="1" customFormat="1" hidden="1" x14ac:dyDescent="0.25">
      <c r="F465" s="8"/>
    </row>
    <row r="466" spans="6:6" s="1" customFormat="1" hidden="1" x14ac:dyDescent="0.25">
      <c r="F466" s="8"/>
    </row>
    <row r="467" spans="6:6" s="1" customFormat="1" hidden="1" x14ac:dyDescent="0.25">
      <c r="F467" s="8"/>
    </row>
    <row r="468" spans="6:6" s="1" customFormat="1" hidden="1" x14ac:dyDescent="0.25">
      <c r="F468" s="8"/>
    </row>
    <row r="469" spans="6:6" s="1" customFormat="1" hidden="1" x14ac:dyDescent="0.25">
      <c r="F469" s="8"/>
    </row>
    <row r="470" spans="6:6" s="1" customFormat="1" hidden="1" x14ac:dyDescent="0.25">
      <c r="F470" s="8"/>
    </row>
    <row r="471" spans="6:6" s="1" customFormat="1" hidden="1" x14ac:dyDescent="0.25">
      <c r="F471" s="8"/>
    </row>
    <row r="472" spans="6:6" s="1" customFormat="1" hidden="1" x14ac:dyDescent="0.25">
      <c r="F472" s="8"/>
    </row>
    <row r="473" spans="6:6" s="1" customFormat="1" hidden="1" x14ac:dyDescent="0.25">
      <c r="F473" s="8"/>
    </row>
    <row r="474" spans="6:6" s="1" customFormat="1" hidden="1" x14ac:dyDescent="0.25">
      <c r="F474" s="8"/>
    </row>
    <row r="475" spans="6:6" s="1" customFormat="1" hidden="1" x14ac:dyDescent="0.25">
      <c r="F475" s="8"/>
    </row>
    <row r="476" spans="6:6" s="1" customFormat="1" hidden="1" x14ac:dyDescent="0.25">
      <c r="F476" s="8"/>
    </row>
    <row r="477" spans="6:6" s="1" customFormat="1" hidden="1" x14ac:dyDescent="0.25">
      <c r="F477" s="8"/>
    </row>
    <row r="478" spans="6:6" s="1" customFormat="1" hidden="1" x14ac:dyDescent="0.25">
      <c r="F478" s="8"/>
    </row>
    <row r="479" spans="6:6" s="1" customFormat="1" hidden="1" x14ac:dyDescent="0.25">
      <c r="F479" s="8"/>
    </row>
    <row r="480" spans="6:6" s="1" customFormat="1" hidden="1" x14ac:dyDescent="0.25">
      <c r="F480" s="8"/>
    </row>
    <row r="481" spans="6:6" s="1" customFormat="1" hidden="1" x14ac:dyDescent="0.25">
      <c r="F481" s="8"/>
    </row>
    <row r="482" spans="6:6" s="1" customFormat="1" hidden="1" x14ac:dyDescent="0.25">
      <c r="F482" s="8"/>
    </row>
    <row r="483" spans="6:6" s="1" customFormat="1" hidden="1" x14ac:dyDescent="0.25">
      <c r="F483" s="8"/>
    </row>
    <row r="484" spans="6:6" s="1" customFormat="1" hidden="1" x14ac:dyDescent="0.25">
      <c r="F484" s="8"/>
    </row>
    <row r="485" spans="6:6" s="1" customFormat="1" hidden="1" x14ac:dyDescent="0.25">
      <c r="F485" s="8"/>
    </row>
    <row r="486" spans="6:6" s="1" customFormat="1" hidden="1" x14ac:dyDescent="0.25">
      <c r="F486" s="8"/>
    </row>
    <row r="487" spans="6:6" s="1" customFormat="1" hidden="1" x14ac:dyDescent="0.25">
      <c r="F487" s="8"/>
    </row>
    <row r="488" spans="6:6" s="1" customFormat="1" hidden="1" x14ac:dyDescent="0.25">
      <c r="F488" s="8"/>
    </row>
    <row r="489" spans="6:6" s="1" customFormat="1" hidden="1" x14ac:dyDescent="0.25">
      <c r="F489" s="8"/>
    </row>
    <row r="490" spans="6:6" s="1" customFormat="1" hidden="1" x14ac:dyDescent="0.25">
      <c r="F490" s="8"/>
    </row>
    <row r="491" spans="6:6" s="1" customFormat="1" hidden="1" x14ac:dyDescent="0.25">
      <c r="F491" s="8"/>
    </row>
    <row r="492" spans="6:6" s="1" customFormat="1" hidden="1" x14ac:dyDescent="0.25">
      <c r="F492" s="8"/>
    </row>
    <row r="493" spans="6:6" s="1" customFormat="1" hidden="1" x14ac:dyDescent="0.25">
      <c r="F493" s="8"/>
    </row>
    <row r="494" spans="6:6" s="1" customFormat="1" hidden="1" x14ac:dyDescent="0.25">
      <c r="F494" s="8"/>
    </row>
    <row r="495" spans="6:6" s="1" customFormat="1" hidden="1" x14ac:dyDescent="0.25">
      <c r="F495" s="8"/>
    </row>
    <row r="496" spans="6:6" s="1" customFormat="1" hidden="1" x14ac:dyDescent="0.25">
      <c r="F496" s="8"/>
    </row>
    <row r="497" spans="6:6" s="1" customFormat="1" hidden="1" x14ac:dyDescent="0.25">
      <c r="F497" s="8"/>
    </row>
    <row r="498" spans="6:6" s="1" customFormat="1" hidden="1" x14ac:dyDescent="0.25">
      <c r="F498" s="8"/>
    </row>
    <row r="499" spans="6:6" s="1" customFormat="1" hidden="1" x14ac:dyDescent="0.25">
      <c r="F499" s="8"/>
    </row>
    <row r="500" spans="6:6" s="1" customFormat="1" hidden="1" x14ac:dyDescent="0.25">
      <c r="F500" s="8"/>
    </row>
    <row r="501" spans="6:6" s="1" customFormat="1" hidden="1" x14ac:dyDescent="0.25">
      <c r="F501" s="8"/>
    </row>
    <row r="502" spans="6:6" s="1" customFormat="1" hidden="1" x14ac:dyDescent="0.25">
      <c r="F502" s="8"/>
    </row>
    <row r="503" spans="6:6" s="1" customFormat="1" hidden="1" x14ac:dyDescent="0.25">
      <c r="F503" s="8"/>
    </row>
    <row r="504" spans="6:6" s="1" customFormat="1" hidden="1" x14ac:dyDescent="0.25">
      <c r="F504" s="8"/>
    </row>
    <row r="505" spans="6:6" s="1" customFormat="1" hidden="1" x14ac:dyDescent="0.25">
      <c r="F505" s="8"/>
    </row>
    <row r="506" spans="6:6" s="1" customFormat="1" hidden="1" x14ac:dyDescent="0.25">
      <c r="F506" s="8"/>
    </row>
    <row r="507" spans="6:6" s="1" customFormat="1" hidden="1" x14ac:dyDescent="0.25">
      <c r="F507" s="8"/>
    </row>
    <row r="508" spans="6:6" s="1" customFormat="1" hidden="1" x14ac:dyDescent="0.25">
      <c r="F508" s="8"/>
    </row>
    <row r="509" spans="6:6" s="1" customFormat="1" hidden="1" x14ac:dyDescent="0.25">
      <c r="F509" s="8"/>
    </row>
    <row r="510" spans="6:6" s="1" customFormat="1" hidden="1" x14ac:dyDescent="0.25">
      <c r="F510" s="8"/>
    </row>
    <row r="511" spans="6:6" s="1" customFormat="1" hidden="1" x14ac:dyDescent="0.25">
      <c r="F511" s="8"/>
    </row>
    <row r="512" spans="6:6" s="1" customFormat="1" hidden="1" x14ac:dyDescent="0.25">
      <c r="F512" s="8"/>
    </row>
    <row r="513" spans="6:6" s="1" customFormat="1" hidden="1" x14ac:dyDescent="0.25">
      <c r="F513" s="8"/>
    </row>
    <row r="514" spans="6:6" s="1" customFormat="1" hidden="1" x14ac:dyDescent="0.25">
      <c r="F514" s="8"/>
    </row>
    <row r="515" spans="6:6" s="1" customFormat="1" hidden="1" x14ac:dyDescent="0.25">
      <c r="F515" s="8"/>
    </row>
    <row r="516" spans="6:6" s="1" customFormat="1" hidden="1" x14ac:dyDescent="0.25">
      <c r="F516" s="8"/>
    </row>
    <row r="517" spans="6:6" s="1" customFormat="1" hidden="1" x14ac:dyDescent="0.25">
      <c r="F517" s="8"/>
    </row>
    <row r="518" spans="6:6" s="1" customFormat="1" hidden="1" x14ac:dyDescent="0.25">
      <c r="F518" s="8"/>
    </row>
    <row r="519" spans="6:6" s="1" customFormat="1" hidden="1" x14ac:dyDescent="0.25">
      <c r="F519" s="8"/>
    </row>
    <row r="520" spans="6:6" s="1" customFormat="1" hidden="1" x14ac:dyDescent="0.25">
      <c r="F520" s="8"/>
    </row>
    <row r="521" spans="6:6" s="1" customFormat="1" hidden="1" x14ac:dyDescent="0.25">
      <c r="F521" s="8"/>
    </row>
    <row r="522" spans="6:6" s="1" customFormat="1" hidden="1" x14ac:dyDescent="0.25">
      <c r="F522" s="8"/>
    </row>
    <row r="523" spans="6:6" s="1" customFormat="1" hidden="1" x14ac:dyDescent="0.25">
      <c r="F523" s="8"/>
    </row>
    <row r="524" spans="6:6" s="1" customFormat="1" hidden="1" x14ac:dyDescent="0.25">
      <c r="F524" s="8"/>
    </row>
    <row r="525" spans="6:6" s="1" customFormat="1" hidden="1" x14ac:dyDescent="0.25">
      <c r="F525" s="8"/>
    </row>
    <row r="526" spans="6:6" s="1" customFormat="1" hidden="1" x14ac:dyDescent="0.25">
      <c r="F526" s="8"/>
    </row>
    <row r="527" spans="6:6" s="1" customFormat="1" hidden="1" x14ac:dyDescent="0.25">
      <c r="F527" s="8"/>
    </row>
    <row r="528" spans="6:6" s="1" customFormat="1" hidden="1" x14ac:dyDescent="0.25">
      <c r="F528" s="8"/>
    </row>
    <row r="529" spans="6:6" s="1" customFormat="1" hidden="1" x14ac:dyDescent="0.25">
      <c r="F529" s="8"/>
    </row>
    <row r="530" spans="6:6" s="1" customFormat="1" hidden="1" x14ac:dyDescent="0.25">
      <c r="F530" s="8"/>
    </row>
    <row r="531" spans="6:6" s="1" customFormat="1" hidden="1" x14ac:dyDescent="0.25">
      <c r="F531" s="8"/>
    </row>
    <row r="532" spans="6:6" s="1" customFormat="1" hidden="1" x14ac:dyDescent="0.25">
      <c r="F532" s="8"/>
    </row>
    <row r="533" spans="6:6" s="1" customFormat="1" hidden="1" x14ac:dyDescent="0.25">
      <c r="F533" s="8"/>
    </row>
    <row r="534" spans="6:6" s="1" customFormat="1" hidden="1" x14ac:dyDescent="0.25">
      <c r="F534" s="8"/>
    </row>
    <row r="535" spans="6:6" s="1" customFormat="1" hidden="1" x14ac:dyDescent="0.25">
      <c r="F535" s="8"/>
    </row>
    <row r="536" spans="6:6" s="1" customFormat="1" hidden="1" x14ac:dyDescent="0.25">
      <c r="F536" s="8"/>
    </row>
    <row r="537" spans="6:6" s="1" customFormat="1" hidden="1" x14ac:dyDescent="0.25">
      <c r="F537" s="8"/>
    </row>
    <row r="538" spans="6:6" s="1" customFormat="1" hidden="1" x14ac:dyDescent="0.25">
      <c r="F538" s="8"/>
    </row>
    <row r="539" spans="6:6" s="1" customFormat="1" hidden="1" x14ac:dyDescent="0.25">
      <c r="F539" s="8"/>
    </row>
    <row r="540" spans="6:6" s="1" customFormat="1" hidden="1" x14ac:dyDescent="0.25">
      <c r="F540" s="8"/>
    </row>
    <row r="541" spans="6:6" s="1" customFormat="1" hidden="1" x14ac:dyDescent="0.25">
      <c r="F541" s="8"/>
    </row>
    <row r="542" spans="6:6" s="1" customFormat="1" hidden="1" x14ac:dyDescent="0.25">
      <c r="F542" s="8"/>
    </row>
    <row r="543" spans="6:6" s="1" customFormat="1" hidden="1" x14ac:dyDescent="0.25">
      <c r="F543" s="8"/>
    </row>
    <row r="544" spans="6:6" s="1" customFormat="1" hidden="1" x14ac:dyDescent="0.25">
      <c r="F544" s="8"/>
    </row>
    <row r="545" spans="6:6" s="1" customFormat="1" hidden="1" x14ac:dyDescent="0.25">
      <c r="F545" s="8"/>
    </row>
    <row r="546" spans="6:6" s="1" customFormat="1" hidden="1" x14ac:dyDescent="0.25">
      <c r="F546" s="8"/>
    </row>
    <row r="547" spans="6:6" s="1" customFormat="1" hidden="1" x14ac:dyDescent="0.25">
      <c r="F547" s="8"/>
    </row>
    <row r="548" spans="6:6" s="1" customFormat="1" hidden="1" x14ac:dyDescent="0.25">
      <c r="F548" s="8"/>
    </row>
    <row r="549" spans="6:6" s="1" customFormat="1" hidden="1" x14ac:dyDescent="0.25">
      <c r="F549" s="8"/>
    </row>
    <row r="550" spans="6:6" s="1" customFormat="1" hidden="1" x14ac:dyDescent="0.25">
      <c r="F550" s="8"/>
    </row>
    <row r="551" spans="6:6" s="1" customFormat="1" hidden="1" x14ac:dyDescent="0.25">
      <c r="F551" s="8"/>
    </row>
    <row r="552" spans="6:6" s="1" customFormat="1" hidden="1" x14ac:dyDescent="0.25">
      <c r="F552" s="8"/>
    </row>
    <row r="553" spans="6:6" s="1" customFormat="1" hidden="1" x14ac:dyDescent="0.25">
      <c r="F553" s="8"/>
    </row>
    <row r="554" spans="6:6" s="1" customFormat="1" hidden="1" x14ac:dyDescent="0.25">
      <c r="F554" s="8"/>
    </row>
    <row r="555" spans="6:6" s="1" customFormat="1" hidden="1" x14ac:dyDescent="0.25">
      <c r="F555" s="8"/>
    </row>
    <row r="556" spans="6:6" s="1" customFormat="1" hidden="1" x14ac:dyDescent="0.25">
      <c r="F556" s="8"/>
    </row>
    <row r="557" spans="6:6" s="1" customFormat="1" hidden="1" x14ac:dyDescent="0.25">
      <c r="F557" s="8"/>
    </row>
    <row r="558" spans="6:6" s="1" customFormat="1" hidden="1" x14ac:dyDescent="0.25">
      <c r="F558" s="8"/>
    </row>
    <row r="559" spans="6:6" s="1" customFormat="1" hidden="1" x14ac:dyDescent="0.25">
      <c r="F559" s="8"/>
    </row>
    <row r="560" spans="6:6" s="1" customFormat="1" hidden="1" x14ac:dyDescent="0.25">
      <c r="F560" s="8"/>
    </row>
    <row r="561" spans="6:6" s="1" customFormat="1" hidden="1" x14ac:dyDescent="0.25">
      <c r="F561" s="8"/>
    </row>
    <row r="562" spans="6:6" s="1" customFormat="1" hidden="1" x14ac:dyDescent="0.25">
      <c r="F562" s="8"/>
    </row>
    <row r="563" spans="6:6" s="1" customFormat="1" hidden="1" x14ac:dyDescent="0.25">
      <c r="F563" s="8"/>
    </row>
    <row r="564" spans="6:6" s="1" customFormat="1" hidden="1" x14ac:dyDescent="0.25">
      <c r="F564" s="8"/>
    </row>
    <row r="565" spans="6:6" s="1" customFormat="1" hidden="1" x14ac:dyDescent="0.25">
      <c r="F565" s="8"/>
    </row>
    <row r="566" spans="6:6" s="1" customFormat="1" hidden="1" x14ac:dyDescent="0.25">
      <c r="F566" s="8"/>
    </row>
    <row r="567" spans="6:6" s="1" customFormat="1" hidden="1" x14ac:dyDescent="0.25">
      <c r="F567" s="8"/>
    </row>
    <row r="568" spans="6:6" s="1" customFormat="1" hidden="1" x14ac:dyDescent="0.25">
      <c r="F568" s="8"/>
    </row>
    <row r="569" spans="6:6" s="1" customFormat="1" hidden="1" x14ac:dyDescent="0.25">
      <c r="F569" s="8"/>
    </row>
    <row r="570" spans="6:6" s="1" customFormat="1" hidden="1" x14ac:dyDescent="0.25">
      <c r="F570" s="8"/>
    </row>
    <row r="571" spans="6:6" x14ac:dyDescent="0.25"/>
    <row r="572" spans="6:6" x14ac:dyDescent="0.25"/>
    <row r="573" spans="6:6" x14ac:dyDescent="0.25"/>
    <row r="574" spans="6:6" x14ac:dyDescent="0.25"/>
    <row r="575" spans="6:6" x14ac:dyDescent="0.25"/>
  </sheetData>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AE2E9-3189-45D4-A669-E3CEAE34AAC1}">
  <sheetPr>
    <tabColor rgb="FF92D050"/>
  </sheetPr>
  <dimension ref="A3:AB120"/>
  <sheetViews>
    <sheetView topLeftCell="A79" workbookViewId="0">
      <selection activeCell="B99" sqref="B99"/>
    </sheetView>
  </sheetViews>
  <sheetFormatPr defaultRowHeight="15" x14ac:dyDescent="0.25"/>
  <cols>
    <col min="1" max="1" width="3.85546875" style="1" customWidth="1"/>
    <col min="2" max="2" width="114.7109375" style="1" customWidth="1"/>
    <col min="3" max="3" width="31.28515625" style="1" customWidth="1"/>
    <col min="4" max="4" width="67.140625" style="1" customWidth="1"/>
    <col min="5" max="5" width="99.42578125" style="1" bestFit="1" customWidth="1"/>
    <col min="6" max="6" width="13.7109375" style="1" customWidth="1"/>
    <col min="7" max="7" width="14.7109375" style="1" customWidth="1"/>
    <col min="8" max="8" width="13.140625" style="1" customWidth="1"/>
    <col min="9" max="9" width="14.7109375" style="1" customWidth="1"/>
    <col min="10" max="10" width="16.28515625" style="1" customWidth="1"/>
    <col min="11" max="11" width="17.85546875" style="1" customWidth="1"/>
    <col min="12" max="12" width="14.85546875" style="1" customWidth="1"/>
    <col min="13" max="28" width="9.140625" style="1"/>
  </cols>
  <sheetData>
    <row r="3" spans="2:5" x14ac:dyDescent="0.25">
      <c r="B3" s="9" t="s">
        <v>525</v>
      </c>
      <c r="C3" s="9"/>
    </row>
    <row r="4" spans="2:5" x14ac:dyDescent="0.25">
      <c r="B4" s="12" t="s">
        <v>37</v>
      </c>
      <c r="C4" s="12" t="s">
        <v>37</v>
      </c>
    </row>
    <row r="5" spans="2:5" x14ac:dyDescent="0.25">
      <c r="B5" s="2" t="s">
        <v>5</v>
      </c>
      <c r="C5" s="2" t="s">
        <v>18</v>
      </c>
      <c r="D5" s="2" t="s">
        <v>526</v>
      </c>
      <c r="E5" s="2" t="s">
        <v>527</v>
      </c>
    </row>
    <row r="6" spans="2:5" x14ac:dyDescent="0.25">
      <c r="B6" s="2" t="s">
        <v>6</v>
      </c>
      <c r="C6" s="2" t="s">
        <v>528</v>
      </c>
      <c r="D6" s="2" t="s">
        <v>529</v>
      </c>
      <c r="E6" s="2" t="s">
        <v>530</v>
      </c>
    </row>
    <row r="7" spans="2:5" x14ac:dyDescent="0.25">
      <c r="B7" s="2" t="s">
        <v>7</v>
      </c>
      <c r="C7" s="2" t="s">
        <v>531</v>
      </c>
      <c r="D7" s="2" t="s">
        <v>532</v>
      </c>
      <c r="E7" s="2" t="s">
        <v>533</v>
      </c>
    </row>
    <row r="8" spans="2:5" x14ac:dyDescent="0.25">
      <c r="B8" s="2" t="s">
        <v>8</v>
      </c>
      <c r="C8" s="2" t="s">
        <v>9</v>
      </c>
      <c r="D8" s="2" t="s">
        <v>534</v>
      </c>
      <c r="E8" s="2" t="s">
        <v>535</v>
      </c>
    </row>
    <row r="9" spans="2:5" x14ac:dyDescent="0.25">
      <c r="B9" s="2" t="s">
        <v>9</v>
      </c>
      <c r="C9" s="2"/>
      <c r="D9" s="2"/>
      <c r="E9" s="2" t="s">
        <v>536</v>
      </c>
    </row>
    <row r="10" spans="2:5" x14ac:dyDescent="0.25">
      <c r="B10" s="2"/>
      <c r="C10" s="12" t="s">
        <v>37</v>
      </c>
    </row>
    <row r="11" spans="2:5" x14ac:dyDescent="0.25">
      <c r="C11" s="2" t="s">
        <v>19</v>
      </c>
    </row>
    <row r="12" spans="2:5" x14ac:dyDescent="0.25">
      <c r="C12" s="2" t="s">
        <v>9</v>
      </c>
    </row>
    <row r="14" spans="2:5" x14ac:dyDescent="0.25">
      <c r="B14" s="12" t="s">
        <v>37</v>
      </c>
    </row>
    <row r="15" spans="2:5" x14ac:dyDescent="0.25">
      <c r="B15" s="2" t="s">
        <v>6</v>
      </c>
    </row>
    <row r="16" spans="2:5" x14ac:dyDescent="0.25">
      <c r="B16" s="2" t="s">
        <v>7</v>
      </c>
    </row>
    <row r="17" spans="2:2" x14ac:dyDescent="0.25">
      <c r="B17" s="2" t="s">
        <v>18</v>
      </c>
    </row>
    <row r="18" spans="2:2" x14ac:dyDescent="0.25">
      <c r="B18" s="2" t="s">
        <v>537</v>
      </c>
    </row>
    <row r="19" spans="2:2" x14ac:dyDescent="0.25">
      <c r="B19" s="2" t="s">
        <v>19</v>
      </c>
    </row>
    <row r="20" spans="2:2" x14ac:dyDescent="0.25">
      <c r="B20" s="2" t="s">
        <v>16</v>
      </c>
    </row>
    <row r="21" spans="2:2" x14ac:dyDescent="0.25">
      <c r="B21" s="2"/>
    </row>
    <row r="22" spans="2:2" x14ac:dyDescent="0.25">
      <c r="B22" s="2"/>
    </row>
    <row r="25" spans="2:2" x14ac:dyDescent="0.25">
      <c r="B25" s="12" t="s">
        <v>37</v>
      </c>
    </row>
    <row r="26" spans="2:2" x14ac:dyDescent="0.25">
      <c r="B26" s="1" t="s">
        <v>538</v>
      </c>
    </row>
    <row r="27" spans="2:2" x14ac:dyDescent="0.25">
      <c r="B27" s="1" t="s">
        <v>539</v>
      </c>
    </row>
    <row r="29" spans="2:2" x14ac:dyDescent="0.25">
      <c r="B29" s="12" t="s">
        <v>37</v>
      </c>
    </row>
    <row r="30" spans="2:2" x14ac:dyDescent="0.25">
      <c r="B30" s="1" t="s">
        <v>540</v>
      </c>
    </row>
    <row r="31" spans="2:2" x14ac:dyDescent="0.25">
      <c r="B31" s="1" t="s">
        <v>541</v>
      </c>
    </row>
    <row r="32" spans="2:2" x14ac:dyDescent="0.25">
      <c r="B32" s="1" t="s">
        <v>542</v>
      </c>
    </row>
    <row r="34" spans="2:2" x14ac:dyDescent="0.25">
      <c r="B34" s="12" t="s">
        <v>37</v>
      </c>
    </row>
    <row r="35" spans="2:2" x14ac:dyDescent="0.25">
      <c r="B35" s="1" t="s">
        <v>10</v>
      </c>
    </row>
    <row r="36" spans="2:2" x14ac:dyDescent="0.25">
      <c r="B36" s="1" t="s">
        <v>11</v>
      </c>
    </row>
    <row r="37" spans="2:2" x14ac:dyDescent="0.25">
      <c r="B37" s="1" t="s">
        <v>12</v>
      </c>
    </row>
    <row r="38" spans="2:2" x14ac:dyDescent="0.25">
      <c r="B38" s="1" t="s">
        <v>13</v>
      </c>
    </row>
    <row r="39" spans="2:2" x14ac:dyDescent="0.25">
      <c r="B39" s="1" t="s">
        <v>14</v>
      </c>
    </row>
    <row r="40" spans="2:2" x14ac:dyDescent="0.25">
      <c r="B40" s="1" t="s">
        <v>15</v>
      </c>
    </row>
    <row r="41" spans="2:2" x14ac:dyDescent="0.25">
      <c r="B41" s="1" t="s">
        <v>16</v>
      </c>
    </row>
    <row r="43" spans="2:2" x14ac:dyDescent="0.25">
      <c r="B43" s="12" t="s">
        <v>37</v>
      </c>
    </row>
    <row r="44" spans="2:2" x14ac:dyDescent="0.25">
      <c r="B44" s="1" t="s">
        <v>543</v>
      </c>
    </row>
    <row r="45" spans="2:2" x14ac:dyDescent="0.25">
      <c r="B45" s="1" t="s">
        <v>544</v>
      </c>
    </row>
    <row r="46" spans="2:2" x14ac:dyDescent="0.25">
      <c r="B46" s="1" t="s">
        <v>545</v>
      </c>
    </row>
    <row r="47" spans="2:2" x14ac:dyDescent="0.25">
      <c r="B47" s="1" t="s">
        <v>546</v>
      </c>
    </row>
    <row r="48" spans="2:2" x14ac:dyDescent="0.25">
      <c r="B48" s="1" t="s">
        <v>547</v>
      </c>
    </row>
    <row r="49" spans="2:2" x14ac:dyDescent="0.25">
      <c r="B49" s="1" t="s">
        <v>548</v>
      </c>
    </row>
    <row r="50" spans="2:2" x14ac:dyDescent="0.25">
      <c r="B50" s="1" t="s">
        <v>549</v>
      </c>
    </row>
    <row r="51" spans="2:2" x14ac:dyDescent="0.25">
      <c r="B51" s="1" t="s">
        <v>550</v>
      </c>
    </row>
    <row r="52" spans="2:2" x14ac:dyDescent="0.25">
      <c r="B52" s="10" t="s">
        <v>551</v>
      </c>
    </row>
    <row r="53" spans="2:2" x14ac:dyDescent="0.25">
      <c r="B53" s="10" t="s">
        <v>552</v>
      </c>
    </row>
    <row r="54" spans="2:2" x14ac:dyDescent="0.25">
      <c r="B54" s="1" t="s">
        <v>553</v>
      </c>
    </row>
    <row r="55" spans="2:2" x14ac:dyDescent="0.25">
      <c r="B55" s="1" t="s">
        <v>554</v>
      </c>
    </row>
    <row r="56" spans="2:2" x14ac:dyDescent="0.25">
      <c r="B56" s="1" t="s">
        <v>555</v>
      </c>
    </row>
    <row r="57" spans="2:2" x14ac:dyDescent="0.25">
      <c r="B57" s="1" t="s">
        <v>556</v>
      </c>
    </row>
    <row r="58" spans="2:2" x14ac:dyDescent="0.25">
      <c r="B58" s="1" t="s">
        <v>557</v>
      </c>
    </row>
    <row r="59" spans="2:2" x14ac:dyDescent="0.25">
      <c r="B59" s="10" t="s">
        <v>558</v>
      </c>
    </row>
    <row r="60" spans="2:2" x14ac:dyDescent="0.25">
      <c r="B60" s="1" t="s">
        <v>559</v>
      </c>
    </row>
    <row r="61" spans="2:2" x14ac:dyDescent="0.25">
      <c r="B61" s="1" t="s">
        <v>560</v>
      </c>
    </row>
    <row r="62" spans="2:2" x14ac:dyDescent="0.25">
      <c r="B62" s="1" t="s">
        <v>561</v>
      </c>
    </row>
    <row r="63" spans="2:2" x14ac:dyDescent="0.25">
      <c r="B63" s="1" t="s">
        <v>562</v>
      </c>
    </row>
    <row r="64" spans="2:2" x14ac:dyDescent="0.25">
      <c r="B64" s="1" t="s">
        <v>563</v>
      </c>
    </row>
    <row r="65" spans="2:2" x14ac:dyDescent="0.25">
      <c r="B65" s="1" t="s">
        <v>564</v>
      </c>
    </row>
    <row r="66" spans="2:2" x14ac:dyDescent="0.25">
      <c r="B66" s="1" t="s">
        <v>565</v>
      </c>
    </row>
    <row r="67" spans="2:2" x14ac:dyDescent="0.25">
      <c r="B67" s="10" t="s">
        <v>566</v>
      </c>
    </row>
    <row r="68" spans="2:2" x14ac:dyDescent="0.25">
      <c r="B68" s="1" t="s">
        <v>567</v>
      </c>
    </row>
    <row r="69" spans="2:2" x14ac:dyDescent="0.25">
      <c r="B69" s="1" t="s">
        <v>568</v>
      </c>
    </row>
    <row r="70" spans="2:2" x14ac:dyDescent="0.25">
      <c r="B70" s="1" t="s">
        <v>569</v>
      </c>
    </row>
    <row r="71" spans="2:2" x14ac:dyDescent="0.25">
      <c r="B71" s="1" t="s">
        <v>570</v>
      </c>
    </row>
    <row r="72" spans="2:2" x14ac:dyDescent="0.25">
      <c r="B72" s="1" t="s">
        <v>571</v>
      </c>
    </row>
    <row r="73" spans="2:2" x14ac:dyDescent="0.25">
      <c r="B73" s="1" t="s">
        <v>572</v>
      </c>
    </row>
    <row r="74" spans="2:2" x14ac:dyDescent="0.25">
      <c r="B74" s="1" t="s">
        <v>573</v>
      </c>
    </row>
    <row r="75" spans="2:2" x14ac:dyDescent="0.25">
      <c r="B75" s="1" t="s">
        <v>574</v>
      </c>
    </row>
    <row r="76" spans="2:2" x14ac:dyDescent="0.25">
      <c r="B76" s="1" t="s">
        <v>575</v>
      </c>
    </row>
    <row r="77" spans="2:2" x14ac:dyDescent="0.25">
      <c r="B77" s="1" t="s">
        <v>576</v>
      </c>
    </row>
    <row r="78" spans="2:2" x14ac:dyDescent="0.25">
      <c r="B78" s="1" t="s">
        <v>577</v>
      </c>
    </row>
    <row r="79" spans="2:2" x14ac:dyDescent="0.25">
      <c r="B79" s="1" t="s">
        <v>578</v>
      </c>
    </row>
    <row r="80" spans="2:2" x14ac:dyDescent="0.25">
      <c r="B80" s="1" t="s">
        <v>579</v>
      </c>
    </row>
    <row r="81" spans="2:2" x14ac:dyDescent="0.25">
      <c r="B81" s="1" t="s">
        <v>580</v>
      </c>
    </row>
    <row r="82" spans="2:2" x14ac:dyDescent="0.25">
      <c r="B82" s="1" t="s">
        <v>16</v>
      </c>
    </row>
    <row r="85" spans="2:2" x14ac:dyDescent="0.25">
      <c r="B85" s="12" t="s">
        <v>37</v>
      </c>
    </row>
    <row r="86" spans="2:2" x14ac:dyDescent="0.25">
      <c r="B86" s="1" t="s">
        <v>581</v>
      </c>
    </row>
    <row r="87" spans="2:2" x14ac:dyDescent="0.25">
      <c r="B87" s="1" t="s">
        <v>582</v>
      </c>
    </row>
    <row r="88" spans="2:2" x14ac:dyDescent="0.25">
      <c r="B88" s="1" t="s">
        <v>583</v>
      </c>
    </row>
    <row r="89" spans="2:2" x14ac:dyDescent="0.25">
      <c r="B89" s="1" t="s">
        <v>584</v>
      </c>
    </row>
    <row r="90" spans="2:2" x14ac:dyDescent="0.25">
      <c r="B90" s="1" t="s">
        <v>585</v>
      </c>
    </row>
    <row r="92" spans="2:2" x14ac:dyDescent="0.25">
      <c r="B92" s="12" t="s">
        <v>37</v>
      </c>
    </row>
    <row r="93" spans="2:2" x14ac:dyDescent="0.25">
      <c r="B93" s="1" t="s">
        <v>38</v>
      </c>
    </row>
    <row r="94" spans="2:2" x14ac:dyDescent="0.25">
      <c r="B94" s="1" t="s">
        <v>39</v>
      </c>
    </row>
    <row r="95" spans="2:2" x14ac:dyDescent="0.25">
      <c r="B95" s="1" t="s">
        <v>40</v>
      </c>
    </row>
    <row r="96" spans="2:2" x14ac:dyDescent="0.25">
      <c r="B96" s="1" t="s">
        <v>41</v>
      </c>
    </row>
    <row r="97" spans="2:2" x14ac:dyDescent="0.25">
      <c r="B97" s="1" t="s">
        <v>586</v>
      </c>
    </row>
    <row r="98" spans="2:2" x14ac:dyDescent="0.25">
      <c r="B98" s="1" t="s">
        <v>42</v>
      </c>
    </row>
    <row r="100" spans="2:2" x14ac:dyDescent="0.25">
      <c r="B100" s="12" t="s">
        <v>37</v>
      </c>
    </row>
    <row r="101" spans="2:2" x14ac:dyDescent="0.25">
      <c r="B101" s="1" t="s">
        <v>641</v>
      </c>
    </row>
    <row r="102" spans="2:2" x14ac:dyDescent="0.25">
      <c r="B102" s="1" t="s">
        <v>721</v>
      </c>
    </row>
    <row r="103" spans="2:2" x14ac:dyDescent="0.25">
      <c r="B103" s="1" t="s">
        <v>722</v>
      </c>
    </row>
    <row r="104" spans="2:2" x14ac:dyDescent="0.25">
      <c r="B104" s="1" t="s">
        <v>642</v>
      </c>
    </row>
    <row r="105" spans="2:2" x14ac:dyDescent="0.25">
      <c r="B105" s="1" t="s">
        <v>643</v>
      </c>
    </row>
    <row r="106" spans="2:2" x14ac:dyDescent="0.25">
      <c r="B106" s="1" t="s">
        <v>692</v>
      </c>
    </row>
    <row r="108" spans="2:2" x14ac:dyDescent="0.25">
      <c r="B108" s="12" t="s">
        <v>37</v>
      </c>
    </row>
    <row r="109" spans="2:2" x14ac:dyDescent="0.25">
      <c r="B109" s="1" t="s">
        <v>17</v>
      </c>
    </row>
    <row r="110" spans="2:2" x14ac:dyDescent="0.25">
      <c r="B110" s="1" t="s">
        <v>624</v>
      </c>
    </row>
    <row r="111" spans="2:2" x14ac:dyDescent="0.25">
      <c r="B111" s="1" t="s">
        <v>591</v>
      </c>
    </row>
    <row r="112" spans="2:2" x14ac:dyDescent="0.25">
      <c r="B112" s="1" t="s">
        <v>592</v>
      </c>
    </row>
    <row r="113" spans="2:2" x14ac:dyDescent="0.25">
      <c r="B113" s="1" t="s">
        <v>590</v>
      </c>
    </row>
    <row r="114" spans="2:2" x14ac:dyDescent="0.25">
      <c r="B114" s="1" t="s">
        <v>589</v>
      </c>
    </row>
    <row r="115" spans="2:2" x14ac:dyDescent="0.25">
      <c r="B115" s="1" t="s">
        <v>593</v>
      </c>
    </row>
    <row r="116" spans="2:2" x14ac:dyDescent="0.25">
      <c r="B116" s="1" t="s">
        <v>16</v>
      </c>
    </row>
    <row r="118" spans="2:2" x14ac:dyDescent="0.25">
      <c r="B118" s="12" t="s">
        <v>37</v>
      </c>
    </row>
    <row r="119" spans="2:2" x14ac:dyDescent="0.25">
      <c r="B119" s="1" t="s">
        <v>0</v>
      </c>
    </row>
    <row r="120" spans="2:2" x14ac:dyDescent="0.25">
      <c r="B120" s="1" t="s">
        <v>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49C02-D99B-4285-B3CF-F5F710463FE7}">
  <sheetPr>
    <tabColor theme="8"/>
    <pageSetUpPr fitToPage="1"/>
  </sheetPr>
  <dimension ref="A1:L66"/>
  <sheetViews>
    <sheetView showGridLines="0" zoomScaleNormal="100" workbookViewId="0">
      <selection activeCell="D21" sqref="D21"/>
    </sheetView>
  </sheetViews>
  <sheetFormatPr defaultColWidth="0" defaultRowHeight="12.75" zeroHeight="1" x14ac:dyDescent="0.2"/>
  <cols>
    <col min="1" max="1" width="3" style="37" customWidth="1"/>
    <col min="2" max="2" width="4.140625" style="37" customWidth="1"/>
    <col min="3" max="3" width="25.42578125" style="37" customWidth="1"/>
    <col min="4" max="4" width="70.85546875" style="37" customWidth="1"/>
    <col min="5" max="5" width="3.42578125" style="37" customWidth="1"/>
    <col min="6" max="6" width="9" style="37" customWidth="1"/>
    <col min="7" max="7" width="4.42578125" style="37" customWidth="1"/>
    <col min="8" max="8" width="13" style="37" customWidth="1"/>
    <col min="9" max="9" width="21" style="37" customWidth="1"/>
    <col min="10" max="10" width="3.5703125" style="37" customWidth="1"/>
    <col min="11" max="12" width="0" style="37" hidden="1" customWidth="1"/>
    <col min="13" max="16384" width="9" style="37" hidden="1"/>
  </cols>
  <sheetData>
    <row r="1" spans="1:10" x14ac:dyDescent="0.2">
      <c r="A1" s="40"/>
      <c r="B1" s="41"/>
      <c r="C1" s="40"/>
      <c r="D1" s="40"/>
      <c r="E1" s="40"/>
      <c r="F1" s="40"/>
      <c r="G1" s="40"/>
      <c r="H1" s="40"/>
      <c r="I1" s="40"/>
      <c r="J1" s="40"/>
    </row>
    <row r="2" spans="1:10" x14ac:dyDescent="0.2">
      <c r="A2" s="40"/>
      <c r="B2" s="40"/>
      <c r="C2" s="40"/>
      <c r="D2" s="40"/>
      <c r="E2" s="40"/>
      <c r="F2" s="40"/>
      <c r="G2" s="40"/>
      <c r="H2" s="40"/>
      <c r="I2" s="40"/>
      <c r="J2" s="40"/>
    </row>
    <row r="3" spans="1:10" ht="15" x14ac:dyDescent="0.25">
      <c r="A3" s="40"/>
      <c r="B3" s="40"/>
      <c r="C3" s="40"/>
      <c r="D3" s="40"/>
      <c r="E3" s="40"/>
      <c r="F3" s="40"/>
      <c r="G3" s="40"/>
      <c r="H3" s="40"/>
      <c r="I3" s="42"/>
      <c r="J3" s="62"/>
    </row>
    <row r="4" spans="1:10" x14ac:dyDescent="0.2">
      <c r="A4" s="40"/>
      <c r="B4" s="43"/>
      <c r="C4" s="44"/>
      <c r="D4" s="45"/>
      <c r="E4" s="40"/>
      <c r="F4" s="40"/>
      <c r="G4" s="40"/>
      <c r="H4" s="40"/>
      <c r="I4" s="40"/>
      <c r="J4" s="40"/>
    </row>
    <row r="5" spans="1:10" x14ac:dyDescent="0.2">
      <c r="A5" s="40"/>
      <c r="B5" s="110"/>
      <c r="C5" s="110"/>
      <c r="D5" s="46"/>
      <c r="E5" s="47"/>
      <c r="F5" s="40"/>
      <c r="G5" s="40"/>
      <c r="H5" s="40"/>
      <c r="I5" s="40"/>
      <c r="J5" s="40"/>
    </row>
    <row r="6" spans="1:10" x14ac:dyDescent="0.2">
      <c r="A6" s="40"/>
      <c r="B6" s="48"/>
      <c r="C6" s="49"/>
      <c r="D6" s="50"/>
      <c r="E6" s="50"/>
      <c r="F6" s="40"/>
      <c r="G6" s="40"/>
      <c r="H6" s="40"/>
      <c r="I6" s="40"/>
      <c r="J6" s="40"/>
    </row>
    <row r="7" spans="1:10" x14ac:dyDescent="0.2">
      <c r="A7" s="40"/>
      <c r="B7" s="48"/>
      <c r="C7" s="49"/>
      <c r="D7" s="51"/>
      <c r="E7" s="51"/>
      <c r="F7" s="40"/>
      <c r="G7" s="40"/>
      <c r="H7" s="40"/>
      <c r="I7" s="40"/>
      <c r="J7" s="40"/>
    </row>
    <row r="8" spans="1:10" x14ac:dyDescent="0.2">
      <c r="A8" s="40"/>
      <c r="B8" s="48"/>
      <c r="C8" s="49"/>
      <c r="D8" s="51"/>
      <c r="E8" s="51"/>
      <c r="F8" s="40"/>
      <c r="G8" s="40"/>
      <c r="H8" s="40"/>
      <c r="I8" s="40"/>
      <c r="J8" s="40"/>
    </row>
    <row r="9" spans="1:10" x14ac:dyDescent="0.2">
      <c r="A9" s="40"/>
      <c r="B9" s="48"/>
      <c r="C9" s="49"/>
      <c r="D9" s="51"/>
      <c r="E9" s="51"/>
      <c r="F9" s="40"/>
      <c r="G9" s="40"/>
      <c r="H9" s="40"/>
      <c r="I9" s="40"/>
      <c r="J9" s="40"/>
    </row>
    <row r="10" spans="1:10" x14ac:dyDescent="0.2">
      <c r="A10" s="40"/>
      <c r="B10" s="45"/>
      <c r="C10" s="52" t="s">
        <v>21</v>
      </c>
      <c r="D10" s="45"/>
      <c r="E10" s="40"/>
      <c r="F10" s="40"/>
      <c r="G10" s="40"/>
      <c r="H10" s="40"/>
      <c r="I10" s="40"/>
      <c r="J10" s="40"/>
    </row>
    <row r="11" spans="1:10" x14ac:dyDescent="0.2">
      <c r="A11" s="40"/>
      <c r="B11" s="45"/>
      <c r="C11" s="44"/>
      <c r="D11" s="45"/>
      <c r="E11" s="40"/>
      <c r="F11" s="40"/>
      <c r="G11" s="40"/>
      <c r="H11" s="40"/>
      <c r="I11" s="40"/>
      <c r="J11" s="40"/>
    </row>
    <row r="12" spans="1:10" ht="12.75" customHeight="1" x14ac:dyDescent="0.2">
      <c r="A12" s="40"/>
      <c r="B12" s="53" t="s">
        <v>22</v>
      </c>
      <c r="C12" s="54"/>
      <c r="D12" s="11" t="s">
        <v>23</v>
      </c>
      <c r="E12" s="40"/>
      <c r="F12" s="40"/>
      <c r="G12" s="40"/>
      <c r="H12" s="40"/>
      <c r="I12" s="40"/>
      <c r="J12" s="40"/>
    </row>
    <row r="13" spans="1:10" x14ac:dyDescent="0.2">
      <c r="A13" s="40"/>
      <c r="B13" s="55"/>
      <c r="C13" s="54"/>
      <c r="D13" s="54"/>
      <c r="E13" s="54"/>
      <c r="F13" s="54"/>
      <c r="G13" s="54"/>
      <c r="H13" s="54"/>
      <c r="I13" s="54"/>
      <c r="J13" s="40"/>
    </row>
    <row r="14" spans="1:10" x14ac:dyDescent="0.2">
      <c r="A14" s="40"/>
      <c r="B14" s="55">
        <v>1</v>
      </c>
      <c r="C14" s="54" t="s">
        <v>24</v>
      </c>
      <c r="D14" s="67" t="str">
        <f>VLOOKUP($D$12, 'List of Colleges'!$A$1:$E$240,B14+1,)</f>
        <v>n/a</v>
      </c>
      <c r="E14" s="54"/>
      <c r="F14" s="54"/>
      <c r="G14" s="63">
        <v>2</v>
      </c>
      <c r="H14" s="54" t="s">
        <v>25</v>
      </c>
      <c r="I14" s="67" t="str">
        <f>VLOOKUP($D$12, 'List of Colleges'!$A$1:$E$240,G14+1,)</f>
        <v>n/a</v>
      </c>
      <c r="J14" s="40"/>
    </row>
    <row r="15" spans="1:10" x14ac:dyDescent="0.2">
      <c r="A15" s="40"/>
      <c r="B15" s="55"/>
      <c r="C15" s="54"/>
      <c r="D15" s="54"/>
      <c r="E15" s="54"/>
      <c r="F15" s="54"/>
      <c r="G15" s="64"/>
      <c r="H15" s="54"/>
      <c r="I15" s="39"/>
      <c r="J15" s="40"/>
    </row>
    <row r="16" spans="1:10" x14ac:dyDescent="0.2">
      <c r="A16" s="40"/>
      <c r="B16" s="55">
        <v>3</v>
      </c>
      <c r="C16" s="54" t="s">
        <v>26</v>
      </c>
      <c r="D16" s="67" t="str">
        <f>VLOOKUP($D$12, 'List of Colleges'!$A$1:$E$240,B16+1,)</f>
        <v>n/a</v>
      </c>
      <c r="E16" s="54"/>
      <c r="F16" s="54"/>
      <c r="G16" s="63">
        <v>4</v>
      </c>
      <c r="H16" s="54" t="s">
        <v>27</v>
      </c>
      <c r="I16" s="67" t="str">
        <f>VLOOKUP($D$12, 'List of Colleges'!$A$1:$E$240,G16+1,)</f>
        <v>n/a</v>
      </c>
      <c r="J16" s="40"/>
    </row>
    <row r="17" spans="1:12" x14ac:dyDescent="0.2">
      <c r="A17" s="40"/>
      <c r="B17" s="55"/>
      <c r="C17" s="54"/>
      <c r="D17" s="40"/>
      <c r="E17" s="40"/>
      <c r="F17" s="40"/>
      <c r="G17" s="40"/>
      <c r="H17" s="40"/>
      <c r="I17" s="40"/>
      <c r="J17" s="40"/>
    </row>
    <row r="18" spans="1:12" ht="15" x14ac:dyDescent="0.25">
      <c r="A18" s="40"/>
      <c r="B18" s="56"/>
      <c r="C18"/>
      <c r="D18"/>
      <c r="E18"/>
      <c r="F18"/>
      <c r="G18"/>
      <c r="H18"/>
      <c r="I18"/>
      <c r="J18" s="40"/>
    </row>
    <row r="19" spans="1:12" ht="15" x14ac:dyDescent="0.25">
      <c r="A19" s="40"/>
      <c r="B19" s="56">
        <v>5</v>
      </c>
      <c r="C19" t="s">
        <v>588</v>
      </c>
      <c r="D19" s="11" t="s">
        <v>37</v>
      </c>
      <c r="E19"/>
      <c r="F19"/>
      <c r="G19"/>
      <c r="H19"/>
      <c r="I19"/>
      <c r="J19" s="40"/>
    </row>
    <row r="20" spans="1:12" ht="15" x14ac:dyDescent="0.25">
      <c r="A20" s="40"/>
      <c r="B20" s="56"/>
      <c r="C20"/>
      <c r="D20"/>
      <c r="E20"/>
      <c r="F20"/>
      <c r="G20"/>
      <c r="H20"/>
      <c r="I20"/>
      <c r="J20" s="40"/>
    </row>
    <row r="21" spans="1:12" ht="15" x14ac:dyDescent="0.25">
      <c r="A21" s="40"/>
      <c r="B21" s="56">
        <v>6</v>
      </c>
      <c r="C21" t="s">
        <v>668</v>
      </c>
      <c r="D21" s="66"/>
      <c r="E21"/>
      <c r="F21"/>
      <c r="G21"/>
      <c r="H21"/>
      <c r="I21"/>
      <c r="J21" s="40"/>
    </row>
    <row r="22" spans="1:12" ht="15" x14ac:dyDescent="0.25">
      <c r="A22" s="40"/>
      <c r="B22" s="56"/>
      <c r="C22"/>
      <c r="D22"/>
      <c r="E22"/>
      <c r="F22"/>
      <c r="G22"/>
      <c r="H22"/>
      <c r="I22"/>
      <c r="J22" s="40"/>
    </row>
    <row r="23" spans="1:12" ht="30" customHeight="1" x14ac:dyDescent="0.25">
      <c r="A23" s="40"/>
      <c r="B23" s="56">
        <v>7</v>
      </c>
      <c r="C23" s="111" t="s">
        <v>587</v>
      </c>
      <c r="D23" s="112"/>
      <c r="E23" s="112"/>
      <c r="F23" s="112"/>
      <c r="G23" s="112"/>
      <c r="H23" s="113"/>
      <c r="I23" s="7" t="s">
        <v>23</v>
      </c>
      <c r="J23" s="40"/>
      <c r="L23" s="38"/>
    </row>
    <row r="24" spans="1:12" ht="12.75" customHeight="1" x14ac:dyDescent="0.25">
      <c r="A24" s="40"/>
      <c r="B24" s="56"/>
      <c r="C24"/>
      <c r="D24"/>
      <c r="E24"/>
      <c r="F24"/>
      <c r="G24"/>
      <c r="H24"/>
      <c r="I24"/>
      <c r="J24" s="40"/>
    </row>
    <row r="25" spans="1:12" ht="12.75" customHeight="1" x14ac:dyDescent="0.25">
      <c r="A25" s="40"/>
      <c r="B25" s="56"/>
      <c r="C25"/>
      <c r="D25"/>
      <c r="E25"/>
      <c r="F25"/>
      <c r="G25"/>
      <c r="H25"/>
      <c r="I25"/>
      <c r="J25" s="40"/>
    </row>
    <row r="26" spans="1:12" ht="12.75" customHeight="1" x14ac:dyDescent="0.25">
      <c r="A26" s="40"/>
      <c r="B26" s="57" t="s">
        <v>28</v>
      </c>
      <c r="C26"/>
      <c r="D26"/>
      <c r="E26"/>
      <c r="F26"/>
      <c r="G26"/>
      <c r="H26"/>
      <c r="I26"/>
      <c r="J26" s="40"/>
    </row>
    <row r="27" spans="1:12" ht="31.5" customHeight="1" x14ac:dyDescent="0.2">
      <c r="A27" s="40"/>
      <c r="B27" s="56">
        <v>8</v>
      </c>
      <c r="C27" s="114" t="s">
        <v>670</v>
      </c>
      <c r="D27" s="112"/>
      <c r="E27" s="112"/>
      <c r="F27" s="112"/>
      <c r="G27" s="112"/>
      <c r="H27" s="113"/>
      <c r="I27" s="7" t="s">
        <v>23</v>
      </c>
      <c r="J27" s="40"/>
    </row>
    <row r="28" spans="1:12" ht="12.75" customHeight="1" x14ac:dyDescent="0.25">
      <c r="A28" s="40"/>
      <c r="B28" s="56"/>
      <c r="C28"/>
      <c r="D28"/>
      <c r="E28"/>
      <c r="F28"/>
      <c r="G28"/>
      <c r="H28"/>
      <c r="I28"/>
      <c r="J28" s="40"/>
    </row>
    <row r="29" spans="1:12" ht="13.15" customHeight="1" x14ac:dyDescent="0.2">
      <c r="A29" s="40"/>
      <c r="B29" s="56">
        <v>9</v>
      </c>
      <c r="C29" s="65" t="s">
        <v>29</v>
      </c>
      <c r="D29" s="101"/>
      <c r="E29" s="104"/>
      <c r="F29" s="115" t="s">
        <v>30</v>
      </c>
      <c r="G29" s="115"/>
      <c r="H29" s="116"/>
      <c r="I29" s="116"/>
      <c r="J29" s="40"/>
    </row>
    <row r="30" spans="1:12" ht="12.75" customHeight="1" x14ac:dyDescent="0.25">
      <c r="A30" s="40"/>
      <c r="B30" s="56"/>
      <c r="C30"/>
      <c r="D30"/>
      <c r="E30"/>
      <c r="F30"/>
      <c r="G30"/>
      <c r="H30"/>
      <c r="I30"/>
      <c r="J30" s="40"/>
    </row>
    <row r="31" spans="1:12" ht="12.75" customHeight="1" x14ac:dyDescent="0.2">
      <c r="A31" s="40"/>
      <c r="B31" s="56">
        <v>10</v>
      </c>
      <c r="C31" s="65" t="s">
        <v>31</v>
      </c>
      <c r="D31" s="101"/>
      <c r="E31" s="102"/>
      <c r="F31" s="103"/>
      <c r="G31" s="103"/>
      <c r="H31" s="102"/>
      <c r="I31" s="104"/>
      <c r="J31" s="40"/>
    </row>
    <row r="32" spans="1:12" ht="12.75" customHeight="1" x14ac:dyDescent="0.2">
      <c r="A32" s="40"/>
      <c r="B32" s="56"/>
      <c r="C32" s="65" t="s">
        <v>32</v>
      </c>
      <c r="D32" s="105"/>
      <c r="E32" s="106"/>
      <c r="F32" s="107" t="s">
        <v>33</v>
      </c>
      <c r="G32" s="107"/>
      <c r="H32" s="108"/>
      <c r="I32" s="109"/>
      <c r="J32" s="40"/>
    </row>
    <row r="33" spans="1:10" x14ac:dyDescent="0.2">
      <c r="A33" s="40"/>
      <c r="B33" s="58"/>
      <c r="C33" s="40"/>
      <c r="D33" s="59"/>
      <c r="E33" s="45"/>
      <c r="F33" s="48"/>
      <c r="G33" s="40"/>
      <c r="H33" s="40"/>
      <c r="I33" s="40"/>
      <c r="J33" s="40"/>
    </row>
    <row r="34" spans="1:10" hidden="1" x14ac:dyDescent="0.2">
      <c r="A34" s="40"/>
      <c r="B34" s="58"/>
      <c r="C34" s="40"/>
      <c r="D34" s="59"/>
      <c r="E34" s="45"/>
      <c r="F34" s="48"/>
      <c r="G34" s="40"/>
      <c r="H34" s="40"/>
      <c r="I34" s="40"/>
      <c r="J34" s="40"/>
    </row>
    <row r="35" spans="1:10" hidden="1" x14ac:dyDescent="0.2">
      <c r="A35" s="40"/>
      <c r="B35" s="58"/>
      <c r="C35" s="40"/>
      <c r="D35" s="59"/>
      <c r="E35" s="45"/>
      <c r="F35" s="48"/>
      <c r="G35" s="40"/>
      <c r="H35" s="40"/>
      <c r="I35" s="40"/>
      <c r="J35" s="40"/>
    </row>
    <row r="36" spans="1:10" hidden="1" x14ac:dyDescent="0.2">
      <c r="A36" s="40"/>
      <c r="B36" s="58"/>
      <c r="C36" s="40"/>
      <c r="D36" s="59"/>
      <c r="E36" s="45"/>
      <c r="F36" s="48"/>
      <c r="G36" s="40"/>
      <c r="H36" s="40"/>
      <c r="I36" s="40"/>
      <c r="J36" s="40"/>
    </row>
    <row r="37" spans="1:10" hidden="1" x14ac:dyDescent="0.2">
      <c r="A37" s="40"/>
      <c r="B37" s="58"/>
      <c r="C37" s="40"/>
      <c r="D37" s="59"/>
      <c r="E37" s="45"/>
      <c r="F37" s="48"/>
      <c r="G37" s="40"/>
      <c r="H37" s="40"/>
      <c r="I37" s="40"/>
      <c r="J37" s="40"/>
    </row>
    <row r="38" spans="1:10" hidden="1" x14ac:dyDescent="0.2">
      <c r="A38" s="40"/>
      <c r="B38" s="58"/>
      <c r="C38" s="40"/>
      <c r="D38" s="59"/>
      <c r="E38" s="45"/>
      <c r="F38" s="48"/>
      <c r="G38" s="40"/>
      <c r="H38" s="40"/>
      <c r="I38" s="40"/>
      <c r="J38" s="40"/>
    </row>
    <row r="39" spans="1:10" hidden="1" x14ac:dyDescent="0.2">
      <c r="A39" s="40"/>
      <c r="B39" s="40"/>
      <c r="C39" s="40"/>
      <c r="D39" s="59"/>
      <c r="E39" s="45"/>
      <c r="F39" s="48"/>
      <c r="G39" s="40"/>
      <c r="H39" s="40"/>
      <c r="I39" s="40"/>
      <c r="J39" s="40"/>
    </row>
    <row r="40" spans="1:10" hidden="1" x14ac:dyDescent="0.2">
      <c r="A40" s="40"/>
      <c r="B40" s="40"/>
      <c r="C40" s="40"/>
      <c r="D40" s="40"/>
      <c r="E40" s="40"/>
      <c r="F40" s="40"/>
      <c r="G40" s="40"/>
      <c r="H40" s="40"/>
      <c r="I40" s="40"/>
      <c r="J40" s="40"/>
    </row>
    <row r="41" spans="1:10" hidden="1" x14ac:dyDescent="0.2">
      <c r="A41" s="40"/>
      <c r="B41" s="40"/>
      <c r="C41" s="40"/>
      <c r="D41" s="43"/>
      <c r="E41" s="43"/>
      <c r="F41" s="60"/>
      <c r="G41" s="40"/>
      <c r="H41" s="40"/>
      <c r="I41" s="40" t="s">
        <v>23</v>
      </c>
      <c r="J41" s="40"/>
    </row>
    <row r="42" spans="1:10" hidden="1" x14ac:dyDescent="0.2">
      <c r="A42" s="40"/>
      <c r="B42" s="40"/>
      <c r="C42" s="40"/>
      <c r="D42" s="61"/>
      <c r="E42" s="45"/>
      <c r="F42" s="48"/>
      <c r="G42" s="40"/>
      <c r="H42" s="40"/>
      <c r="I42" s="40" t="s">
        <v>34</v>
      </c>
      <c r="J42" s="40"/>
    </row>
    <row r="43" spans="1:10" hidden="1" x14ac:dyDescent="0.2">
      <c r="A43" s="40"/>
      <c r="B43" s="40"/>
      <c r="C43" s="40"/>
      <c r="D43" s="61"/>
      <c r="E43" s="45"/>
      <c r="F43" s="48"/>
      <c r="G43" s="40"/>
      <c r="H43" s="40"/>
      <c r="I43" s="40" t="s">
        <v>35</v>
      </c>
      <c r="J43" s="40"/>
    </row>
    <row r="44" spans="1:10" hidden="1" x14ac:dyDescent="0.2">
      <c r="A44" s="40"/>
      <c r="B44" s="40"/>
      <c r="C44" s="40"/>
      <c r="D44" s="61"/>
      <c r="E44" s="45"/>
      <c r="F44" s="48"/>
      <c r="G44" s="40"/>
      <c r="H44" s="40"/>
      <c r="I44" s="40"/>
      <c r="J44" s="40"/>
    </row>
    <row r="45" spans="1:10" hidden="1" x14ac:dyDescent="0.2">
      <c r="A45" s="40"/>
      <c r="B45" s="40"/>
      <c r="C45" s="40"/>
      <c r="D45" s="61"/>
      <c r="E45" s="45"/>
      <c r="F45" s="48"/>
      <c r="G45" s="40"/>
      <c r="H45" s="40"/>
      <c r="I45" s="40"/>
      <c r="J45" s="40"/>
    </row>
    <row r="46" spans="1:10" hidden="1" x14ac:dyDescent="0.2">
      <c r="A46" s="40"/>
      <c r="B46" s="40"/>
      <c r="C46" s="40"/>
      <c r="D46" s="61"/>
      <c r="E46" s="45"/>
      <c r="F46" s="48"/>
      <c r="G46" s="40"/>
      <c r="H46" s="40"/>
      <c r="I46" s="40"/>
      <c r="J46" s="40"/>
    </row>
    <row r="47" spans="1:10" hidden="1" x14ac:dyDescent="0.2">
      <c r="A47" s="40"/>
      <c r="B47" s="40"/>
      <c r="C47" s="40"/>
      <c r="D47" s="61"/>
      <c r="E47" s="45"/>
      <c r="F47" s="48"/>
      <c r="G47" s="40"/>
      <c r="H47" s="40"/>
      <c r="I47" s="40"/>
      <c r="J47" s="40"/>
    </row>
    <row r="48" spans="1:10" hidden="1" x14ac:dyDescent="0.2">
      <c r="A48" s="40"/>
      <c r="B48" s="40"/>
      <c r="C48" s="40"/>
      <c r="D48" s="61"/>
      <c r="E48" s="45"/>
      <c r="F48" s="48"/>
      <c r="G48" s="40"/>
      <c r="H48" s="40"/>
      <c r="I48" s="40"/>
      <c r="J48" s="40"/>
    </row>
    <row r="49" spans="1:10" hidden="1" x14ac:dyDescent="0.2">
      <c r="A49" s="40"/>
      <c r="B49" s="40"/>
      <c r="C49" s="40"/>
      <c r="D49" s="61"/>
      <c r="E49" s="45"/>
      <c r="F49" s="48"/>
      <c r="G49" s="40"/>
      <c r="H49" s="40"/>
      <c r="I49" s="40"/>
      <c r="J49" s="40"/>
    </row>
    <row r="50" spans="1:10" hidden="1" x14ac:dyDescent="0.2">
      <c r="A50" s="40"/>
      <c r="B50" s="40"/>
      <c r="C50" s="40"/>
      <c r="D50" s="61"/>
      <c r="E50" s="45"/>
      <c r="F50" s="48"/>
      <c r="G50" s="40"/>
      <c r="H50" s="40"/>
      <c r="I50" s="40"/>
      <c r="J50" s="40"/>
    </row>
    <row r="51" spans="1:10" hidden="1" x14ac:dyDescent="0.2">
      <c r="A51" s="40"/>
      <c r="B51" s="40"/>
      <c r="C51" s="40"/>
      <c r="D51" s="61"/>
      <c r="E51" s="45"/>
      <c r="F51" s="48"/>
      <c r="G51" s="40"/>
      <c r="H51" s="40"/>
      <c r="I51" s="40"/>
      <c r="J51" s="40"/>
    </row>
    <row r="52" spans="1:10" hidden="1" x14ac:dyDescent="0.2">
      <c r="A52" s="40"/>
      <c r="B52" s="40"/>
      <c r="C52" s="40"/>
      <c r="D52" s="45"/>
      <c r="E52" s="45"/>
      <c r="F52" s="45"/>
      <c r="G52" s="40"/>
      <c r="H52" s="40"/>
      <c r="I52" s="40"/>
      <c r="J52" s="40"/>
    </row>
    <row r="53" spans="1:10" hidden="1" x14ac:dyDescent="0.2">
      <c r="A53" s="40"/>
      <c r="B53" s="40"/>
      <c r="C53" s="40"/>
      <c r="D53" s="43"/>
      <c r="E53" s="43"/>
      <c r="F53" s="60"/>
      <c r="G53" s="40"/>
      <c r="H53" s="40"/>
      <c r="I53" s="40"/>
      <c r="J53" s="40"/>
    </row>
    <row r="54" spans="1:10" hidden="1" x14ac:dyDescent="0.2">
      <c r="A54" s="40"/>
      <c r="B54" s="40"/>
      <c r="C54" s="40"/>
      <c r="D54" s="61"/>
      <c r="E54" s="45"/>
      <c r="F54" s="48"/>
      <c r="G54" s="40"/>
      <c r="H54" s="40"/>
      <c r="I54" s="40"/>
      <c r="J54" s="40"/>
    </row>
    <row r="55" spans="1:10" hidden="1" x14ac:dyDescent="0.2">
      <c r="A55" s="40"/>
      <c r="B55" s="40"/>
      <c r="C55" s="40"/>
      <c r="D55" s="61"/>
      <c r="E55" s="45"/>
      <c r="F55" s="48"/>
      <c r="G55" s="40"/>
      <c r="H55" s="40"/>
      <c r="I55" s="40"/>
      <c r="J55" s="40"/>
    </row>
    <row r="56" spans="1:10" hidden="1" x14ac:dyDescent="0.2">
      <c r="A56" s="40"/>
      <c r="B56" s="40"/>
      <c r="C56" s="40"/>
      <c r="D56" s="61"/>
      <c r="E56" s="45"/>
      <c r="F56" s="48"/>
      <c r="G56" s="40"/>
      <c r="H56" s="40"/>
      <c r="I56" s="40"/>
      <c r="J56" s="40"/>
    </row>
    <row r="57" spans="1:10" hidden="1" x14ac:dyDescent="0.2">
      <c r="A57" s="40"/>
      <c r="B57" s="40"/>
      <c r="C57" s="40"/>
      <c r="D57" s="61"/>
      <c r="E57" s="45"/>
      <c r="F57" s="48"/>
      <c r="G57" s="40"/>
      <c r="H57" s="40"/>
      <c r="I57" s="40"/>
      <c r="J57" s="40"/>
    </row>
    <row r="58" spans="1:10" hidden="1" x14ac:dyDescent="0.2">
      <c r="A58" s="40"/>
      <c r="B58" s="40"/>
      <c r="C58" s="40"/>
      <c r="D58" s="61"/>
      <c r="E58" s="45"/>
      <c r="F58" s="48"/>
      <c r="G58" s="40"/>
      <c r="H58" s="40"/>
      <c r="I58" s="40"/>
      <c r="J58" s="40"/>
    </row>
    <row r="59" spans="1:10" hidden="1" x14ac:dyDescent="0.2">
      <c r="A59" s="40"/>
      <c r="B59" s="40"/>
      <c r="C59" s="40"/>
      <c r="D59" s="61"/>
      <c r="E59" s="45"/>
      <c r="F59" s="48"/>
      <c r="G59" s="40"/>
      <c r="H59" s="40"/>
      <c r="I59" s="40"/>
      <c r="J59" s="40"/>
    </row>
    <row r="60" spans="1:10" hidden="1" x14ac:dyDescent="0.2">
      <c r="A60" s="40"/>
      <c r="B60" s="40"/>
      <c r="C60" s="40"/>
      <c r="D60" s="61"/>
      <c r="E60" s="45"/>
      <c r="F60" s="48"/>
      <c r="G60" s="40"/>
      <c r="H60" s="40"/>
      <c r="I60" s="40"/>
      <c r="J60" s="40"/>
    </row>
    <row r="61" spans="1:10" hidden="1" x14ac:dyDescent="0.2">
      <c r="A61" s="40"/>
      <c r="B61" s="40"/>
      <c r="C61" s="40"/>
      <c r="D61" s="61"/>
      <c r="E61" s="45"/>
      <c r="F61" s="48"/>
      <c r="G61" s="40"/>
      <c r="H61" s="40"/>
      <c r="I61" s="40"/>
      <c r="J61" s="40"/>
    </row>
    <row r="62" spans="1:10" hidden="1" x14ac:dyDescent="0.2">
      <c r="A62" s="40"/>
      <c r="B62" s="40"/>
      <c r="C62" s="40"/>
      <c r="D62" s="61"/>
      <c r="E62" s="45"/>
      <c r="F62" s="48"/>
      <c r="G62" s="40"/>
      <c r="H62" s="40"/>
      <c r="I62" s="40"/>
      <c r="J62" s="40"/>
    </row>
    <row r="63" spans="1:10" hidden="1" x14ac:dyDescent="0.2">
      <c r="A63" s="40"/>
      <c r="B63" s="40"/>
      <c r="C63" s="40"/>
      <c r="D63" s="61"/>
      <c r="E63" s="45"/>
      <c r="F63" s="48"/>
      <c r="G63" s="40"/>
      <c r="H63" s="40"/>
      <c r="I63" s="40"/>
      <c r="J63" s="40"/>
    </row>
    <row r="64" spans="1:10" hidden="1" x14ac:dyDescent="0.2">
      <c r="A64" s="40"/>
      <c r="B64" s="40"/>
      <c r="C64" s="40"/>
      <c r="D64" s="61"/>
      <c r="E64" s="45"/>
      <c r="F64" s="48"/>
      <c r="G64" s="40"/>
      <c r="H64" s="40"/>
      <c r="I64" s="40"/>
      <c r="J64" s="40"/>
    </row>
    <row r="65" spans="1:10" x14ac:dyDescent="0.2">
      <c r="A65" s="40"/>
      <c r="B65" s="40"/>
      <c r="C65" s="40"/>
      <c r="D65" s="40"/>
      <c r="E65" s="40"/>
      <c r="F65" s="40"/>
      <c r="G65" s="40"/>
      <c r="H65" s="40"/>
      <c r="I65" s="40"/>
      <c r="J65" s="40"/>
    </row>
    <row r="66" spans="1:10" x14ac:dyDescent="0.2">
      <c r="A66" s="40"/>
      <c r="B66" s="40"/>
      <c r="C66" s="40"/>
      <c r="D66" s="40"/>
      <c r="E66" s="40"/>
      <c r="F66" s="40"/>
      <c r="G66" s="40"/>
      <c r="H66" s="40"/>
      <c r="I66" s="40"/>
      <c r="J66" s="40"/>
    </row>
  </sheetData>
  <sheetProtection algorithmName="SHA-512" hashValue="u28SXm7+k2FGudrB8HC5f2g3j8YUdXRrAa0NgeR61IPUO42/u4mYth+NDxuu1N/ppkGJGjmgWoOYbkOfJpQvUA==" saltValue="/y0pIXx+gPqbQ/GW5+2hyQ==" spinCount="100000" sheet="1" objects="1" scenarios="1"/>
  <mergeCells count="10">
    <mergeCell ref="D31:I31"/>
    <mergeCell ref="D32:E32"/>
    <mergeCell ref="F32:G32"/>
    <mergeCell ref="H32:I32"/>
    <mergeCell ref="B5:C5"/>
    <mergeCell ref="C23:H23"/>
    <mergeCell ref="C27:H27"/>
    <mergeCell ref="D29:E29"/>
    <mergeCell ref="F29:G29"/>
    <mergeCell ref="H29:I29"/>
  </mergeCells>
  <dataValidations count="1">
    <dataValidation type="list" allowBlank="1" showInputMessage="1" showErrorMessage="1" sqref="I27 I23" xr:uid="{73FAF8C0-33D5-4CD7-AEFE-37F60E81E98F}">
      <formula1>$I$41:$I$43</formula1>
    </dataValidation>
  </dataValidations>
  <pageMargins left="0.70866141732283472" right="0.70866141732283472" top="0.74803149606299213" bottom="0.74803149606299213" header="0.31496062992125984" footer="0.31496062992125984"/>
  <pageSetup paperSize="9" scale="59" orientation="portrait" r:id="rId1"/>
  <ignoredErrors>
    <ignoredError sqref="D15:I15 E14:H14 E16:H16"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1C0BFB9-855D-4157-BA26-056B02363914}">
          <x14:formula1>
            <xm:f>'Lists - other'!$B$100:$B$106</xm:f>
          </x14:formula1>
          <xm:sqref>D19</xm:sqref>
        </x14:dataValidation>
        <x14:dataValidation type="list" allowBlank="1" showInputMessage="1" showErrorMessage="1" xr:uid="{7CCECA62-4453-42DF-A70B-76009CC61FB4}">
          <x14:formula1>
            <xm:f>'List of Colleges'!$A$2:$A$230</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C0180-10DE-4753-ADC8-4EB4777871F0}">
  <sheetPr>
    <tabColor theme="8"/>
    <pageSetUpPr fitToPage="1"/>
  </sheetPr>
  <dimension ref="A1:BL38"/>
  <sheetViews>
    <sheetView topLeftCell="A23" zoomScale="90" zoomScaleNormal="90" workbookViewId="0">
      <selection activeCell="C3" sqref="C3"/>
    </sheetView>
  </sheetViews>
  <sheetFormatPr defaultColWidth="0" defaultRowHeight="15" x14ac:dyDescent="0.25"/>
  <cols>
    <col min="1" max="1" width="4" style="1" customWidth="1"/>
    <col min="2" max="2" width="74.5703125" style="8" customWidth="1"/>
    <col min="3" max="3" width="132.42578125" style="8" customWidth="1"/>
    <col min="4" max="4" width="16.42578125" style="8" customWidth="1"/>
    <col min="5" max="5" width="52.28515625" style="1" customWidth="1"/>
    <col min="6" max="6" width="58.28515625" style="8" customWidth="1"/>
    <col min="7" max="7" width="53.42578125" style="8" customWidth="1"/>
    <col min="8" max="8" width="24.85546875" style="1" customWidth="1"/>
    <col min="9" max="9" width="28.42578125" style="1" customWidth="1"/>
    <col min="10" max="11" width="16.85546875" style="1" customWidth="1"/>
    <col min="12" max="12" width="52.7109375" style="8" customWidth="1"/>
    <col min="13" max="13" width="32" style="1" customWidth="1"/>
    <col min="14" max="14" width="58.42578125" style="1" customWidth="1"/>
    <col min="15" max="15" width="48.28515625" style="1" customWidth="1"/>
    <col min="16" max="16" width="16.42578125" style="1" customWidth="1"/>
    <col min="17" max="17" width="45.85546875" style="1" customWidth="1"/>
    <col min="18" max="18" width="15.42578125" style="1" customWidth="1"/>
    <col min="19" max="19" width="13.42578125" style="1" customWidth="1"/>
    <col min="20" max="20" width="1.85546875" style="1" customWidth="1"/>
    <col min="21" max="52" width="9.140625" style="1" hidden="1" customWidth="1"/>
    <col min="53" max="64" width="9.140625" hidden="1" customWidth="1"/>
    <col min="65" max="16384" width="8.7109375" hidden="1"/>
  </cols>
  <sheetData>
    <row r="1" spans="1:42" ht="15.75" customHeight="1" x14ac:dyDescent="0.25"/>
    <row r="2" spans="1:42" ht="15.75" customHeight="1" x14ac:dyDescent="0.25">
      <c r="B2" s="69" t="str">
        <f>+Declaration!D12</f>
        <v>SELECT FROM LIST</v>
      </c>
      <c r="C2" s="69"/>
      <c r="D2" s="69"/>
    </row>
    <row r="3" spans="1:42" s="1" customFormat="1" x14ac:dyDescent="0.25">
      <c r="B3" s="69" t="s">
        <v>644</v>
      </c>
      <c r="C3" s="69"/>
      <c r="D3" s="69"/>
      <c r="E3" s="70"/>
      <c r="F3" s="71"/>
      <c r="G3" s="71"/>
      <c r="H3" s="70"/>
      <c r="I3" s="70"/>
      <c r="J3" s="70"/>
      <c r="K3" s="70"/>
      <c r="L3" s="71"/>
      <c r="M3" s="70"/>
      <c r="N3" s="70"/>
      <c r="O3" s="70"/>
      <c r="P3" s="70"/>
      <c r="Q3" s="70"/>
      <c r="R3" s="70"/>
      <c r="S3" s="70"/>
    </row>
    <row r="4" spans="1:42" s="1" customFormat="1" x14ac:dyDescent="0.25">
      <c r="B4" s="72" t="s">
        <v>594</v>
      </c>
      <c r="D4" s="72"/>
      <c r="F4" s="71"/>
      <c r="G4" s="71"/>
      <c r="H4" s="70"/>
      <c r="I4" s="70"/>
      <c r="J4" s="70"/>
      <c r="K4" s="70"/>
      <c r="L4" s="71"/>
      <c r="M4" s="70"/>
      <c r="N4" s="70"/>
      <c r="O4" s="70"/>
      <c r="P4" s="70"/>
      <c r="Q4" s="70"/>
      <c r="R4" s="70"/>
      <c r="S4" s="70"/>
    </row>
    <row r="5" spans="1:42" s="1" customFormat="1" x14ac:dyDescent="0.25">
      <c r="B5" s="73"/>
      <c r="C5" s="73"/>
      <c r="D5" s="70"/>
      <c r="E5" s="70"/>
      <c r="H5" s="74"/>
      <c r="I5" s="74"/>
      <c r="M5" s="75"/>
      <c r="T5" s="75"/>
      <c r="U5" s="75"/>
      <c r="V5" s="75"/>
      <c r="W5" s="75"/>
      <c r="X5" s="75"/>
      <c r="Y5" s="75"/>
      <c r="Z5" s="75"/>
      <c r="AA5" s="75"/>
      <c r="AB5" s="75"/>
      <c r="AC5" s="75"/>
      <c r="AD5" s="75"/>
      <c r="AE5" s="75"/>
      <c r="AF5" s="75"/>
      <c r="AG5" s="76"/>
      <c r="AH5" s="76"/>
      <c r="AI5" s="76"/>
      <c r="AJ5" s="76"/>
      <c r="AK5" s="76"/>
      <c r="AL5" s="76"/>
      <c r="AM5" s="76"/>
      <c r="AN5" s="76"/>
      <c r="AO5" s="76"/>
      <c r="AP5" s="76"/>
    </row>
    <row r="6" spans="1:42" s="1" customFormat="1" x14ac:dyDescent="0.25">
      <c r="B6" s="77" t="s">
        <v>608</v>
      </c>
      <c r="C6" s="77" t="s">
        <v>609</v>
      </c>
      <c r="D6" s="70"/>
      <c r="E6" s="70"/>
      <c r="H6" s="74"/>
      <c r="I6" s="74"/>
      <c r="M6" s="75"/>
      <c r="T6" s="75"/>
      <c r="U6" s="75"/>
      <c r="V6" s="75"/>
      <c r="W6" s="75"/>
      <c r="X6" s="75"/>
      <c r="Y6" s="75"/>
      <c r="Z6" s="75"/>
      <c r="AA6" s="75"/>
      <c r="AB6" s="75"/>
      <c r="AC6" s="75"/>
      <c r="AD6" s="75"/>
      <c r="AE6" s="75"/>
      <c r="AF6" s="75"/>
      <c r="AG6" s="76"/>
      <c r="AH6" s="76"/>
      <c r="AI6" s="76"/>
      <c r="AJ6" s="76"/>
      <c r="AK6" s="76"/>
      <c r="AL6" s="76"/>
      <c r="AM6" s="76"/>
      <c r="AN6" s="76"/>
      <c r="AO6" s="76"/>
      <c r="AP6" s="76"/>
    </row>
    <row r="7" spans="1:42" s="1" customFormat="1" ht="33" customHeight="1" x14ac:dyDescent="0.25">
      <c r="A7" s="78">
        <v>1</v>
      </c>
      <c r="B7" s="79" t="s">
        <v>633</v>
      </c>
      <c r="C7" s="28" t="s">
        <v>37</v>
      </c>
      <c r="D7" s="8"/>
      <c r="F7" s="8"/>
      <c r="G7" s="8"/>
    </row>
    <row r="8" spans="1:42" s="1" customFormat="1" ht="33" customHeight="1" x14ac:dyDescent="0.25">
      <c r="A8" s="78">
        <v>2</v>
      </c>
      <c r="B8" s="80" t="s">
        <v>761</v>
      </c>
      <c r="C8" s="28" t="s">
        <v>37</v>
      </c>
      <c r="D8" s="8"/>
      <c r="F8" s="8"/>
      <c r="G8" s="8"/>
    </row>
    <row r="9" spans="1:42" s="1" customFormat="1" ht="33" customHeight="1" x14ac:dyDescent="0.25">
      <c r="A9" s="78">
        <v>3</v>
      </c>
      <c r="B9" s="80" t="s">
        <v>762</v>
      </c>
      <c r="C9" s="28" t="s">
        <v>37</v>
      </c>
      <c r="D9" s="8"/>
      <c r="F9" s="8"/>
      <c r="G9" s="8"/>
    </row>
    <row r="10" spans="1:42" s="1" customFormat="1" ht="33" customHeight="1" x14ac:dyDescent="0.25">
      <c r="A10" s="78">
        <v>4</v>
      </c>
      <c r="B10" s="80" t="s">
        <v>763</v>
      </c>
      <c r="C10" s="28" t="s">
        <v>37</v>
      </c>
      <c r="D10" s="8"/>
      <c r="F10" s="8"/>
      <c r="G10" s="8"/>
    </row>
    <row r="11" spans="1:42" s="1" customFormat="1" ht="33" customHeight="1" x14ac:dyDescent="0.25">
      <c r="A11" s="78">
        <v>5</v>
      </c>
      <c r="B11" s="80" t="s">
        <v>736</v>
      </c>
      <c r="C11" s="31"/>
      <c r="D11" s="8"/>
      <c r="F11" s="8"/>
      <c r="G11" s="8"/>
    </row>
    <row r="12" spans="1:42" s="1" customFormat="1" ht="33" customHeight="1" x14ac:dyDescent="0.25">
      <c r="A12" s="78">
        <v>6</v>
      </c>
      <c r="B12" s="80" t="s">
        <v>764</v>
      </c>
      <c r="C12" s="33"/>
      <c r="D12" s="8"/>
      <c r="F12" s="8"/>
      <c r="G12" s="8"/>
    </row>
    <row r="13" spans="1:42" s="1" customFormat="1" ht="33" customHeight="1" x14ac:dyDescent="0.25">
      <c r="A13" s="78">
        <v>7</v>
      </c>
      <c r="B13" s="80" t="s">
        <v>703</v>
      </c>
      <c r="C13" s="33"/>
      <c r="D13" s="8"/>
      <c r="F13" s="8"/>
      <c r="G13" s="8"/>
    </row>
    <row r="14" spans="1:42" s="1" customFormat="1" ht="33" customHeight="1" x14ac:dyDescent="0.25">
      <c r="A14" s="78">
        <v>8</v>
      </c>
      <c r="B14" s="81" t="s">
        <v>735</v>
      </c>
      <c r="C14" s="28"/>
      <c r="D14" s="8"/>
      <c r="F14" s="8"/>
      <c r="G14" s="8"/>
    </row>
    <row r="15" spans="1:42" s="1" customFormat="1" ht="33" customHeight="1" x14ac:dyDescent="0.25">
      <c r="A15" s="78">
        <v>9</v>
      </c>
      <c r="B15" s="80" t="s">
        <v>688</v>
      </c>
      <c r="C15" s="31"/>
      <c r="D15" s="8"/>
      <c r="F15" s="8"/>
      <c r="G15" s="8"/>
    </row>
    <row r="16" spans="1:42" s="1" customFormat="1" ht="33" customHeight="1" x14ac:dyDescent="0.25">
      <c r="A16" s="78">
        <v>10</v>
      </c>
      <c r="B16" s="81" t="s">
        <v>689</v>
      </c>
      <c r="C16" s="28"/>
      <c r="D16" s="8"/>
      <c r="F16" s="8"/>
      <c r="G16" s="8"/>
    </row>
    <row r="17" spans="1:7" s="1" customFormat="1" ht="33" customHeight="1" x14ac:dyDescent="0.25">
      <c r="A17" s="78">
        <v>11</v>
      </c>
      <c r="B17" s="81" t="s">
        <v>690</v>
      </c>
      <c r="C17" s="28"/>
      <c r="D17" s="8"/>
      <c r="F17" s="8"/>
      <c r="G17" s="8"/>
    </row>
    <row r="18" spans="1:7" ht="33" customHeight="1" x14ac:dyDescent="0.25">
      <c r="A18" s="78">
        <v>12</v>
      </c>
      <c r="B18" s="81" t="s">
        <v>598</v>
      </c>
      <c r="C18" s="28" t="s">
        <v>37</v>
      </c>
      <c r="D18" s="82"/>
      <c r="E18" s="70"/>
    </row>
    <row r="19" spans="1:7" ht="33" customHeight="1" x14ac:dyDescent="0.25">
      <c r="A19" s="78">
        <v>13</v>
      </c>
      <c r="B19" s="81" t="s">
        <v>716</v>
      </c>
      <c r="C19" s="28"/>
      <c r="D19" s="82"/>
      <c r="E19" s="70"/>
    </row>
    <row r="20" spans="1:7" ht="33" customHeight="1" x14ac:dyDescent="0.25">
      <c r="A20" s="78">
        <v>14</v>
      </c>
      <c r="B20" s="81" t="s">
        <v>597</v>
      </c>
      <c r="C20" s="28"/>
    </row>
    <row r="21" spans="1:7" ht="33" customHeight="1" x14ac:dyDescent="0.25">
      <c r="A21" s="78">
        <v>15</v>
      </c>
      <c r="B21" s="81" t="s">
        <v>691</v>
      </c>
      <c r="C21" s="28" t="s">
        <v>37</v>
      </c>
    </row>
    <row r="22" spans="1:7" ht="33" customHeight="1" x14ac:dyDescent="0.25">
      <c r="A22" s="78">
        <v>16</v>
      </c>
      <c r="B22" s="81" t="s">
        <v>596</v>
      </c>
      <c r="C22" s="28"/>
    </row>
    <row r="23" spans="1:7" ht="33" customHeight="1" x14ac:dyDescent="0.25">
      <c r="A23" s="78">
        <v>17</v>
      </c>
      <c r="B23" s="80" t="s">
        <v>612</v>
      </c>
      <c r="C23" s="28"/>
    </row>
    <row r="24" spans="1:7" ht="33" customHeight="1" x14ac:dyDescent="0.25">
      <c r="A24" s="78">
        <v>18</v>
      </c>
      <c r="B24" s="83" t="s">
        <v>724</v>
      </c>
      <c r="C24" s="33"/>
    </row>
    <row r="25" spans="1:7" ht="33" customHeight="1" x14ac:dyDescent="0.25">
      <c r="A25" s="78">
        <v>19</v>
      </c>
      <c r="B25" s="81" t="s">
        <v>725</v>
      </c>
      <c r="C25" s="28" t="s">
        <v>37</v>
      </c>
    </row>
    <row r="26" spans="1:7" ht="33" customHeight="1" x14ac:dyDescent="0.25">
      <c r="A26" s="78">
        <v>20</v>
      </c>
      <c r="B26" s="83" t="s">
        <v>776</v>
      </c>
      <c r="C26" s="28"/>
    </row>
    <row r="27" spans="1:7" ht="33" customHeight="1" x14ac:dyDescent="0.25">
      <c r="A27" s="78">
        <v>21</v>
      </c>
      <c r="B27" s="83" t="s">
        <v>611</v>
      </c>
      <c r="C27" s="28"/>
    </row>
    <row r="28" spans="1:7" ht="33" customHeight="1" x14ac:dyDescent="0.25">
      <c r="A28" s="78">
        <v>22</v>
      </c>
      <c r="B28" s="80" t="s">
        <v>694</v>
      </c>
      <c r="C28" s="28"/>
    </row>
    <row r="29" spans="1:7" ht="33" customHeight="1" x14ac:dyDescent="0.25">
      <c r="A29" s="78">
        <v>23</v>
      </c>
      <c r="B29" s="84" t="s">
        <v>634</v>
      </c>
      <c r="C29" s="30"/>
    </row>
    <row r="30" spans="1:7" x14ac:dyDescent="0.25">
      <c r="C30" s="85"/>
    </row>
    <row r="31" spans="1:7" x14ac:dyDescent="0.25">
      <c r="C31" s="85"/>
    </row>
    <row r="32" spans="1:7" x14ac:dyDescent="0.25">
      <c r="B32" s="77" t="s">
        <v>610</v>
      </c>
      <c r="C32" s="77" t="s">
        <v>599</v>
      </c>
    </row>
    <row r="33" spans="1:3" x14ac:dyDescent="0.25">
      <c r="A33" s="1">
        <v>1</v>
      </c>
      <c r="B33" s="86" t="s">
        <v>600</v>
      </c>
      <c r="C33" s="87" t="s">
        <v>614</v>
      </c>
    </row>
    <row r="34" spans="1:3" x14ac:dyDescent="0.25">
      <c r="A34" s="1">
        <v>2</v>
      </c>
      <c r="B34" s="86" t="s">
        <v>613</v>
      </c>
      <c r="C34" s="87" t="s">
        <v>615</v>
      </c>
    </row>
    <row r="35" spans="1:3" x14ac:dyDescent="0.25">
      <c r="A35" s="1">
        <v>3</v>
      </c>
      <c r="B35" s="88" t="s">
        <v>602</v>
      </c>
      <c r="C35" s="87" t="s">
        <v>604</v>
      </c>
    </row>
    <row r="36" spans="1:3" x14ac:dyDescent="0.25">
      <c r="A36" s="1">
        <v>4</v>
      </c>
      <c r="B36" s="88" t="s">
        <v>601</v>
      </c>
      <c r="C36" s="87" t="s">
        <v>605</v>
      </c>
    </row>
    <row r="37" spans="1:3" x14ac:dyDescent="0.25">
      <c r="A37" s="1">
        <v>5</v>
      </c>
      <c r="B37" s="88" t="s">
        <v>784</v>
      </c>
      <c r="C37" s="87" t="s">
        <v>780</v>
      </c>
    </row>
    <row r="38" spans="1:3" x14ac:dyDescent="0.25">
      <c r="A38" s="1">
        <v>6</v>
      </c>
      <c r="B38" s="86" t="s">
        <v>606</v>
      </c>
      <c r="C38" s="87" t="s">
        <v>607</v>
      </c>
    </row>
  </sheetData>
  <sheetProtection algorithmName="SHA-512" hashValue="ecidg2b0p2RPpg/23NHeZE5Joz0pRCJ2Bp1D1GE5C61CEAbwWckjPuPgrH7C6fnWSTwxp2I03oCGMF+YN3iyJQ==" saltValue="TT0L3skWd4LaEDE14Uedgw==" spinCount="100000" sheet="1" autoFilter="0"/>
  <pageMargins left="0.25" right="0.25" top="0.75" bottom="0.75" header="0.3" footer="0.3"/>
  <pageSetup paperSize="9" scale="2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4D1CA2E3-31A9-4AD1-9FF6-0E96568AC170}">
          <x14:formula1>
            <xm:f>'Lists - other'!$B$25:$B$27</xm:f>
          </x14:formula1>
          <xm:sqref>C18 C25</xm:sqref>
        </x14:dataValidation>
        <x14:dataValidation type="list" allowBlank="1" showInputMessage="1" showErrorMessage="1" xr:uid="{E303BC91-522C-4650-9075-B4EE4125DC67}">
          <x14:formula1>
            <xm:f>'Lists - other'!$B$118:$B$120</xm:f>
          </x14:formula1>
          <xm:sqref>C21</xm:sqref>
        </x14:dataValidation>
        <x14:dataValidation type="list" allowBlank="1" showInputMessage="1" showErrorMessage="1" xr:uid="{3BD466CB-57E8-4DE3-9FBC-EEAAF803EC96}">
          <x14:formula1>
            <xm:f>'Lists - other'!$B$43:$B$82</xm:f>
          </x14:formula1>
          <xm:sqref>C7</xm:sqref>
        </x14:dataValidation>
        <x14:dataValidation type="list" allowBlank="1" showInputMessage="1" showErrorMessage="1" xr:uid="{68C400CE-A9CF-42A1-8DBD-CDAF73DF8498}">
          <x14:formula1>
            <xm:f>'Lists - other'!$B$14:$B$20</xm:f>
          </x14:formula1>
          <xm:sqref>C10</xm:sqref>
        </x14:dataValidation>
        <x14:dataValidation type="list" allowBlank="1" showInputMessage="1" showErrorMessage="1" xr:uid="{5636E55A-68F6-4E48-AF06-91D364D8F7DD}">
          <x14:formula1>
            <xm:f>'Lists - other'!$B$108:$B$116</xm:f>
          </x14:formula1>
          <xm:sqref>C8:C9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57885-6EC7-4C4F-BCEC-FED2B10BB171}">
  <sheetPr>
    <tabColor theme="8"/>
    <pageSetUpPr fitToPage="1"/>
  </sheetPr>
  <dimension ref="A1:BL43"/>
  <sheetViews>
    <sheetView zoomScale="90" zoomScaleNormal="90" workbookViewId="0">
      <selection activeCell="C3" sqref="C3"/>
    </sheetView>
  </sheetViews>
  <sheetFormatPr defaultColWidth="0" defaultRowHeight="15" x14ac:dyDescent="0.25"/>
  <cols>
    <col min="1" max="1" width="4" style="1" customWidth="1"/>
    <col min="2" max="2" width="82.140625" style="8" customWidth="1"/>
    <col min="3" max="3" width="132.42578125" style="8" customWidth="1"/>
    <col min="4" max="4" width="16.42578125" style="8" customWidth="1"/>
    <col min="5" max="5" width="52.28515625" style="1" customWidth="1"/>
    <col min="6" max="6" width="58.28515625" style="8" customWidth="1"/>
    <col min="7" max="7" width="53.42578125" style="8" customWidth="1"/>
    <col min="8" max="8" width="24.85546875" style="1" customWidth="1"/>
    <col min="9" max="9" width="28.42578125" style="1" customWidth="1"/>
    <col min="10" max="11" width="16.85546875" style="1" customWidth="1"/>
    <col min="12" max="12" width="52.7109375" style="8" customWidth="1"/>
    <col min="13" max="13" width="32" style="1" customWidth="1"/>
    <col min="14" max="14" width="58.42578125" style="1" customWidth="1"/>
    <col min="15" max="15" width="48.28515625" style="1" customWidth="1"/>
    <col min="16" max="16" width="16.42578125" style="1" customWidth="1"/>
    <col min="17" max="17" width="45.85546875" style="1" customWidth="1"/>
    <col min="18" max="18" width="15.42578125" style="1" customWidth="1"/>
    <col min="19" max="19" width="13.42578125" style="1" customWidth="1"/>
    <col min="20" max="20" width="1.85546875" style="1" customWidth="1"/>
    <col min="21" max="52" width="9.140625" style="1" hidden="1" customWidth="1"/>
    <col min="53" max="64" width="9.140625" hidden="1" customWidth="1"/>
    <col min="65" max="16384" width="8.7109375" hidden="1"/>
  </cols>
  <sheetData>
    <row r="1" spans="1:64" ht="15.75" customHeight="1" x14ac:dyDescent="0.25"/>
    <row r="2" spans="1:64" ht="15.75" customHeight="1" x14ac:dyDescent="0.25">
      <c r="B2" s="69" t="str">
        <f>+Declaration!D12</f>
        <v>SELECT FROM LIST</v>
      </c>
      <c r="C2" s="69"/>
      <c r="D2" s="69"/>
    </row>
    <row r="3" spans="1:64" s="1" customFormat="1" x14ac:dyDescent="0.25">
      <c r="B3" s="69" t="s">
        <v>719</v>
      </c>
      <c r="C3" s="69"/>
      <c r="D3" s="69"/>
      <c r="E3" s="70"/>
      <c r="F3" s="71"/>
      <c r="G3" s="71"/>
      <c r="H3" s="70"/>
      <c r="I3" s="70"/>
      <c r="J3" s="70"/>
      <c r="K3" s="70"/>
      <c r="L3" s="71"/>
      <c r="M3" s="70"/>
      <c r="N3" s="70"/>
      <c r="O3" s="70"/>
      <c r="P3" s="70"/>
      <c r="Q3" s="70"/>
      <c r="R3" s="70"/>
      <c r="S3" s="70"/>
    </row>
    <row r="4" spans="1:64" s="1" customFormat="1" x14ac:dyDescent="0.25">
      <c r="B4" s="72" t="s">
        <v>717</v>
      </c>
      <c r="D4" s="72"/>
      <c r="F4" s="71"/>
      <c r="G4" s="71"/>
      <c r="H4" s="70"/>
      <c r="I4" s="70"/>
      <c r="J4" s="70"/>
      <c r="K4" s="70"/>
      <c r="L4" s="71"/>
      <c r="M4" s="70"/>
      <c r="N4" s="70"/>
      <c r="O4" s="70"/>
      <c r="P4" s="70"/>
      <c r="Q4" s="70"/>
      <c r="R4" s="70"/>
      <c r="S4" s="70"/>
    </row>
    <row r="5" spans="1:64" s="1" customFormat="1" x14ac:dyDescent="0.25">
      <c r="B5" s="73"/>
      <c r="C5" s="73"/>
      <c r="D5" s="70"/>
      <c r="E5" s="70"/>
      <c r="H5" s="74"/>
      <c r="I5" s="74"/>
      <c r="M5" s="75"/>
      <c r="T5" s="75"/>
      <c r="U5" s="75"/>
      <c r="V5" s="75"/>
      <c r="W5" s="75"/>
      <c r="X5" s="75"/>
      <c r="Y5" s="75"/>
      <c r="Z5" s="75"/>
      <c r="AA5" s="75"/>
      <c r="AB5" s="75"/>
      <c r="AC5" s="75"/>
      <c r="AD5" s="75"/>
      <c r="AE5" s="75"/>
      <c r="AF5" s="75"/>
      <c r="AG5" s="76"/>
      <c r="AH5" s="76"/>
      <c r="AI5" s="76"/>
      <c r="AJ5" s="76"/>
      <c r="AK5" s="76"/>
      <c r="AL5" s="76"/>
      <c r="AM5" s="76"/>
      <c r="AN5" s="76"/>
      <c r="AO5" s="76"/>
      <c r="AP5" s="76"/>
    </row>
    <row r="6" spans="1:64" s="1" customFormat="1" x14ac:dyDescent="0.25">
      <c r="B6" s="77" t="s">
        <v>608</v>
      </c>
      <c r="C6" s="77" t="s">
        <v>609</v>
      </c>
      <c r="D6" s="70"/>
      <c r="E6" s="70"/>
      <c r="H6" s="74"/>
      <c r="I6" s="74"/>
      <c r="M6" s="75"/>
      <c r="T6" s="75"/>
      <c r="U6" s="75"/>
      <c r="V6" s="75"/>
      <c r="W6" s="75"/>
      <c r="X6" s="75"/>
      <c r="Y6" s="75"/>
      <c r="Z6" s="75"/>
      <c r="AA6" s="75"/>
      <c r="AB6" s="75"/>
      <c r="AC6" s="75"/>
      <c r="AD6" s="75"/>
      <c r="AE6" s="75"/>
      <c r="AF6" s="75"/>
      <c r="AG6" s="76"/>
      <c r="AH6" s="76"/>
      <c r="AI6" s="76"/>
      <c r="AJ6" s="76"/>
      <c r="AK6" s="76"/>
      <c r="AL6" s="76"/>
      <c r="AM6" s="76"/>
      <c r="AN6" s="76"/>
      <c r="AO6" s="76"/>
      <c r="AP6" s="76"/>
    </row>
    <row r="7" spans="1:64" s="1" customFormat="1" ht="36.75" customHeight="1" x14ac:dyDescent="0.25">
      <c r="A7" s="78">
        <v>1</v>
      </c>
      <c r="B7" s="81" t="s">
        <v>633</v>
      </c>
      <c r="C7" s="28" t="s">
        <v>37</v>
      </c>
      <c r="D7" s="8"/>
      <c r="F7" s="8"/>
      <c r="G7" s="8"/>
    </row>
    <row r="8" spans="1:64" s="1" customFormat="1" ht="36.75" customHeight="1" x14ac:dyDescent="0.25">
      <c r="A8" s="78">
        <v>2</v>
      </c>
      <c r="B8" s="80" t="s">
        <v>750</v>
      </c>
      <c r="C8" s="28" t="s">
        <v>37</v>
      </c>
      <c r="D8" s="82"/>
      <c r="E8" s="70"/>
      <c r="F8" s="8"/>
      <c r="G8" s="8"/>
      <c r="L8" s="8"/>
      <c r="BA8"/>
      <c r="BB8"/>
      <c r="BC8"/>
      <c r="BD8"/>
      <c r="BE8"/>
      <c r="BF8"/>
      <c r="BG8"/>
      <c r="BH8"/>
      <c r="BI8"/>
      <c r="BJ8"/>
      <c r="BK8"/>
      <c r="BL8"/>
    </row>
    <row r="9" spans="1:64" s="1" customFormat="1" ht="36.75" customHeight="1" x14ac:dyDescent="0.25">
      <c r="A9" s="78">
        <v>3</v>
      </c>
      <c r="B9" s="80" t="s">
        <v>751</v>
      </c>
      <c r="C9" s="28" t="s">
        <v>37</v>
      </c>
      <c r="D9" s="82"/>
      <c r="E9" s="70"/>
      <c r="F9" s="8"/>
      <c r="G9" s="8"/>
      <c r="L9" s="8"/>
      <c r="BA9"/>
      <c r="BB9"/>
      <c r="BC9"/>
      <c r="BD9"/>
      <c r="BE9"/>
      <c r="BF9"/>
      <c r="BG9"/>
      <c r="BH9"/>
      <c r="BI9"/>
      <c r="BJ9"/>
      <c r="BK9"/>
      <c r="BL9"/>
    </row>
    <row r="10" spans="1:64" s="1" customFormat="1" ht="36.75" customHeight="1" x14ac:dyDescent="0.25">
      <c r="A10" s="78">
        <v>4</v>
      </c>
      <c r="B10" s="81" t="s">
        <v>752</v>
      </c>
      <c r="C10" s="28"/>
      <c r="D10" s="82"/>
      <c r="E10" s="70"/>
      <c r="F10" s="8"/>
      <c r="G10" s="8"/>
      <c r="L10" s="8"/>
      <c r="BA10"/>
      <c r="BB10"/>
      <c r="BC10"/>
      <c r="BD10"/>
      <c r="BE10"/>
      <c r="BF10"/>
      <c r="BG10"/>
      <c r="BH10"/>
      <c r="BI10"/>
      <c r="BJ10"/>
      <c r="BK10"/>
      <c r="BL10"/>
    </row>
    <row r="11" spans="1:64" s="1" customFormat="1" ht="36.75" customHeight="1" x14ac:dyDescent="0.25">
      <c r="A11" s="78">
        <v>5</v>
      </c>
      <c r="B11" s="81" t="s">
        <v>693</v>
      </c>
      <c r="C11" s="28"/>
      <c r="D11" s="82"/>
      <c r="E11" s="70"/>
      <c r="F11" s="8"/>
      <c r="G11" s="8"/>
      <c r="L11" s="8"/>
      <c r="BA11"/>
      <c r="BB11"/>
      <c r="BC11"/>
      <c r="BD11"/>
      <c r="BE11"/>
      <c r="BF11"/>
      <c r="BG11"/>
      <c r="BH11"/>
      <c r="BI11"/>
      <c r="BJ11"/>
      <c r="BK11"/>
      <c r="BL11"/>
    </row>
    <row r="12" spans="1:64" s="1" customFormat="1" ht="36.75" customHeight="1" x14ac:dyDescent="0.25">
      <c r="A12" s="78">
        <v>6</v>
      </c>
      <c r="B12" s="81" t="s">
        <v>635</v>
      </c>
      <c r="C12" s="28"/>
      <c r="D12" s="82"/>
      <c r="E12" s="70"/>
      <c r="F12" s="8"/>
      <c r="G12" s="8"/>
      <c r="L12" s="8"/>
      <c r="BA12"/>
      <c r="BB12"/>
      <c r="BC12"/>
      <c r="BD12"/>
      <c r="BE12"/>
      <c r="BF12"/>
      <c r="BG12"/>
      <c r="BH12"/>
      <c r="BI12"/>
      <c r="BJ12"/>
      <c r="BK12"/>
      <c r="BL12"/>
    </row>
    <row r="13" spans="1:64" s="1" customFormat="1" ht="36.75" customHeight="1" x14ac:dyDescent="0.25">
      <c r="A13" s="78">
        <v>7</v>
      </c>
      <c r="B13" s="81" t="s">
        <v>753</v>
      </c>
      <c r="C13" s="28" t="s">
        <v>37</v>
      </c>
      <c r="D13" s="82"/>
      <c r="E13" s="70"/>
      <c r="F13" s="8"/>
      <c r="G13" s="8"/>
      <c r="L13" s="8"/>
      <c r="BA13"/>
      <c r="BB13"/>
      <c r="BC13"/>
      <c r="BD13"/>
      <c r="BE13"/>
      <c r="BF13"/>
      <c r="BG13"/>
      <c r="BH13"/>
      <c r="BI13"/>
      <c r="BJ13"/>
      <c r="BK13"/>
      <c r="BL13"/>
    </row>
    <row r="14" spans="1:64" s="1" customFormat="1" ht="36.75" customHeight="1" x14ac:dyDescent="0.25">
      <c r="A14" s="78">
        <v>8</v>
      </c>
      <c r="B14" s="80" t="s">
        <v>736</v>
      </c>
      <c r="C14" s="31"/>
      <c r="D14" s="82"/>
      <c r="E14" s="70"/>
      <c r="F14" s="8"/>
      <c r="G14" s="8"/>
      <c r="L14" s="8"/>
      <c r="BA14"/>
      <c r="BB14"/>
      <c r="BC14"/>
      <c r="BD14"/>
      <c r="BE14"/>
      <c r="BF14"/>
      <c r="BG14"/>
      <c r="BH14"/>
      <c r="BI14"/>
      <c r="BJ14"/>
      <c r="BK14"/>
      <c r="BL14"/>
    </row>
    <row r="15" spans="1:64" s="1" customFormat="1" ht="36.75" customHeight="1" x14ac:dyDescent="0.25">
      <c r="A15" s="78">
        <v>9</v>
      </c>
      <c r="B15" s="81" t="s">
        <v>756</v>
      </c>
      <c r="C15" s="33"/>
      <c r="D15" s="82"/>
      <c r="E15" s="70"/>
      <c r="F15" s="8"/>
      <c r="G15" s="8"/>
      <c r="L15" s="8"/>
      <c r="BA15"/>
      <c r="BB15"/>
      <c r="BC15"/>
      <c r="BD15"/>
      <c r="BE15"/>
      <c r="BF15"/>
      <c r="BG15"/>
      <c r="BH15"/>
      <c r="BI15"/>
      <c r="BJ15"/>
      <c r="BK15"/>
      <c r="BL15"/>
    </row>
    <row r="16" spans="1:64" s="1" customFormat="1" ht="36.75" customHeight="1" x14ac:dyDescent="0.25">
      <c r="A16" s="78">
        <v>10</v>
      </c>
      <c r="B16" s="81" t="s">
        <v>757</v>
      </c>
      <c r="C16" s="33"/>
      <c r="D16" s="82"/>
      <c r="E16" s="70"/>
      <c r="F16" s="8"/>
      <c r="G16" s="8"/>
      <c r="L16" s="8"/>
      <c r="BA16"/>
      <c r="BB16"/>
      <c r="BC16"/>
      <c r="BD16"/>
      <c r="BE16"/>
      <c r="BF16"/>
      <c r="BG16"/>
      <c r="BH16"/>
      <c r="BI16"/>
      <c r="BJ16"/>
      <c r="BK16"/>
      <c r="BL16"/>
    </row>
    <row r="17" spans="1:64" s="1" customFormat="1" ht="36.75" customHeight="1" x14ac:dyDescent="0.25">
      <c r="A17" s="78">
        <v>11</v>
      </c>
      <c r="B17" s="81" t="s">
        <v>758</v>
      </c>
      <c r="C17" s="31"/>
      <c r="D17" s="82"/>
      <c r="E17" s="70"/>
      <c r="F17" s="8"/>
      <c r="G17" s="8"/>
      <c r="L17" s="8"/>
      <c r="BA17"/>
      <c r="BB17"/>
      <c r="BC17"/>
      <c r="BD17"/>
      <c r="BE17"/>
      <c r="BF17"/>
      <c r="BG17"/>
      <c r="BH17"/>
      <c r="BI17"/>
      <c r="BJ17"/>
      <c r="BK17"/>
      <c r="BL17"/>
    </row>
    <row r="18" spans="1:64" s="1" customFormat="1" ht="36.75" customHeight="1" x14ac:dyDescent="0.25">
      <c r="A18" s="78">
        <v>12</v>
      </c>
      <c r="B18" s="81" t="s">
        <v>774</v>
      </c>
      <c r="C18" s="28"/>
      <c r="D18" s="82"/>
      <c r="E18" s="70"/>
      <c r="F18" s="8"/>
      <c r="G18" s="8"/>
      <c r="L18" s="8"/>
      <c r="BA18"/>
      <c r="BB18"/>
      <c r="BC18"/>
      <c r="BD18"/>
      <c r="BE18"/>
      <c r="BF18"/>
      <c r="BG18"/>
      <c r="BH18"/>
      <c r="BI18"/>
      <c r="BJ18"/>
      <c r="BK18"/>
      <c r="BL18"/>
    </row>
    <row r="19" spans="1:64" s="1" customFormat="1" ht="36.75" customHeight="1" x14ac:dyDescent="0.25">
      <c r="A19" s="78">
        <v>13</v>
      </c>
      <c r="B19" s="81" t="s">
        <v>775</v>
      </c>
      <c r="C19" s="33"/>
      <c r="D19" s="82"/>
      <c r="E19" s="70"/>
      <c r="F19" s="8"/>
      <c r="G19" s="8"/>
      <c r="L19" s="8"/>
      <c r="BA19"/>
      <c r="BB19"/>
      <c r="BC19"/>
      <c r="BD19"/>
      <c r="BE19"/>
      <c r="BF19"/>
      <c r="BG19"/>
      <c r="BH19"/>
      <c r="BI19"/>
      <c r="BJ19"/>
      <c r="BK19"/>
      <c r="BL19"/>
    </row>
    <row r="20" spans="1:64" s="1" customFormat="1" ht="36.75" customHeight="1" x14ac:dyDescent="0.25">
      <c r="A20" s="78">
        <v>14</v>
      </c>
      <c r="B20" s="81" t="s">
        <v>730</v>
      </c>
      <c r="C20" s="28"/>
      <c r="D20" s="82"/>
      <c r="E20" s="70"/>
      <c r="F20" s="8"/>
      <c r="G20" s="8"/>
      <c r="L20" s="8"/>
      <c r="BA20"/>
      <c r="BB20"/>
      <c r="BC20"/>
      <c r="BD20"/>
      <c r="BE20"/>
      <c r="BF20"/>
      <c r="BG20"/>
      <c r="BH20"/>
      <c r="BI20"/>
      <c r="BJ20"/>
      <c r="BK20"/>
      <c r="BL20"/>
    </row>
    <row r="21" spans="1:64" s="1" customFormat="1" ht="36.75" customHeight="1" x14ac:dyDescent="0.25">
      <c r="A21" s="78">
        <v>15</v>
      </c>
      <c r="B21" s="81" t="s">
        <v>704</v>
      </c>
      <c r="C21" s="33"/>
      <c r="D21" s="82"/>
      <c r="E21" s="70"/>
      <c r="F21" s="8"/>
      <c r="G21" s="8"/>
      <c r="L21" s="8"/>
      <c r="BA21"/>
      <c r="BB21"/>
      <c r="BC21"/>
      <c r="BD21"/>
      <c r="BE21"/>
      <c r="BF21"/>
      <c r="BG21"/>
      <c r="BH21"/>
      <c r="BI21"/>
      <c r="BJ21"/>
      <c r="BK21"/>
      <c r="BL21"/>
    </row>
    <row r="22" spans="1:64" s="1" customFormat="1" ht="36.75" customHeight="1" x14ac:dyDescent="0.25">
      <c r="A22" s="78">
        <v>16</v>
      </c>
      <c r="B22" s="81" t="s">
        <v>735</v>
      </c>
      <c r="C22" s="28"/>
      <c r="D22" s="82"/>
      <c r="E22" s="70"/>
      <c r="F22" s="8"/>
      <c r="G22" s="8"/>
      <c r="L22" s="8"/>
      <c r="BA22"/>
      <c r="BB22"/>
      <c r="BC22"/>
      <c r="BD22"/>
      <c r="BE22"/>
      <c r="BF22"/>
      <c r="BG22"/>
      <c r="BH22"/>
      <c r="BI22"/>
      <c r="BJ22"/>
      <c r="BK22"/>
      <c r="BL22"/>
    </row>
    <row r="23" spans="1:64" s="1" customFormat="1" ht="36.75" customHeight="1" x14ac:dyDescent="0.25">
      <c r="A23" s="78">
        <v>17</v>
      </c>
      <c r="B23" s="81" t="s">
        <v>768</v>
      </c>
      <c r="C23" s="28"/>
      <c r="D23" s="82"/>
      <c r="E23" s="70"/>
      <c r="F23" s="8"/>
      <c r="G23" s="8"/>
      <c r="L23" s="8"/>
      <c r="BA23"/>
      <c r="BB23"/>
      <c r="BC23"/>
      <c r="BD23"/>
      <c r="BE23"/>
      <c r="BF23"/>
      <c r="BG23"/>
      <c r="BH23"/>
      <c r="BI23"/>
      <c r="BJ23"/>
      <c r="BK23"/>
      <c r="BL23"/>
    </row>
    <row r="24" spans="1:64" s="1" customFormat="1" ht="36.75" customHeight="1" x14ac:dyDescent="0.25">
      <c r="A24" s="78">
        <v>18</v>
      </c>
      <c r="B24" s="81" t="s">
        <v>773</v>
      </c>
      <c r="C24" s="33"/>
      <c r="D24" s="82"/>
      <c r="E24" s="70"/>
      <c r="F24" s="8"/>
      <c r="G24" s="8"/>
      <c r="L24" s="8"/>
      <c r="BA24"/>
      <c r="BB24"/>
      <c r="BC24"/>
      <c r="BD24"/>
      <c r="BE24"/>
      <c r="BF24"/>
      <c r="BG24"/>
      <c r="BH24"/>
      <c r="BI24"/>
      <c r="BJ24"/>
      <c r="BK24"/>
      <c r="BL24"/>
    </row>
    <row r="25" spans="1:64" s="1" customFormat="1" ht="36.75" customHeight="1" x14ac:dyDescent="0.25">
      <c r="A25" s="78">
        <v>19</v>
      </c>
      <c r="B25" s="81" t="s">
        <v>723</v>
      </c>
      <c r="C25" s="33"/>
      <c r="D25" s="82"/>
      <c r="E25" s="70"/>
      <c r="F25" s="8"/>
      <c r="G25" s="8"/>
      <c r="L25" s="8"/>
      <c r="BA25"/>
      <c r="BB25"/>
      <c r="BC25"/>
      <c r="BD25"/>
      <c r="BE25"/>
      <c r="BF25"/>
      <c r="BG25"/>
      <c r="BH25"/>
      <c r="BI25"/>
      <c r="BJ25"/>
      <c r="BK25"/>
      <c r="BL25"/>
    </row>
    <row r="26" spans="1:64" s="1" customFormat="1" ht="36.75" customHeight="1" x14ac:dyDescent="0.25">
      <c r="A26" s="78">
        <v>20</v>
      </c>
      <c r="B26" s="81" t="s">
        <v>700</v>
      </c>
      <c r="C26" s="31"/>
      <c r="D26" s="82"/>
      <c r="E26" s="70"/>
      <c r="F26" s="8"/>
      <c r="G26" s="8"/>
      <c r="L26" s="8"/>
      <c r="BA26"/>
      <c r="BB26"/>
      <c r="BC26"/>
      <c r="BD26"/>
      <c r="BE26"/>
      <c r="BF26"/>
      <c r="BG26"/>
      <c r="BH26"/>
      <c r="BI26"/>
      <c r="BJ26"/>
      <c r="BK26"/>
      <c r="BL26"/>
    </row>
    <row r="27" spans="1:64" s="1" customFormat="1" ht="36.75" customHeight="1" x14ac:dyDescent="0.25">
      <c r="A27" s="78">
        <v>21</v>
      </c>
      <c r="B27" s="83" t="s">
        <v>611</v>
      </c>
      <c r="C27" s="28"/>
      <c r="D27" s="8"/>
      <c r="F27" s="8"/>
      <c r="G27" s="8"/>
      <c r="L27" s="8"/>
      <c r="BA27"/>
      <c r="BB27"/>
      <c r="BC27"/>
      <c r="BD27"/>
      <c r="BE27"/>
      <c r="BF27"/>
      <c r="BG27"/>
      <c r="BH27"/>
      <c r="BI27"/>
      <c r="BJ27"/>
      <c r="BK27"/>
      <c r="BL27"/>
    </row>
    <row r="28" spans="1:64" s="8" customFormat="1" ht="36.75" customHeight="1" x14ac:dyDescent="0.25">
      <c r="A28" s="78">
        <v>22</v>
      </c>
      <c r="B28" s="84" t="s">
        <v>634</v>
      </c>
      <c r="C28" s="30"/>
      <c r="E28" s="1"/>
      <c r="H28" s="1"/>
      <c r="I28" s="1"/>
      <c r="J28" s="1"/>
      <c r="K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c r="BB28"/>
      <c r="BC28"/>
      <c r="BD28"/>
      <c r="BE28"/>
      <c r="BF28"/>
      <c r="BG28"/>
      <c r="BH28"/>
      <c r="BI28"/>
      <c r="BJ28"/>
      <c r="BK28"/>
      <c r="BL28"/>
    </row>
    <row r="29" spans="1:64" s="8" customFormat="1" x14ac:dyDescent="0.25">
      <c r="A29" s="1"/>
      <c r="C29" s="85"/>
      <c r="E29" s="1"/>
      <c r="H29" s="1"/>
      <c r="I29" s="1"/>
      <c r="J29" s="1"/>
      <c r="K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c r="BB29"/>
      <c r="BC29"/>
      <c r="BD29"/>
      <c r="BE29"/>
      <c r="BF29"/>
      <c r="BG29"/>
      <c r="BH29"/>
      <c r="BI29"/>
      <c r="BJ29"/>
      <c r="BK29"/>
      <c r="BL29"/>
    </row>
    <row r="30" spans="1:64" s="8" customFormat="1" x14ac:dyDescent="0.25">
      <c r="A30" s="1"/>
      <c r="C30" s="85"/>
      <c r="E30" s="1"/>
      <c r="H30" s="1"/>
      <c r="I30" s="1"/>
      <c r="J30" s="1"/>
      <c r="K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c r="BB30"/>
      <c r="BC30"/>
      <c r="BD30"/>
      <c r="BE30"/>
      <c r="BF30"/>
      <c r="BG30"/>
      <c r="BH30"/>
      <c r="BI30"/>
      <c r="BJ30"/>
      <c r="BK30"/>
      <c r="BL30"/>
    </row>
    <row r="31" spans="1:64" s="8" customFormat="1" x14ac:dyDescent="0.25">
      <c r="A31" s="1"/>
      <c r="B31" s="77" t="s">
        <v>610</v>
      </c>
      <c r="C31" s="77" t="s">
        <v>599</v>
      </c>
      <c r="E31" s="1"/>
      <c r="H31" s="1"/>
      <c r="I31" s="1"/>
      <c r="J31" s="1"/>
      <c r="K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c r="BB31"/>
      <c r="BC31"/>
      <c r="BD31"/>
      <c r="BE31"/>
      <c r="BF31"/>
      <c r="BG31"/>
      <c r="BH31"/>
      <c r="BI31"/>
      <c r="BJ31"/>
      <c r="BK31"/>
      <c r="BL31"/>
    </row>
    <row r="32" spans="1:64" s="8" customFormat="1" x14ac:dyDescent="0.25">
      <c r="A32" s="1">
        <v>1</v>
      </c>
      <c r="B32" s="86" t="s">
        <v>600</v>
      </c>
      <c r="C32" s="87" t="s">
        <v>603</v>
      </c>
      <c r="E32" s="1"/>
      <c r="H32" s="1"/>
      <c r="I32" s="1"/>
      <c r="J32" s="1"/>
      <c r="K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c r="BB32"/>
      <c r="BC32"/>
      <c r="BD32"/>
      <c r="BE32"/>
      <c r="BF32"/>
      <c r="BG32"/>
      <c r="BH32"/>
      <c r="BI32"/>
      <c r="BJ32"/>
      <c r="BK32"/>
      <c r="BL32"/>
    </row>
    <row r="33" spans="1:64" s="8" customFormat="1" x14ac:dyDescent="0.25">
      <c r="A33" s="1">
        <v>2</v>
      </c>
      <c r="B33" s="88" t="s">
        <v>602</v>
      </c>
      <c r="C33" s="87" t="s">
        <v>604</v>
      </c>
      <c r="E33" s="1"/>
      <c r="H33" s="1"/>
      <c r="I33" s="1"/>
      <c r="J33" s="1"/>
      <c r="K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c r="BB33"/>
      <c r="BC33"/>
      <c r="BD33"/>
      <c r="BE33"/>
      <c r="BF33"/>
      <c r="BG33"/>
      <c r="BH33"/>
      <c r="BI33"/>
      <c r="BJ33"/>
      <c r="BK33"/>
      <c r="BL33"/>
    </row>
    <row r="34" spans="1:64" s="8" customFormat="1" x14ac:dyDescent="0.25">
      <c r="A34" s="1">
        <v>3</v>
      </c>
      <c r="B34" s="88" t="s">
        <v>601</v>
      </c>
      <c r="C34" s="87" t="s">
        <v>605</v>
      </c>
      <c r="E34" s="1"/>
      <c r="H34" s="1"/>
      <c r="I34" s="1"/>
      <c r="J34" s="1"/>
      <c r="K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c r="BB34"/>
      <c r="BC34"/>
      <c r="BD34"/>
      <c r="BE34"/>
      <c r="BF34"/>
      <c r="BG34"/>
      <c r="BH34"/>
      <c r="BI34"/>
      <c r="BJ34"/>
      <c r="BK34"/>
      <c r="BL34"/>
    </row>
    <row r="35" spans="1:64" s="8" customFormat="1" ht="30" x14ac:dyDescent="0.25">
      <c r="A35" s="89">
        <v>4</v>
      </c>
      <c r="B35" s="90" t="s">
        <v>708</v>
      </c>
      <c r="C35" s="91" t="s">
        <v>625</v>
      </c>
      <c r="E35" s="1"/>
      <c r="H35" s="1"/>
      <c r="I35" s="1"/>
      <c r="J35" s="1"/>
      <c r="K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c r="BB35"/>
      <c r="BC35"/>
      <c r="BD35"/>
      <c r="BE35"/>
      <c r="BF35"/>
      <c r="BG35"/>
      <c r="BH35"/>
      <c r="BI35"/>
      <c r="BJ35"/>
      <c r="BK35"/>
      <c r="BL35"/>
    </row>
    <row r="36" spans="1:64" s="8" customFormat="1" ht="30" x14ac:dyDescent="0.25">
      <c r="A36" s="89">
        <v>5</v>
      </c>
      <c r="B36" s="90" t="s">
        <v>617</v>
      </c>
      <c r="C36" s="91" t="s">
        <v>619</v>
      </c>
      <c r="E36" s="1"/>
      <c r="H36" s="1"/>
      <c r="I36" s="1"/>
      <c r="J36" s="1"/>
      <c r="K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c r="BB36"/>
      <c r="BC36"/>
      <c r="BD36"/>
      <c r="BE36"/>
      <c r="BF36"/>
      <c r="BG36"/>
      <c r="BH36"/>
      <c r="BI36"/>
      <c r="BJ36"/>
      <c r="BK36"/>
      <c r="BL36"/>
    </row>
    <row r="37" spans="1:64" s="8" customFormat="1" ht="30" x14ac:dyDescent="0.25">
      <c r="A37" s="89">
        <v>6</v>
      </c>
      <c r="B37" s="90" t="s">
        <v>618</v>
      </c>
      <c r="C37" s="91" t="s">
        <v>620</v>
      </c>
      <c r="E37" s="1"/>
      <c r="H37" s="1"/>
      <c r="I37" s="1"/>
      <c r="J37" s="1"/>
      <c r="K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c r="BB37"/>
      <c r="BC37"/>
      <c r="BD37"/>
      <c r="BE37"/>
      <c r="BF37"/>
      <c r="BG37"/>
      <c r="BH37"/>
      <c r="BI37"/>
      <c r="BJ37"/>
      <c r="BK37"/>
      <c r="BL37"/>
    </row>
    <row r="38" spans="1:64" s="8" customFormat="1" ht="30" x14ac:dyDescent="0.25">
      <c r="A38" s="89">
        <v>7</v>
      </c>
      <c r="B38" s="90" t="s">
        <v>621</v>
      </c>
      <c r="C38" s="91" t="s">
        <v>622</v>
      </c>
      <c r="E38" s="1"/>
      <c r="H38" s="1"/>
      <c r="I38" s="1"/>
      <c r="J38" s="1"/>
      <c r="K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c r="BB38"/>
      <c r="BC38"/>
      <c r="BD38"/>
      <c r="BE38"/>
      <c r="BF38"/>
      <c r="BG38"/>
      <c r="BH38"/>
      <c r="BI38"/>
      <c r="BJ38"/>
      <c r="BK38"/>
      <c r="BL38"/>
    </row>
    <row r="39" spans="1:64" s="8" customFormat="1" x14ac:dyDescent="0.25">
      <c r="A39" s="89">
        <v>8</v>
      </c>
      <c r="B39" s="90" t="s">
        <v>783</v>
      </c>
      <c r="C39" s="91" t="s">
        <v>780</v>
      </c>
      <c r="E39" s="1"/>
      <c r="H39" s="1"/>
      <c r="I39" s="1"/>
      <c r="J39" s="1"/>
      <c r="K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c r="BB39"/>
      <c r="BC39"/>
      <c r="BD39"/>
      <c r="BE39"/>
      <c r="BF39"/>
      <c r="BG39"/>
      <c r="BH39"/>
      <c r="BI39"/>
      <c r="BJ39"/>
      <c r="BK39"/>
      <c r="BL39"/>
    </row>
    <row r="40" spans="1:64" s="8" customFormat="1" x14ac:dyDescent="0.25">
      <c r="A40" s="89">
        <v>9</v>
      </c>
      <c r="B40" s="86" t="s">
        <v>606</v>
      </c>
      <c r="C40" s="87" t="s">
        <v>607</v>
      </c>
      <c r="E40" s="1"/>
      <c r="H40" s="1"/>
      <c r="I40" s="1"/>
      <c r="J40" s="1"/>
      <c r="K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c r="BB40"/>
      <c r="BC40"/>
      <c r="BD40"/>
      <c r="BE40"/>
      <c r="BF40"/>
      <c r="BG40"/>
      <c r="BH40"/>
      <c r="BI40"/>
      <c r="BJ40"/>
      <c r="BK40"/>
      <c r="BL40"/>
    </row>
    <row r="41" spans="1:64" ht="39.75" customHeight="1" x14ac:dyDescent="0.25"/>
    <row r="42" spans="1:64" s="1" customFormat="1" x14ac:dyDescent="0.25">
      <c r="B42" s="8"/>
      <c r="C42" s="8"/>
      <c r="D42" s="8"/>
      <c r="F42" s="8"/>
      <c r="G42" s="8"/>
      <c r="H42" s="8"/>
      <c r="L42" s="8"/>
      <c r="BA42"/>
      <c r="BB42"/>
      <c r="BC42"/>
      <c r="BD42"/>
      <c r="BE42"/>
      <c r="BF42"/>
      <c r="BG42"/>
      <c r="BH42"/>
      <c r="BI42"/>
      <c r="BJ42"/>
      <c r="BK42"/>
      <c r="BL42"/>
    </row>
    <row r="43" spans="1:64" s="1" customFormat="1" x14ac:dyDescent="0.25">
      <c r="B43" s="8"/>
      <c r="C43" s="8"/>
      <c r="D43" s="8"/>
      <c r="F43" s="8"/>
      <c r="G43" s="8"/>
      <c r="H43" s="8"/>
      <c r="L43" s="8"/>
      <c r="BA43"/>
      <c r="BB43"/>
      <c r="BC43"/>
      <c r="BD43"/>
      <c r="BE43"/>
      <c r="BF43"/>
      <c r="BG43"/>
      <c r="BH43"/>
      <c r="BI43"/>
      <c r="BJ43"/>
      <c r="BK43"/>
      <c r="BL43"/>
    </row>
  </sheetData>
  <sheetProtection algorithmName="SHA-512" hashValue="tlBf4DzJYgv+WsXrLc5gd93O+rL1zSL8nZY+d9JYqLi9symCm51DpiyeF5Xldi8HHIPYWLSIOYqOKsIGP1jHOA==" saltValue="/IKJvttpikvzx35di7fy6w==" spinCount="100000" sheet="1" autoFilter="0"/>
  <pageMargins left="0.25" right="0.25" top="0.75" bottom="0.75" header="0.3" footer="0.3"/>
  <pageSetup paperSize="9" scale="2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68C3BEA0-AFB8-47E2-8C49-6B0B4F7A8C27}">
          <x14:formula1>
            <xm:f>'Lists - other'!$B$43:$B$82</xm:f>
          </x14:formula1>
          <xm:sqref>C7</xm:sqref>
        </x14:dataValidation>
        <x14:dataValidation type="list" allowBlank="1" showInputMessage="1" showErrorMessage="1" xr:uid="{EDF4B4E9-084A-42E5-A1E4-AF5C848F9D49}">
          <x14:formula1>
            <xm:f>'Lists - other'!$B$108:$B$116</xm:f>
          </x14:formula1>
          <xm:sqref>C8:C9</xm:sqref>
        </x14:dataValidation>
        <x14:dataValidation type="list" allowBlank="1" showInputMessage="1" showErrorMessage="1" xr:uid="{03400804-88CD-4454-8D36-A7F9CDF0C3B9}">
          <x14:formula1>
            <xm:f>'Lists - other'!$B$14:$B$20</xm:f>
          </x14:formula1>
          <xm:sqref>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7039E-250A-4048-9AA8-3B6C1EC32ECA}">
  <sheetPr>
    <tabColor theme="8"/>
    <pageSetUpPr fitToPage="1"/>
  </sheetPr>
  <dimension ref="A1:BL41"/>
  <sheetViews>
    <sheetView topLeftCell="A20" zoomScale="90" zoomScaleNormal="90" workbookViewId="0">
      <selection activeCell="C5" sqref="C5"/>
    </sheetView>
  </sheetViews>
  <sheetFormatPr defaultColWidth="0" defaultRowHeight="15" x14ac:dyDescent="0.25"/>
  <cols>
    <col min="1" max="1" width="4" style="1" customWidth="1"/>
    <col min="2" max="2" width="82.140625" style="8" customWidth="1"/>
    <col min="3" max="3" width="132.42578125" style="8" customWidth="1"/>
    <col min="4" max="4" width="16.42578125" style="8" customWidth="1"/>
    <col min="5" max="5" width="52.28515625" style="1" customWidth="1"/>
    <col min="6" max="6" width="58.28515625" style="8" customWidth="1"/>
    <col min="7" max="7" width="53.42578125" style="8" customWidth="1"/>
    <col min="8" max="8" width="24.85546875" style="1" customWidth="1"/>
    <col min="9" max="9" width="28.42578125" style="1" customWidth="1"/>
    <col min="10" max="11" width="16.85546875" style="1" customWidth="1"/>
    <col min="12" max="12" width="52.7109375" style="8" customWidth="1"/>
    <col min="13" max="13" width="32" style="1" customWidth="1"/>
    <col min="14" max="14" width="58.42578125" style="1" customWidth="1"/>
    <col min="15" max="15" width="48.28515625" style="1" customWidth="1"/>
    <col min="16" max="16" width="16.42578125" style="1" customWidth="1"/>
    <col min="17" max="17" width="45.85546875" style="1" customWidth="1"/>
    <col min="18" max="18" width="15.42578125" style="1" customWidth="1"/>
    <col min="19" max="19" width="13.42578125" style="1" customWidth="1"/>
    <col min="20" max="20" width="1.85546875" style="1" customWidth="1"/>
    <col min="21" max="52" width="9.140625" style="1" hidden="1" customWidth="1"/>
    <col min="53" max="64" width="9.140625" hidden="1" customWidth="1"/>
    <col min="65" max="16384" width="8.7109375" hidden="1"/>
  </cols>
  <sheetData>
    <row r="1" spans="1:64" ht="15.75" customHeight="1" x14ac:dyDescent="0.25"/>
    <row r="2" spans="1:64" ht="15.75" customHeight="1" x14ac:dyDescent="0.25">
      <c r="B2" s="69" t="str">
        <f>+Declaration!D12</f>
        <v>SELECT FROM LIST</v>
      </c>
      <c r="C2" s="69"/>
      <c r="D2" s="69"/>
    </row>
    <row r="3" spans="1:64" s="1" customFormat="1" x14ac:dyDescent="0.25">
      <c r="B3" s="69" t="s">
        <v>720</v>
      </c>
      <c r="C3" s="69"/>
      <c r="D3" s="69"/>
      <c r="E3" s="70"/>
      <c r="F3" s="71"/>
      <c r="G3" s="71"/>
      <c r="H3" s="70"/>
      <c r="I3" s="70"/>
      <c r="J3" s="70"/>
      <c r="K3" s="70"/>
      <c r="L3" s="71"/>
      <c r="M3" s="70"/>
      <c r="N3" s="70"/>
      <c r="O3" s="70"/>
      <c r="P3" s="70"/>
      <c r="Q3" s="70"/>
      <c r="R3" s="70"/>
      <c r="S3" s="70"/>
    </row>
    <row r="4" spans="1:64" s="1" customFormat="1" x14ac:dyDescent="0.25">
      <c r="B4" s="72" t="s">
        <v>718</v>
      </c>
      <c r="D4" s="72"/>
      <c r="F4" s="71"/>
      <c r="G4" s="71"/>
      <c r="H4" s="70"/>
      <c r="I4" s="70"/>
      <c r="J4" s="70"/>
      <c r="K4" s="70"/>
      <c r="L4" s="71"/>
      <c r="M4" s="70"/>
      <c r="N4" s="70"/>
      <c r="O4" s="70"/>
      <c r="P4" s="70"/>
      <c r="Q4" s="70"/>
      <c r="R4" s="70"/>
      <c r="S4" s="70"/>
    </row>
    <row r="5" spans="1:64" s="1" customFormat="1" x14ac:dyDescent="0.25">
      <c r="B5" s="73"/>
      <c r="C5" s="73"/>
      <c r="D5" s="70"/>
      <c r="E5" s="70"/>
      <c r="H5" s="74"/>
      <c r="I5" s="74"/>
      <c r="M5" s="75"/>
      <c r="T5" s="75"/>
      <c r="U5" s="75"/>
      <c r="V5" s="75"/>
      <c r="W5" s="75"/>
      <c r="X5" s="75"/>
      <c r="Y5" s="75"/>
      <c r="Z5" s="75"/>
      <c r="AA5" s="75"/>
      <c r="AB5" s="75"/>
      <c r="AC5" s="75"/>
      <c r="AD5" s="75"/>
      <c r="AE5" s="75"/>
      <c r="AF5" s="75"/>
      <c r="AG5" s="76"/>
      <c r="AH5" s="76"/>
      <c r="AI5" s="76"/>
      <c r="AJ5" s="76"/>
      <c r="AK5" s="76"/>
      <c r="AL5" s="76"/>
      <c r="AM5" s="76"/>
      <c r="AN5" s="76"/>
      <c r="AO5" s="76"/>
      <c r="AP5" s="76"/>
    </row>
    <row r="6" spans="1:64" s="1" customFormat="1" x14ac:dyDescent="0.25">
      <c r="B6" s="77" t="s">
        <v>608</v>
      </c>
      <c r="C6" s="77" t="s">
        <v>609</v>
      </c>
      <c r="D6" s="70"/>
      <c r="E6" s="70"/>
      <c r="H6" s="74"/>
      <c r="I6" s="74"/>
      <c r="M6" s="75"/>
      <c r="T6" s="75"/>
      <c r="U6" s="75"/>
      <c r="V6" s="75"/>
      <c r="W6" s="75"/>
      <c r="X6" s="75"/>
      <c r="Y6" s="75"/>
      <c r="Z6" s="75"/>
      <c r="AA6" s="75"/>
      <c r="AB6" s="75"/>
      <c r="AC6" s="75"/>
      <c r="AD6" s="75"/>
      <c r="AE6" s="75"/>
      <c r="AF6" s="75"/>
      <c r="AG6" s="76"/>
      <c r="AH6" s="76"/>
      <c r="AI6" s="76"/>
      <c r="AJ6" s="76"/>
      <c r="AK6" s="76"/>
      <c r="AL6" s="76"/>
      <c r="AM6" s="76"/>
      <c r="AN6" s="76"/>
      <c r="AO6" s="76"/>
      <c r="AP6" s="76"/>
    </row>
    <row r="7" spans="1:64" s="1" customFormat="1" ht="36.75" customHeight="1" x14ac:dyDescent="0.25">
      <c r="A7" s="78">
        <v>1</v>
      </c>
      <c r="B7" s="81" t="s">
        <v>633</v>
      </c>
      <c r="C7" s="28" t="s">
        <v>37</v>
      </c>
      <c r="D7" s="8"/>
      <c r="F7" s="8"/>
      <c r="G7" s="8"/>
    </row>
    <row r="8" spans="1:64" s="1" customFormat="1" ht="36.75" customHeight="1" x14ac:dyDescent="0.25">
      <c r="A8" s="78">
        <v>2</v>
      </c>
      <c r="B8" s="80" t="s">
        <v>746</v>
      </c>
      <c r="C8" s="28" t="s">
        <v>37</v>
      </c>
      <c r="D8" s="82"/>
      <c r="E8" s="70"/>
      <c r="F8" s="8"/>
      <c r="G8" s="8"/>
      <c r="L8" s="8"/>
      <c r="BA8"/>
      <c r="BB8"/>
      <c r="BC8"/>
      <c r="BD8"/>
      <c r="BE8"/>
      <c r="BF8"/>
      <c r="BG8"/>
      <c r="BH8"/>
      <c r="BI8"/>
      <c r="BJ8"/>
      <c r="BK8"/>
      <c r="BL8"/>
    </row>
    <row r="9" spans="1:64" s="1" customFormat="1" ht="36.75" customHeight="1" x14ac:dyDescent="0.25">
      <c r="A9" s="78">
        <v>3</v>
      </c>
      <c r="B9" s="80" t="s">
        <v>747</v>
      </c>
      <c r="C9" s="28" t="s">
        <v>37</v>
      </c>
      <c r="D9" s="82"/>
      <c r="E9" s="70"/>
      <c r="F9" s="8"/>
      <c r="G9" s="8"/>
      <c r="L9" s="8"/>
      <c r="BA9"/>
      <c r="BB9"/>
      <c r="BC9"/>
      <c r="BD9"/>
      <c r="BE9"/>
      <c r="BF9"/>
      <c r="BG9"/>
      <c r="BH9"/>
      <c r="BI9"/>
      <c r="BJ9"/>
      <c r="BK9"/>
      <c r="BL9"/>
    </row>
    <row r="10" spans="1:64" s="1" customFormat="1" ht="36.75" customHeight="1" x14ac:dyDescent="0.25">
      <c r="A10" s="78">
        <v>4</v>
      </c>
      <c r="B10" s="81" t="s">
        <v>748</v>
      </c>
      <c r="C10" s="28"/>
      <c r="D10" s="82"/>
      <c r="E10" s="70"/>
      <c r="F10" s="8"/>
      <c r="G10" s="8"/>
      <c r="L10" s="8"/>
      <c r="BA10"/>
      <c r="BB10"/>
      <c r="BC10"/>
      <c r="BD10"/>
      <c r="BE10"/>
      <c r="BF10"/>
      <c r="BG10"/>
      <c r="BH10"/>
      <c r="BI10"/>
      <c r="BJ10"/>
      <c r="BK10"/>
      <c r="BL10"/>
    </row>
    <row r="11" spans="1:64" s="1" customFormat="1" ht="36.75" customHeight="1" x14ac:dyDescent="0.25">
      <c r="A11" s="78">
        <v>5</v>
      </c>
      <c r="B11" s="81" t="s">
        <v>693</v>
      </c>
      <c r="C11" s="28"/>
      <c r="D11" s="82"/>
      <c r="E11" s="70"/>
      <c r="F11" s="8"/>
      <c r="G11" s="8"/>
      <c r="L11" s="8"/>
      <c r="BA11"/>
      <c r="BB11"/>
      <c r="BC11"/>
      <c r="BD11"/>
      <c r="BE11"/>
      <c r="BF11"/>
      <c r="BG11"/>
      <c r="BH11"/>
      <c r="BI11"/>
      <c r="BJ11"/>
      <c r="BK11"/>
      <c r="BL11"/>
    </row>
    <row r="12" spans="1:64" s="1" customFormat="1" ht="36.75" customHeight="1" x14ac:dyDescent="0.25">
      <c r="A12" s="78">
        <v>6</v>
      </c>
      <c r="B12" s="81" t="s">
        <v>635</v>
      </c>
      <c r="C12" s="28"/>
      <c r="D12" s="82"/>
      <c r="E12" s="70"/>
      <c r="F12" s="8"/>
      <c r="G12" s="8"/>
      <c r="L12" s="8"/>
      <c r="BA12"/>
      <c r="BB12"/>
      <c r="BC12"/>
      <c r="BD12"/>
      <c r="BE12"/>
      <c r="BF12"/>
      <c r="BG12"/>
      <c r="BH12"/>
      <c r="BI12"/>
      <c r="BJ12"/>
      <c r="BK12"/>
      <c r="BL12"/>
    </row>
    <row r="13" spans="1:64" s="1" customFormat="1" ht="36.75" customHeight="1" x14ac:dyDescent="0.25">
      <c r="A13" s="78">
        <v>7</v>
      </c>
      <c r="B13" s="81" t="s">
        <v>749</v>
      </c>
      <c r="C13" s="28" t="s">
        <v>37</v>
      </c>
      <c r="D13" s="82"/>
      <c r="E13" s="70"/>
      <c r="F13" s="8"/>
      <c r="G13" s="8"/>
      <c r="L13" s="8"/>
      <c r="BA13"/>
      <c r="BB13"/>
      <c r="BC13"/>
      <c r="BD13"/>
      <c r="BE13"/>
      <c r="BF13"/>
      <c r="BG13"/>
      <c r="BH13"/>
      <c r="BI13"/>
      <c r="BJ13"/>
      <c r="BK13"/>
      <c r="BL13"/>
    </row>
    <row r="14" spans="1:64" s="1" customFormat="1" ht="36.75" customHeight="1" x14ac:dyDescent="0.25">
      <c r="A14" s="78">
        <v>8</v>
      </c>
      <c r="B14" s="83" t="s">
        <v>765</v>
      </c>
      <c r="C14" s="31"/>
      <c r="D14" s="82"/>
      <c r="E14" s="70"/>
      <c r="F14" s="8"/>
      <c r="G14" s="8"/>
      <c r="L14" s="8"/>
      <c r="BA14"/>
      <c r="BB14"/>
      <c r="BC14"/>
      <c r="BD14"/>
      <c r="BE14"/>
      <c r="BF14"/>
      <c r="BG14"/>
      <c r="BH14"/>
      <c r="BI14"/>
      <c r="BJ14"/>
      <c r="BK14"/>
      <c r="BL14"/>
    </row>
    <row r="15" spans="1:64" s="1" customFormat="1" ht="36.75" customHeight="1" x14ac:dyDescent="0.25">
      <c r="A15" s="78">
        <v>9</v>
      </c>
      <c r="B15" s="80" t="s">
        <v>736</v>
      </c>
      <c r="C15" s="31"/>
      <c r="D15" s="82"/>
      <c r="E15" s="70"/>
      <c r="F15" s="8"/>
      <c r="G15" s="8"/>
      <c r="L15" s="8"/>
      <c r="BA15"/>
      <c r="BB15"/>
      <c r="BC15"/>
      <c r="BD15"/>
      <c r="BE15"/>
      <c r="BF15"/>
      <c r="BG15"/>
      <c r="BH15"/>
      <c r="BI15"/>
      <c r="BJ15"/>
      <c r="BK15"/>
      <c r="BL15"/>
    </row>
    <row r="16" spans="1:64" s="1" customFormat="1" ht="36.75" customHeight="1" x14ac:dyDescent="0.25">
      <c r="A16" s="78">
        <v>10</v>
      </c>
      <c r="B16" s="81" t="s">
        <v>766</v>
      </c>
      <c r="C16" s="33"/>
      <c r="D16" s="82"/>
      <c r="E16" s="70"/>
      <c r="F16" s="8"/>
      <c r="G16" s="8"/>
      <c r="L16" s="8"/>
      <c r="BA16"/>
      <c r="BB16"/>
      <c r="BC16"/>
      <c r="BD16"/>
      <c r="BE16"/>
      <c r="BF16"/>
      <c r="BG16"/>
      <c r="BH16"/>
      <c r="BI16"/>
      <c r="BJ16"/>
      <c r="BK16"/>
      <c r="BL16"/>
    </row>
    <row r="17" spans="1:64" s="1" customFormat="1" ht="36.75" customHeight="1" x14ac:dyDescent="0.25">
      <c r="A17" s="78">
        <v>11</v>
      </c>
      <c r="B17" s="81" t="s">
        <v>754</v>
      </c>
      <c r="C17" s="33"/>
      <c r="D17" s="82"/>
      <c r="E17" s="70"/>
      <c r="F17" s="8"/>
      <c r="G17" s="8"/>
      <c r="L17" s="8"/>
      <c r="BA17"/>
      <c r="BB17"/>
      <c r="BC17"/>
      <c r="BD17"/>
      <c r="BE17"/>
      <c r="BF17"/>
      <c r="BG17"/>
      <c r="BH17"/>
      <c r="BI17"/>
      <c r="BJ17"/>
      <c r="BK17"/>
      <c r="BL17"/>
    </row>
    <row r="18" spans="1:64" s="1" customFormat="1" ht="36.75" customHeight="1" x14ac:dyDescent="0.25">
      <c r="A18" s="78">
        <v>12</v>
      </c>
      <c r="B18" s="81" t="s">
        <v>755</v>
      </c>
      <c r="C18" s="28"/>
      <c r="D18" s="82"/>
      <c r="E18" s="70"/>
      <c r="F18" s="8"/>
      <c r="G18" s="8"/>
      <c r="L18" s="8"/>
      <c r="BA18"/>
      <c r="BB18"/>
      <c r="BC18"/>
      <c r="BD18"/>
      <c r="BE18"/>
      <c r="BF18"/>
      <c r="BG18"/>
      <c r="BH18"/>
      <c r="BI18"/>
      <c r="BJ18"/>
      <c r="BK18"/>
      <c r="BL18"/>
    </row>
    <row r="19" spans="1:64" s="1" customFormat="1" ht="36.75" customHeight="1" x14ac:dyDescent="0.25">
      <c r="A19" s="78">
        <v>13</v>
      </c>
      <c r="B19" s="81" t="s">
        <v>704</v>
      </c>
      <c r="C19" s="33"/>
      <c r="D19" s="82"/>
      <c r="E19" s="70"/>
      <c r="F19" s="8"/>
      <c r="G19" s="8"/>
      <c r="L19" s="8"/>
      <c r="BA19"/>
      <c r="BB19"/>
      <c r="BC19"/>
      <c r="BD19"/>
      <c r="BE19"/>
      <c r="BF19"/>
      <c r="BG19"/>
      <c r="BH19"/>
      <c r="BI19"/>
      <c r="BJ19"/>
      <c r="BK19"/>
      <c r="BL19"/>
    </row>
    <row r="20" spans="1:64" s="1" customFormat="1" ht="36.75" customHeight="1" x14ac:dyDescent="0.25">
      <c r="A20" s="78">
        <v>14</v>
      </c>
      <c r="B20" s="81" t="s">
        <v>735</v>
      </c>
      <c r="C20" s="28"/>
      <c r="D20" s="82"/>
      <c r="E20" s="70"/>
      <c r="F20" s="8"/>
      <c r="G20" s="8"/>
      <c r="L20" s="8"/>
      <c r="BA20"/>
      <c r="BB20"/>
      <c r="BC20"/>
      <c r="BD20"/>
      <c r="BE20"/>
      <c r="BF20"/>
      <c r="BG20"/>
      <c r="BH20"/>
      <c r="BI20"/>
      <c r="BJ20"/>
      <c r="BK20"/>
      <c r="BL20"/>
    </row>
    <row r="21" spans="1:64" s="1" customFormat="1" ht="36.75" customHeight="1" x14ac:dyDescent="0.25">
      <c r="A21" s="78">
        <v>15</v>
      </c>
      <c r="B21" s="81" t="s">
        <v>771</v>
      </c>
      <c r="C21" s="28"/>
      <c r="D21" s="82"/>
      <c r="E21" s="70"/>
      <c r="F21" s="8"/>
      <c r="G21" s="8"/>
      <c r="L21" s="8"/>
      <c r="BA21"/>
      <c r="BB21"/>
      <c r="BC21"/>
      <c r="BD21"/>
      <c r="BE21"/>
      <c r="BF21"/>
      <c r="BG21"/>
      <c r="BH21"/>
      <c r="BI21"/>
      <c r="BJ21"/>
      <c r="BK21"/>
      <c r="BL21"/>
    </row>
    <row r="22" spans="1:64" s="1" customFormat="1" ht="36.75" customHeight="1" x14ac:dyDescent="0.25">
      <c r="A22" s="78">
        <v>16</v>
      </c>
      <c r="B22" s="81" t="s">
        <v>772</v>
      </c>
      <c r="C22" s="33"/>
      <c r="D22" s="82"/>
      <c r="E22" s="70"/>
      <c r="F22" s="8"/>
      <c r="G22" s="8"/>
      <c r="L22" s="8"/>
      <c r="BA22"/>
      <c r="BB22"/>
      <c r="BC22"/>
      <c r="BD22"/>
      <c r="BE22"/>
      <c r="BF22"/>
      <c r="BG22"/>
      <c r="BH22"/>
      <c r="BI22"/>
      <c r="BJ22"/>
      <c r="BK22"/>
      <c r="BL22"/>
    </row>
    <row r="23" spans="1:64" s="1" customFormat="1" ht="36.75" customHeight="1" x14ac:dyDescent="0.25">
      <c r="A23" s="78">
        <v>17</v>
      </c>
      <c r="B23" s="81" t="s">
        <v>723</v>
      </c>
      <c r="C23" s="33"/>
      <c r="D23" s="82"/>
      <c r="E23" s="70"/>
      <c r="F23" s="8"/>
      <c r="G23" s="8"/>
      <c r="L23" s="8"/>
      <c r="BA23"/>
      <c r="BB23"/>
      <c r="BC23"/>
      <c r="BD23"/>
      <c r="BE23"/>
      <c r="BF23"/>
      <c r="BG23"/>
      <c r="BH23"/>
      <c r="BI23"/>
      <c r="BJ23"/>
      <c r="BK23"/>
      <c r="BL23"/>
    </row>
    <row r="24" spans="1:64" s="1" customFormat="1" ht="36.75" customHeight="1" x14ac:dyDescent="0.25">
      <c r="A24" s="78">
        <v>18</v>
      </c>
      <c r="B24" s="81" t="s">
        <v>700</v>
      </c>
      <c r="C24" s="31"/>
      <c r="D24" s="82"/>
      <c r="E24" s="70"/>
      <c r="F24" s="8"/>
      <c r="G24" s="8"/>
      <c r="L24" s="8"/>
      <c r="BA24"/>
      <c r="BB24"/>
      <c r="BC24"/>
      <c r="BD24"/>
      <c r="BE24"/>
      <c r="BF24"/>
      <c r="BG24"/>
      <c r="BH24"/>
      <c r="BI24"/>
      <c r="BJ24"/>
      <c r="BK24"/>
      <c r="BL24"/>
    </row>
    <row r="25" spans="1:64" s="1" customFormat="1" ht="36.75" customHeight="1" x14ac:dyDescent="0.25">
      <c r="A25" s="78">
        <v>19</v>
      </c>
      <c r="B25" s="83" t="s">
        <v>611</v>
      </c>
      <c r="C25" s="28"/>
      <c r="D25" s="8"/>
      <c r="F25" s="8"/>
      <c r="G25" s="8"/>
      <c r="L25" s="8"/>
      <c r="BA25"/>
      <c r="BB25"/>
      <c r="BC25"/>
      <c r="BD25"/>
      <c r="BE25"/>
      <c r="BF25"/>
      <c r="BG25"/>
      <c r="BH25"/>
      <c r="BI25"/>
      <c r="BJ25"/>
      <c r="BK25"/>
      <c r="BL25"/>
    </row>
    <row r="26" spans="1:64" s="8" customFormat="1" ht="36.75" customHeight="1" x14ac:dyDescent="0.25">
      <c r="A26" s="78">
        <v>20</v>
      </c>
      <c r="B26" s="84" t="s">
        <v>634</v>
      </c>
      <c r="C26" s="30"/>
      <c r="E26" s="1"/>
      <c r="H26" s="1"/>
      <c r="I26" s="1"/>
      <c r="J26" s="1"/>
      <c r="K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c r="BB26"/>
      <c r="BC26"/>
      <c r="BD26"/>
      <c r="BE26"/>
      <c r="BF26"/>
      <c r="BG26"/>
      <c r="BH26"/>
      <c r="BI26"/>
      <c r="BJ26"/>
      <c r="BK26"/>
      <c r="BL26"/>
    </row>
    <row r="27" spans="1:64" s="8" customFormat="1" x14ac:dyDescent="0.25">
      <c r="A27" s="78"/>
      <c r="C27" s="85"/>
      <c r="E27" s="1"/>
      <c r="H27" s="1"/>
      <c r="I27" s="1"/>
      <c r="J27" s="1"/>
      <c r="K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c r="BB27"/>
      <c r="BC27"/>
      <c r="BD27"/>
      <c r="BE27"/>
      <c r="BF27"/>
      <c r="BG27"/>
      <c r="BH27"/>
      <c r="BI27"/>
      <c r="BJ27"/>
      <c r="BK27"/>
      <c r="BL27"/>
    </row>
    <row r="28" spans="1:64" s="8" customFormat="1" x14ac:dyDescent="0.25">
      <c r="A28" s="78"/>
      <c r="C28" s="85"/>
      <c r="E28" s="1"/>
      <c r="H28" s="1"/>
      <c r="I28" s="1"/>
      <c r="J28" s="1"/>
      <c r="K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c r="BB28"/>
      <c r="BC28"/>
      <c r="BD28"/>
      <c r="BE28"/>
      <c r="BF28"/>
      <c r="BG28"/>
      <c r="BH28"/>
      <c r="BI28"/>
      <c r="BJ28"/>
      <c r="BK28"/>
      <c r="BL28"/>
    </row>
    <row r="29" spans="1:64" s="8" customFormat="1" x14ac:dyDescent="0.25">
      <c r="A29" s="1"/>
      <c r="B29" s="77" t="s">
        <v>610</v>
      </c>
      <c r="C29" s="77" t="s">
        <v>599</v>
      </c>
      <c r="E29" s="1"/>
      <c r="H29" s="1"/>
      <c r="I29" s="1"/>
      <c r="J29" s="1"/>
      <c r="K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c r="BB29"/>
      <c r="BC29"/>
      <c r="BD29"/>
      <c r="BE29"/>
      <c r="BF29"/>
      <c r="BG29"/>
      <c r="BH29"/>
      <c r="BI29"/>
      <c r="BJ29"/>
      <c r="BK29"/>
      <c r="BL29"/>
    </row>
    <row r="30" spans="1:64" s="8" customFormat="1" x14ac:dyDescent="0.25">
      <c r="A30" s="1">
        <v>1</v>
      </c>
      <c r="B30" s="86" t="s">
        <v>600</v>
      </c>
      <c r="C30" s="87" t="s">
        <v>603</v>
      </c>
      <c r="E30" s="1"/>
      <c r="H30" s="1"/>
      <c r="I30" s="1"/>
      <c r="J30" s="1"/>
      <c r="K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c r="BB30"/>
      <c r="BC30"/>
      <c r="BD30"/>
      <c r="BE30"/>
      <c r="BF30"/>
      <c r="BG30"/>
      <c r="BH30"/>
      <c r="BI30"/>
      <c r="BJ30"/>
      <c r="BK30"/>
      <c r="BL30"/>
    </row>
    <row r="31" spans="1:64" s="8" customFormat="1" x14ac:dyDescent="0.25">
      <c r="A31" s="1">
        <v>2</v>
      </c>
      <c r="B31" s="88" t="s">
        <v>602</v>
      </c>
      <c r="C31" s="87" t="s">
        <v>604</v>
      </c>
      <c r="E31" s="1"/>
      <c r="H31" s="1"/>
      <c r="I31" s="1"/>
      <c r="J31" s="1"/>
      <c r="K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c r="BB31"/>
      <c r="BC31"/>
      <c r="BD31"/>
      <c r="BE31"/>
      <c r="BF31"/>
      <c r="BG31"/>
      <c r="BH31"/>
      <c r="BI31"/>
      <c r="BJ31"/>
      <c r="BK31"/>
      <c r="BL31"/>
    </row>
    <row r="32" spans="1:64" s="8" customFormat="1" x14ac:dyDescent="0.25">
      <c r="A32" s="1">
        <v>3</v>
      </c>
      <c r="B32" s="88" t="s">
        <v>601</v>
      </c>
      <c r="C32" s="87" t="s">
        <v>605</v>
      </c>
      <c r="E32" s="1"/>
      <c r="H32" s="1"/>
      <c r="I32" s="1"/>
      <c r="J32" s="1"/>
      <c r="K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c r="BB32"/>
      <c r="BC32"/>
      <c r="BD32"/>
      <c r="BE32"/>
      <c r="BF32"/>
      <c r="BG32"/>
      <c r="BH32"/>
      <c r="BI32"/>
      <c r="BJ32"/>
      <c r="BK32"/>
      <c r="BL32"/>
    </row>
    <row r="33" spans="1:64" s="8" customFormat="1" ht="30" x14ac:dyDescent="0.25">
      <c r="A33" s="89">
        <v>4</v>
      </c>
      <c r="B33" s="90" t="s">
        <v>708</v>
      </c>
      <c r="C33" s="91" t="s">
        <v>625</v>
      </c>
      <c r="E33" s="1"/>
      <c r="H33" s="1"/>
      <c r="I33" s="1"/>
      <c r="J33" s="1"/>
      <c r="K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c r="BB33"/>
      <c r="BC33"/>
      <c r="BD33"/>
      <c r="BE33"/>
      <c r="BF33"/>
      <c r="BG33"/>
      <c r="BH33"/>
      <c r="BI33"/>
      <c r="BJ33"/>
      <c r="BK33"/>
      <c r="BL33"/>
    </row>
    <row r="34" spans="1:64" s="8" customFormat="1" ht="30" x14ac:dyDescent="0.25">
      <c r="A34" s="89">
        <v>5</v>
      </c>
      <c r="B34" s="90" t="s">
        <v>617</v>
      </c>
      <c r="C34" s="91" t="s">
        <v>619</v>
      </c>
      <c r="E34" s="1"/>
      <c r="H34" s="1"/>
      <c r="I34" s="1"/>
      <c r="J34" s="1"/>
      <c r="K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c r="BB34"/>
      <c r="BC34"/>
      <c r="BD34"/>
      <c r="BE34"/>
      <c r="BF34"/>
      <c r="BG34"/>
      <c r="BH34"/>
      <c r="BI34"/>
      <c r="BJ34"/>
      <c r="BK34"/>
      <c r="BL34"/>
    </row>
    <row r="35" spans="1:64" s="8" customFormat="1" ht="30" x14ac:dyDescent="0.25">
      <c r="A35" s="89">
        <v>6</v>
      </c>
      <c r="B35" s="90" t="s">
        <v>618</v>
      </c>
      <c r="C35" s="91" t="s">
        <v>620</v>
      </c>
      <c r="E35" s="1"/>
      <c r="H35" s="1"/>
      <c r="I35" s="1"/>
      <c r="J35" s="1"/>
      <c r="K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c r="BB35"/>
      <c r="BC35"/>
      <c r="BD35"/>
      <c r="BE35"/>
      <c r="BF35"/>
      <c r="BG35"/>
      <c r="BH35"/>
      <c r="BI35"/>
      <c r="BJ35"/>
      <c r="BK35"/>
      <c r="BL35"/>
    </row>
    <row r="36" spans="1:64" s="8" customFormat="1" ht="30" x14ac:dyDescent="0.25">
      <c r="A36" s="89">
        <v>7</v>
      </c>
      <c r="B36" s="90" t="s">
        <v>621</v>
      </c>
      <c r="C36" s="91" t="s">
        <v>622</v>
      </c>
      <c r="E36" s="1"/>
      <c r="H36" s="1"/>
      <c r="I36" s="1"/>
      <c r="J36" s="1"/>
      <c r="K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c r="BB36"/>
      <c r="BC36"/>
      <c r="BD36"/>
      <c r="BE36"/>
      <c r="BF36"/>
      <c r="BG36"/>
      <c r="BH36"/>
      <c r="BI36"/>
      <c r="BJ36"/>
      <c r="BK36"/>
      <c r="BL36"/>
    </row>
    <row r="37" spans="1:64" s="8" customFormat="1" x14ac:dyDescent="0.25">
      <c r="A37" s="89">
        <v>8</v>
      </c>
      <c r="B37" s="90" t="s">
        <v>782</v>
      </c>
      <c r="C37" s="91" t="s">
        <v>780</v>
      </c>
      <c r="E37" s="1"/>
      <c r="H37" s="1"/>
      <c r="I37" s="1"/>
      <c r="J37" s="1"/>
      <c r="K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c r="BB37"/>
      <c r="BC37"/>
      <c r="BD37"/>
      <c r="BE37"/>
      <c r="BF37"/>
      <c r="BG37"/>
      <c r="BH37"/>
      <c r="BI37"/>
      <c r="BJ37"/>
      <c r="BK37"/>
      <c r="BL37"/>
    </row>
    <row r="38" spans="1:64" s="8" customFormat="1" x14ac:dyDescent="0.25">
      <c r="A38" s="89">
        <v>9</v>
      </c>
      <c r="B38" s="86" t="s">
        <v>606</v>
      </c>
      <c r="C38" s="87" t="s">
        <v>607</v>
      </c>
      <c r="E38" s="1"/>
      <c r="H38" s="1"/>
      <c r="I38" s="1"/>
      <c r="J38" s="1"/>
      <c r="K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c r="BB38"/>
      <c r="BC38"/>
      <c r="BD38"/>
      <c r="BE38"/>
      <c r="BF38"/>
      <c r="BG38"/>
      <c r="BH38"/>
      <c r="BI38"/>
      <c r="BJ38"/>
      <c r="BK38"/>
      <c r="BL38"/>
    </row>
    <row r="39" spans="1:64" ht="39.75" customHeight="1" x14ac:dyDescent="0.25"/>
    <row r="40" spans="1:64" s="1" customFormat="1" x14ac:dyDescent="0.25">
      <c r="B40" s="8"/>
      <c r="C40" s="8"/>
      <c r="D40" s="8"/>
      <c r="F40" s="8"/>
      <c r="G40" s="8"/>
      <c r="H40" s="8"/>
      <c r="L40" s="8"/>
      <c r="BA40"/>
      <c r="BB40"/>
      <c r="BC40"/>
      <c r="BD40"/>
      <c r="BE40"/>
      <c r="BF40"/>
      <c r="BG40"/>
      <c r="BH40"/>
      <c r="BI40"/>
      <c r="BJ40"/>
      <c r="BK40"/>
      <c r="BL40"/>
    </row>
    <row r="41" spans="1:64" s="1" customFormat="1" x14ac:dyDescent="0.25">
      <c r="B41" s="8"/>
      <c r="C41" s="8"/>
      <c r="D41" s="8"/>
      <c r="F41" s="8"/>
      <c r="G41" s="8"/>
      <c r="H41" s="8"/>
      <c r="L41" s="8"/>
      <c r="BA41"/>
      <c r="BB41"/>
      <c r="BC41"/>
      <c r="BD41"/>
      <c r="BE41"/>
      <c r="BF41"/>
      <c r="BG41"/>
      <c r="BH41"/>
      <c r="BI41"/>
      <c r="BJ41"/>
      <c r="BK41"/>
      <c r="BL41"/>
    </row>
  </sheetData>
  <sheetProtection algorithmName="SHA-512" hashValue="xZufujrE6OSlFcrBX9adZW7Eh3ue+YXNLcU3ryBEyGRTMmzi09pF9uM2rs6ov6Sm/Ot8gAQLriHXiLL7wNbiGw==" saltValue="PchBPWJGeF1qwJOvHMizPw==" spinCount="100000" sheet="1" autoFilter="0"/>
  <pageMargins left="0.25" right="0.25" top="0.75" bottom="0.75" header="0.3" footer="0.3"/>
  <pageSetup paperSize="9" scale="2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BD3FEDA9-054D-4A92-BD55-1F72DDEFD897}">
          <x14:formula1>
            <xm:f>'Lists - other'!$B$14:$B$20</xm:f>
          </x14:formula1>
          <xm:sqref>C13</xm:sqref>
        </x14:dataValidation>
        <x14:dataValidation type="list" allowBlank="1" showInputMessage="1" showErrorMessage="1" xr:uid="{FFA545D6-70BA-4525-91C6-C4E81C822F08}">
          <x14:formula1>
            <xm:f>'Lists - other'!$B$108:$B$116</xm:f>
          </x14:formula1>
          <xm:sqref>C8:C9</xm:sqref>
        </x14:dataValidation>
        <x14:dataValidation type="list" allowBlank="1" showInputMessage="1" showErrorMessage="1" xr:uid="{B00262EB-FB89-4518-B6D4-9A4442DF7FCE}">
          <x14:formula1>
            <xm:f>'Lists - other'!$B$43:$B$82</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CB478-E77B-487A-897A-D2C0A11AA86C}">
  <sheetPr>
    <tabColor theme="8"/>
    <pageSetUpPr fitToPage="1"/>
  </sheetPr>
  <dimension ref="A1:BL48"/>
  <sheetViews>
    <sheetView tabSelected="1" zoomScale="90" zoomScaleNormal="90" workbookViewId="0">
      <selection activeCell="C21" sqref="C21"/>
    </sheetView>
  </sheetViews>
  <sheetFormatPr defaultColWidth="0" defaultRowHeight="15" x14ac:dyDescent="0.25"/>
  <cols>
    <col min="1" max="1" width="4" style="1" customWidth="1"/>
    <col min="2" max="2" width="82.140625" style="8" customWidth="1"/>
    <col min="3" max="3" width="132.42578125" style="8" customWidth="1"/>
    <col min="4" max="4" width="16.42578125" style="8" customWidth="1"/>
    <col min="5" max="5" width="52.28515625" style="1" customWidth="1"/>
    <col min="6" max="6" width="58.28515625" style="8" customWidth="1"/>
    <col min="7" max="7" width="53.42578125" style="8" customWidth="1"/>
    <col min="8" max="8" width="24.85546875" style="1" customWidth="1"/>
    <col min="9" max="9" width="28.42578125" style="1" customWidth="1"/>
    <col min="10" max="11" width="16.85546875" style="1" customWidth="1"/>
    <col min="12" max="12" width="52.7109375" style="8" customWidth="1"/>
    <col min="13" max="13" width="32" style="1" customWidth="1"/>
    <col min="14" max="14" width="58.42578125" style="1" customWidth="1"/>
    <col min="15" max="15" width="48.28515625" style="1" customWidth="1"/>
    <col min="16" max="16" width="16.42578125" style="1" customWidth="1"/>
    <col min="17" max="17" width="45.85546875" style="1" customWidth="1"/>
    <col min="18" max="18" width="15.42578125" style="1" customWidth="1"/>
    <col min="19" max="19" width="13.42578125" style="1" customWidth="1"/>
    <col min="20" max="20" width="1.85546875" style="1" customWidth="1"/>
    <col min="21" max="52" width="9.140625" style="1" hidden="1" customWidth="1"/>
    <col min="53" max="64" width="9.140625" hidden="1" customWidth="1"/>
    <col min="65" max="16384" width="8.7109375" hidden="1"/>
  </cols>
  <sheetData>
    <row r="1" spans="1:64" ht="15.75" customHeight="1" x14ac:dyDescent="0.25"/>
    <row r="2" spans="1:64" ht="15.75" customHeight="1" x14ac:dyDescent="0.25">
      <c r="B2" s="69" t="str">
        <f>+Declaration!D12</f>
        <v>SELECT FROM LIST</v>
      </c>
      <c r="C2" s="69"/>
      <c r="D2" s="69"/>
    </row>
    <row r="3" spans="1:64" s="1" customFormat="1" x14ac:dyDescent="0.25">
      <c r="B3" s="69" t="s">
        <v>645</v>
      </c>
      <c r="C3" s="69"/>
      <c r="D3" s="69"/>
      <c r="E3" s="70"/>
      <c r="F3" s="71"/>
      <c r="G3" s="71"/>
      <c r="H3" s="70"/>
      <c r="I3" s="70"/>
      <c r="J3" s="70"/>
      <c r="K3" s="70"/>
      <c r="L3" s="71"/>
      <c r="M3" s="70"/>
      <c r="N3" s="70"/>
      <c r="O3" s="70"/>
      <c r="P3" s="70"/>
      <c r="Q3" s="70"/>
      <c r="R3" s="70"/>
      <c r="S3" s="70"/>
    </row>
    <row r="4" spans="1:64" s="1" customFormat="1" x14ac:dyDescent="0.25">
      <c r="B4" s="72" t="s">
        <v>595</v>
      </c>
      <c r="D4" s="72"/>
      <c r="F4" s="71"/>
      <c r="G4" s="71"/>
      <c r="H4" s="70"/>
      <c r="I4" s="70"/>
      <c r="J4" s="70"/>
      <c r="K4" s="70"/>
      <c r="L4" s="71"/>
      <c r="M4" s="70"/>
      <c r="N4" s="70"/>
      <c r="O4" s="70"/>
      <c r="P4" s="70"/>
      <c r="Q4" s="70"/>
      <c r="R4" s="70"/>
      <c r="S4" s="70"/>
    </row>
    <row r="5" spans="1:64" s="1" customFormat="1" x14ac:dyDescent="0.25">
      <c r="B5" s="72"/>
      <c r="D5" s="72"/>
      <c r="F5" s="71"/>
      <c r="G5" s="71"/>
      <c r="H5" s="70"/>
      <c r="I5" s="70"/>
      <c r="J5" s="70"/>
      <c r="K5" s="70"/>
      <c r="L5" s="71"/>
      <c r="M5" s="70"/>
      <c r="N5" s="70"/>
      <c r="O5" s="70"/>
      <c r="P5" s="70"/>
      <c r="Q5" s="70"/>
      <c r="R5" s="70"/>
      <c r="S5" s="70"/>
    </row>
    <row r="6" spans="1:64" s="1" customFormat="1" x14ac:dyDescent="0.25">
      <c r="B6" s="77" t="s">
        <v>608</v>
      </c>
      <c r="C6" s="77" t="s">
        <v>609</v>
      </c>
      <c r="D6" s="70"/>
      <c r="E6" s="70"/>
      <c r="H6" s="74"/>
      <c r="I6" s="74"/>
      <c r="M6" s="75"/>
      <c r="T6" s="75"/>
      <c r="U6" s="75"/>
      <c r="V6" s="75"/>
      <c r="W6" s="75"/>
      <c r="X6" s="75"/>
      <c r="Y6" s="75"/>
      <c r="Z6" s="75"/>
      <c r="AA6" s="75"/>
      <c r="AB6" s="75"/>
      <c r="AC6" s="75"/>
      <c r="AD6" s="75"/>
      <c r="AE6" s="75"/>
      <c r="AF6" s="75"/>
      <c r="AG6" s="76"/>
      <c r="AH6" s="76"/>
      <c r="AI6" s="76"/>
      <c r="AJ6" s="76"/>
      <c r="AK6" s="76"/>
      <c r="AL6" s="76"/>
      <c r="AM6" s="76"/>
      <c r="AN6" s="76"/>
      <c r="AO6" s="76"/>
      <c r="AP6" s="76"/>
    </row>
    <row r="7" spans="1:64" s="1" customFormat="1" ht="39.75" customHeight="1" x14ac:dyDescent="0.25">
      <c r="A7" s="78">
        <v>1</v>
      </c>
      <c r="B7" s="81" t="s">
        <v>697</v>
      </c>
      <c r="C7" s="28" t="s">
        <v>37</v>
      </c>
      <c r="D7" s="8"/>
      <c r="F7" s="8"/>
      <c r="G7" s="8"/>
    </row>
    <row r="8" spans="1:64" s="1" customFormat="1" ht="36.75" customHeight="1" x14ac:dyDescent="0.25">
      <c r="A8" s="78">
        <v>2</v>
      </c>
      <c r="B8" s="81" t="s">
        <v>702</v>
      </c>
      <c r="C8" s="28" t="s">
        <v>37</v>
      </c>
      <c r="D8" s="82"/>
      <c r="E8" s="70"/>
      <c r="F8" s="8"/>
      <c r="G8" s="8"/>
      <c r="L8" s="8"/>
      <c r="BA8"/>
      <c r="BB8"/>
      <c r="BC8"/>
      <c r="BD8"/>
      <c r="BE8"/>
      <c r="BF8"/>
      <c r="BG8"/>
      <c r="BH8"/>
      <c r="BI8"/>
      <c r="BJ8"/>
      <c r="BK8"/>
      <c r="BL8"/>
    </row>
    <row r="9" spans="1:64" s="1" customFormat="1" ht="39.75" customHeight="1" x14ac:dyDescent="0.25">
      <c r="A9" s="78">
        <v>3</v>
      </c>
      <c r="B9" s="81" t="s">
        <v>714</v>
      </c>
      <c r="C9" s="28" t="s">
        <v>37</v>
      </c>
      <c r="D9" s="82"/>
      <c r="E9" s="70"/>
      <c r="F9" s="8"/>
      <c r="G9" s="8"/>
      <c r="L9" s="8"/>
      <c r="BA9"/>
      <c r="BB9"/>
      <c r="BC9"/>
      <c r="BD9"/>
      <c r="BE9"/>
      <c r="BF9"/>
      <c r="BG9"/>
      <c r="BH9"/>
      <c r="BI9"/>
      <c r="BJ9"/>
      <c r="BK9"/>
      <c r="BL9"/>
    </row>
    <row r="10" spans="1:64" s="1" customFormat="1" ht="39.75" customHeight="1" x14ac:dyDescent="0.25">
      <c r="A10" s="78">
        <v>4</v>
      </c>
      <c r="B10" s="81" t="s">
        <v>715</v>
      </c>
      <c r="C10" s="28" t="s">
        <v>37</v>
      </c>
      <c r="D10" s="82"/>
      <c r="E10" s="70"/>
      <c r="F10" s="8"/>
      <c r="G10" s="8"/>
      <c r="L10" s="8"/>
      <c r="BA10"/>
      <c r="BB10"/>
      <c r="BC10"/>
      <c r="BD10"/>
      <c r="BE10"/>
      <c r="BF10"/>
      <c r="BG10"/>
      <c r="BH10"/>
      <c r="BI10"/>
      <c r="BJ10"/>
      <c r="BK10"/>
      <c r="BL10"/>
    </row>
    <row r="11" spans="1:64" s="1" customFormat="1" ht="39.75" customHeight="1" x14ac:dyDescent="0.25">
      <c r="A11" s="78">
        <v>5</v>
      </c>
      <c r="B11" s="81" t="s">
        <v>695</v>
      </c>
      <c r="C11" s="28"/>
      <c r="D11" s="82"/>
      <c r="E11" s="70"/>
      <c r="F11" s="8"/>
      <c r="G11" s="8"/>
      <c r="L11" s="8"/>
      <c r="BA11"/>
      <c r="BB11"/>
      <c r="BC11"/>
      <c r="BD11"/>
      <c r="BE11"/>
      <c r="BF11"/>
      <c r="BG11"/>
      <c r="BH11"/>
      <c r="BI11"/>
      <c r="BJ11"/>
      <c r="BK11"/>
      <c r="BL11"/>
    </row>
    <row r="12" spans="1:64" s="1" customFormat="1" ht="39.75" customHeight="1" x14ac:dyDescent="0.25">
      <c r="A12" s="78">
        <v>6</v>
      </c>
      <c r="B12" s="81" t="s">
        <v>623</v>
      </c>
      <c r="C12" s="28"/>
      <c r="D12" s="82"/>
      <c r="E12" s="70"/>
      <c r="F12" s="8"/>
      <c r="G12" s="8"/>
      <c r="L12" s="8"/>
      <c r="BA12"/>
      <c r="BB12"/>
      <c r="BC12"/>
      <c r="BD12"/>
      <c r="BE12"/>
      <c r="BF12"/>
      <c r="BG12"/>
      <c r="BH12"/>
      <c r="BI12"/>
      <c r="BJ12"/>
      <c r="BK12"/>
      <c r="BL12"/>
    </row>
    <row r="13" spans="1:64" s="1" customFormat="1" ht="39.75" customHeight="1" x14ac:dyDescent="0.25">
      <c r="A13" s="78">
        <v>7</v>
      </c>
      <c r="B13" s="81" t="s">
        <v>616</v>
      </c>
      <c r="C13" s="28"/>
      <c r="D13" s="82"/>
      <c r="E13" s="70"/>
      <c r="F13" s="8"/>
      <c r="G13" s="8"/>
      <c r="L13" s="8"/>
      <c r="BA13"/>
      <c r="BB13"/>
      <c r="BC13"/>
      <c r="BD13"/>
      <c r="BE13"/>
      <c r="BF13"/>
      <c r="BG13"/>
      <c r="BH13"/>
      <c r="BI13"/>
      <c r="BJ13"/>
      <c r="BK13"/>
      <c r="BL13"/>
    </row>
    <row r="14" spans="1:64" s="1" customFormat="1" ht="39.75" customHeight="1" x14ac:dyDescent="0.25">
      <c r="A14" s="78">
        <v>8</v>
      </c>
      <c r="B14" s="81" t="s">
        <v>635</v>
      </c>
      <c r="C14" s="28"/>
      <c r="D14" s="82"/>
      <c r="E14" s="70"/>
      <c r="F14" s="8"/>
      <c r="G14" s="8"/>
      <c r="L14" s="8"/>
      <c r="BA14"/>
      <c r="BB14"/>
      <c r="BC14"/>
      <c r="BD14"/>
      <c r="BE14"/>
      <c r="BF14"/>
      <c r="BG14"/>
      <c r="BH14"/>
      <c r="BI14"/>
      <c r="BJ14"/>
      <c r="BK14"/>
      <c r="BL14"/>
    </row>
    <row r="15" spans="1:64" s="1" customFormat="1" ht="39.75" customHeight="1" x14ac:dyDescent="0.25">
      <c r="A15" s="78">
        <v>9</v>
      </c>
      <c r="B15" s="81" t="s">
        <v>785</v>
      </c>
      <c r="C15" s="36"/>
      <c r="D15" s="82"/>
      <c r="E15" s="70"/>
      <c r="F15" s="8"/>
      <c r="G15" s="8"/>
      <c r="L15" s="8"/>
      <c r="BA15"/>
      <c r="BB15"/>
      <c r="BC15"/>
      <c r="BD15"/>
      <c r="BE15"/>
      <c r="BF15"/>
      <c r="BG15"/>
      <c r="BH15"/>
      <c r="BI15"/>
      <c r="BJ15"/>
      <c r="BK15"/>
      <c r="BL15"/>
    </row>
    <row r="16" spans="1:64" s="1" customFormat="1" ht="39.75" customHeight="1" x14ac:dyDescent="0.25">
      <c r="A16" s="78">
        <v>10</v>
      </c>
      <c r="B16" s="81" t="s">
        <v>636</v>
      </c>
      <c r="C16" s="36"/>
      <c r="D16" s="82"/>
      <c r="E16" s="70"/>
      <c r="F16" s="8"/>
      <c r="G16" s="8"/>
      <c r="L16" s="8"/>
      <c r="BA16"/>
      <c r="BB16"/>
      <c r="BC16"/>
      <c r="BD16"/>
      <c r="BE16"/>
      <c r="BF16"/>
      <c r="BG16"/>
      <c r="BH16"/>
      <c r="BI16"/>
      <c r="BJ16"/>
      <c r="BK16"/>
      <c r="BL16"/>
    </row>
    <row r="17" spans="1:64" s="1" customFormat="1" ht="39.75" customHeight="1" x14ac:dyDescent="0.25">
      <c r="A17" s="78">
        <v>11</v>
      </c>
      <c r="B17" s="81" t="s">
        <v>745</v>
      </c>
      <c r="C17" s="28"/>
      <c r="D17" s="82"/>
      <c r="E17" s="70"/>
      <c r="F17" s="8"/>
      <c r="G17" s="8"/>
      <c r="L17" s="8"/>
      <c r="BA17"/>
      <c r="BB17"/>
      <c r="BC17"/>
      <c r="BD17"/>
      <c r="BE17"/>
      <c r="BF17"/>
      <c r="BG17"/>
      <c r="BH17"/>
      <c r="BI17"/>
      <c r="BJ17"/>
      <c r="BK17"/>
      <c r="BL17"/>
    </row>
    <row r="18" spans="1:64" s="1" customFormat="1" ht="39.75" customHeight="1" x14ac:dyDescent="0.25">
      <c r="A18" s="78">
        <v>12</v>
      </c>
      <c r="B18" s="81" t="s">
        <v>696</v>
      </c>
      <c r="C18" s="28"/>
      <c r="D18" s="82"/>
      <c r="E18" s="70"/>
      <c r="F18" s="8"/>
      <c r="G18" s="8"/>
      <c r="L18" s="8"/>
      <c r="BA18"/>
      <c r="BB18"/>
      <c r="BC18"/>
      <c r="BD18"/>
      <c r="BE18"/>
      <c r="BF18"/>
      <c r="BG18"/>
      <c r="BH18"/>
      <c r="BI18"/>
      <c r="BJ18"/>
      <c r="BK18"/>
      <c r="BL18"/>
    </row>
    <row r="19" spans="1:64" s="1" customFormat="1" ht="39.75" customHeight="1" x14ac:dyDescent="0.25">
      <c r="A19" s="78">
        <v>13</v>
      </c>
      <c r="B19" s="81" t="s">
        <v>777</v>
      </c>
      <c r="C19" s="28"/>
      <c r="D19" s="82"/>
      <c r="E19" s="70"/>
      <c r="F19" s="8"/>
      <c r="G19" s="8"/>
      <c r="L19" s="8"/>
      <c r="BA19"/>
      <c r="BB19"/>
      <c r="BC19"/>
      <c r="BD19"/>
      <c r="BE19"/>
      <c r="BF19"/>
      <c r="BG19"/>
      <c r="BH19"/>
      <c r="BI19"/>
      <c r="BJ19"/>
      <c r="BK19"/>
      <c r="BL19"/>
    </row>
    <row r="20" spans="1:64" s="1" customFormat="1" ht="39.75" customHeight="1" x14ac:dyDescent="0.25">
      <c r="A20" s="78">
        <v>14</v>
      </c>
      <c r="B20" s="81" t="s">
        <v>637</v>
      </c>
      <c r="C20" s="28" t="s">
        <v>37</v>
      </c>
      <c r="D20" s="82"/>
      <c r="E20" s="70"/>
      <c r="F20" s="8"/>
      <c r="G20" s="8"/>
      <c r="L20" s="8"/>
      <c r="BA20"/>
      <c r="BB20"/>
      <c r="BC20"/>
      <c r="BD20"/>
      <c r="BE20"/>
      <c r="BF20"/>
      <c r="BG20"/>
      <c r="BH20"/>
      <c r="BI20"/>
      <c r="BJ20"/>
      <c r="BK20"/>
      <c r="BL20"/>
    </row>
    <row r="21" spans="1:64" s="1" customFormat="1" ht="39.75" customHeight="1" x14ac:dyDescent="0.25">
      <c r="A21" s="78">
        <v>15</v>
      </c>
      <c r="B21" s="81" t="s">
        <v>638</v>
      </c>
      <c r="C21" s="33"/>
      <c r="D21" s="82"/>
      <c r="E21" s="70"/>
      <c r="F21" s="8"/>
      <c r="G21" s="8"/>
      <c r="L21" s="8"/>
      <c r="BA21"/>
      <c r="BB21"/>
      <c r="BC21"/>
      <c r="BD21"/>
      <c r="BE21"/>
      <c r="BF21"/>
      <c r="BG21"/>
      <c r="BH21"/>
      <c r="BI21"/>
      <c r="BJ21"/>
      <c r="BK21"/>
      <c r="BL21"/>
    </row>
    <row r="22" spans="1:64" s="1" customFormat="1" ht="39.75" customHeight="1" x14ac:dyDescent="0.25">
      <c r="A22" s="78">
        <v>16</v>
      </c>
      <c r="B22" s="81" t="s">
        <v>731</v>
      </c>
      <c r="C22" s="28"/>
      <c r="D22" s="82"/>
      <c r="E22" s="70"/>
      <c r="F22" s="8"/>
      <c r="G22" s="8"/>
      <c r="L22" s="8"/>
      <c r="BA22"/>
      <c r="BB22"/>
      <c r="BC22"/>
      <c r="BD22"/>
      <c r="BE22"/>
      <c r="BF22"/>
      <c r="BG22"/>
      <c r="BH22"/>
      <c r="BI22"/>
      <c r="BJ22"/>
      <c r="BK22"/>
      <c r="BL22"/>
    </row>
    <row r="23" spans="1:64" s="1" customFormat="1" ht="39.75" customHeight="1" x14ac:dyDescent="0.25">
      <c r="A23" s="78">
        <v>17</v>
      </c>
      <c r="B23" s="81" t="s">
        <v>759</v>
      </c>
      <c r="C23" s="31"/>
      <c r="D23" s="82"/>
      <c r="E23" s="70"/>
      <c r="F23" s="8"/>
      <c r="G23" s="8"/>
      <c r="L23" s="8"/>
      <c r="BA23"/>
      <c r="BB23"/>
      <c r="BC23"/>
      <c r="BD23"/>
      <c r="BE23"/>
      <c r="BF23"/>
      <c r="BG23"/>
      <c r="BH23"/>
      <c r="BI23"/>
      <c r="BJ23"/>
      <c r="BK23"/>
      <c r="BL23"/>
    </row>
    <row r="24" spans="1:64" s="1" customFormat="1" ht="39.75" customHeight="1" x14ac:dyDescent="0.25">
      <c r="A24" s="78">
        <v>18</v>
      </c>
      <c r="B24" s="81" t="s">
        <v>769</v>
      </c>
      <c r="C24" s="28"/>
      <c r="D24" s="82"/>
      <c r="E24" s="70"/>
      <c r="F24" s="8"/>
      <c r="G24" s="8"/>
      <c r="L24" s="8"/>
      <c r="BA24"/>
      <c r="BB24"/>
      <c r="BC24"/>
      <c r="BD24"/>
      <c r="BE24"/>
      <c r="BF24"/>
      <c r="BG24"/>
      <c r="BH24"/>
      <c r="BI24"/>
      <c r="BJ24"/>
      <c r="BK24"/>
      <c r="BL24"/>
    </row>
    <row r="25" spans="1:64" s="1" customFormat="1" ht="39.75" customHeight="1" x14ac:dyDescent="0.25">
      <c r="A25" s="78">
        <v>19</v>
      </c>
      <c r="B25" s="81" t="s">
        <v>732</v>
      </c>
      <c r="C25" s="28"/>
      <c r="D25" s="82"/>
      <c r="E25" s="70"/>
      <c r="F25" s="8"/>
      <c r="G25" s="8"/>
      <c r="L25" s="8"/>
      <c r="BA25"/>
      <c r="BB25"/>
      <c r="BC25"/>
      <c r="BD25"/>
      <c r="BE25"/>
      <c r="BF25"/>
      <c r="BG25"/>
      <c r="BH25"/>
      <c r="BI25"/>
      <c r="BJ25"/>
      <c r="BK25"/>
      <c r="BL25"/>
    </row>
    <row r="26" spans="1:64" s="1" customFormat="1" ht="39.75" customHeight="1" x14ac:dyDescent="0.25">
      <c r="A26" s="78">
        <v>20</v>
      </c>
      <c r="B26" s="81" t="s">
        <v>639</v>
      </c>
      <c r="C26" s="28"/>
      <c r="D26" s="82"/>
      <c r="E26" s="70"/>
      <c r="F26" s="8"/>
      <c r="G26" s="8"/>
      <c r="L26" s="8"/>
      <c r="BA26"/>
      <c r="BB26"/>
      <c r="BC26"/>
      <c r="BD26"/>
      <c r="BE26"/>
      <c r="BF26"/>
      <c r="BG26"/>
      <c r="BH26"/>
      <c r="BI26"/>
      <c r="BJ26"/>
      <c r="BK26"/>
      <c r="BL26"/>
    </row>
    <row r="27" spans="1:64" s="1" customFormat="1" ht="39.75" customHeight="1" x14ac:dyDescent="0.25">
      <c r="A27" s="78">
        <v>21</v>
      </c>
      <c r="B27" s="81" t="s">
        <v>770</v>
      </c>
      <c r="C27" s="33"/>
      <c r="D27" s="82"/>
      <c r="E27" s="70"/>
      <c r="F27" s="8"/>
      <c r="G27" s="8"/>
      <c r="L27" s="8"/>
      <c r="BA27"/>
      <c r="BB27"/>
      <c r="BC27"/>
      <c r="BD27"/>
      <c r="BE27"/>
      <c r="BF27"/>
      <c r="BG27"/>
      <c r="BH27"/>
      <c r="BI27"/>
      <c r="BJ27"/>
      <c r="BK27"/>
      <c r="BL27"/>
    </row>
    <row r="28" spans="1:64" s="1" customFormat="1" ht="39.75" customHeight="1" x14ac:dyDescent="0.25">
      <c r="A28" s="78">
        <v>22</v>
      </c>
      <c r="B28" s="80" t="s">
        <v>736</v>
      </c>
      <c r="C28" s="31"/>
      <c r="D28" s="82"/>
      <c r="E28" s="70"/>
      <c r="F28" s="8"/>
      <c r="G28" s="8"/>
      <c r="L28" s="8"/>
      <c r="BA28"/>
      <c r="BB28"/>
      <c r="BC28"/>
      <c r="BD28"/>
      <c r="BE28"/>
      <c r="BF28"/>
      <c r="BG28"/>
      <c r="BH28"/>
      <c r="BI28"/>
      <c r="BJ28"/>
      <c r="BK28"/>
      <c r="BL28"/>
    </row>
    <row r="29" spans="1:64" s="1" customFormat="1" ht="39.75" customHeight="1" x14ac:dyDescent="0.25">
      <c r="A29" s="78">
        <v>23</v>
      </c>
      <c r="B29" s="80" t="s">
        <v>704</v>
      </c>
      <c r="C29" s="33"/>
      <c r="D29" s="82"/>
      <c r="E29" s="70"/>
      <c r="F29" s="8"/>
      <c r="G29" s="8"/>
      <c r="L29" s="8"/>
      <c r="BA29"/>
      <c r="BB29"/>
      <c r="BC29"/>
      <c r="BD29"/>
      <c r="BE29"/>
      <c r="BF29"/>
      <c r="BG29"/>
      <c r="BH29"/>
      <c r="BI29"/>
      <c r="BJ29"/>
      <c r="BK29"/>
      <c r="BL29"/>
    </row>
    <row r="30" spans="1:64" s="1" customFormat="1" ht="39.75" customHeight="1" x14ac:dyDescent="0.25">
      <c r="A30" s="78">
        <v>24</v>
      </c>
      <c r="B30" s="81" t="s">
        <v>735</v>
      </c>
      <c r="C30" s="28"/>
      <c r="D30" s="82"/>
      <c r="E30" s="70"/>
      <c r="F30" s="8"/>
      <c r="G30" s="8"/>
      <c r="L30" s="8"/>
      <c r="BA30"/>
      <c r="BB30"/>
      <c r="BC30"/>
      <c r="BD30"/>
      <c r="BE30"/>
      <c r="BF30"/>
      <c r="BG30"/>
      <c r="BH30"/>
      <c r="BI30"/>
      <c r="BJ30"/>
      <c r="BK30"/>
      <c r="BL30"/>
    </row>
    <row r="31" spans="1:64" s="1" customFormat="1" ht="39.75" customHeight="1" x14ac:dyDescent="0.25">
      <c r="A31" s="78">
        <v>25</v>
      </c>
      <c r="B31" s="81" t="s">
        <v>767</v>
      </c>
      <c r="C31" s="33"/>
      <c r="D31" s="82"/>
      <c r="E31" s="70"/>
      <c r="F31" s="8"/>
      <c r="G31" s="8"/>
      <c r="L31" s="8"/>
      <c r="BA31"/>
      <c r="BB31"/>
      <c r="BC31"/>
      <c r="BD31"/>
      <c r="BE31"/>
      <c r="BF31"/>
      <c r="BG31"/>
      <c r="BH31"/>
      <c r="BI31"/>
      <c r="BJ31"/>
      <c r="BK31"/>
      <c r="BL31"/>
    </row>
    <row r="32" spans="1:64" s="1" customFormat="1" ht="39.75" customHeight="1" x14ac:dyDescent="0.25">
      <c r="A32" s="78">
        <v>26</v>
      </c>
      <c r="B32" s="81" t="s">
        <v>700</v>
      </c>
      <c r="C32" s="31"/>
      <c r="D32" s="82"/>
      <c r="E32" s="70"/>
      <c r="F32" s="8"/>
      <c r="G32" s="8"/>
      <c r="L32" s="8"/>
      <c r="BA32"/>
      <c r="BB32"/>
      <c r="BC32"/>
      <c r="BD32"/>
      <c r="BE32"/>
      <c r="BF32"/>
      <c r="BG32"/>
      <c r="BH32"/>
      <c r="BI32"/>
      <c r="BJ32"/>
      <c r="BK32"/>
      <c r="BL32"/>
    </row>
    <row r="33" spans="1:64" s="1" customFormat="1" ht="39.75" customHeight="1" x14ac:dyDescent="0.25">
      <c r="A33" s="78">
        <v>27</v>
      </c>
      <c r="B33" s="83" t="s">
        <v>611</v>
      </c>
      <c r="C33" s="28"/>
      <c r="D33" s="8"/>
      <c r="F33" s="8"/>
      <c r="G33" s="8"/>
      <c r="L33" s="8"/>
      <c r="BA33"/>
      <c r="BB33"/>
      <c r="BC33"/>
      <c r="BD33"/>
      <c r="BE33"/>
      <c r="BF33"/>
      <c r="BG33"/>
      <c r="BH33"/>
      <c r="BI33"/>
      <c r="BJ33"/>
      <c r="BK33"/>
      <c r="BL33"/>
    </row>
    <row r="34" spans="1:64" s="8" customFormat="1" ht="39.75" customHeight="1" x14ac:dyDescent="0.25">
      <c r="A34" s="78">
        <v>28</v>
      </c>
      <c r="B34" s="84" t="s">
        <v>634</v>
      </c>
      <c r="C34" s="30"/>
      <c r="E34" s="1"/>
      <c r="H34" s="1"/>
      <c r="I34" s="1"/>
      <c r="J34" s="1"/>
      <c r="K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c r="BB34"/>
      <c r="BC34"/>
      <c r="BD34"/>
      <c r="BE34"/>
      <c r="BF34"/>
      <c r="BG34"/>
      <c r="BH34"/>
      <c r="BI34"/>
      <c r="BJ34"/>
      <c r="BK34"/>
      <c r="BL34"/>
    </row>
    <row r="35" spans="1:64" s="8" customFormat="1" x14ac:dyDescent="0.25">
      <c r="A35" s="78"/>
      <c r="C35" s="85"/>
      <c r="E35" s="1"/>
      <c r="H35" s="1"/>
      <c r="I35" s="1"/>
      <c r="J35" s="1"/>
      <c r="K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c r="BB35"/>
      <c r="BC35"/>
      <c r="BD35"/>
      <c r="BE35"/>
      <c r="BF35"/>
      <c r="BG35"/>
      <c r="BH35"/>
      <c r="BI35"/>
      <c r="BJ35"/>
      <c r="BK35"/>
      <c r="BL35"/>
    </row>
    <row r="36" spans="1:64" s="8" customFormat="1" x14ac:dyDescent="0.25">
      <c r="A36" s="1"/>
      <c r="C36" s="85"/>
      <c r="E36" s="1"/>
      <c r="H36" s="1"/>
      <c r="I36" s="1"/>
      <c r="J36" s="1"/>
      <c r="K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c r="BB36"/>
      <c r="BC36"/>
      <c r="BD36"/>
      <c r="BE36"/>
      <c r="BF36"/>
      <c r="BG36"/>
      <c r="BH36"/>
      <c r="BI36"/>
      <c r="BJ36"/>
      <c r="BK36"/>
      <c r="BL36"/>
    </row>
    <row r="37" spans="1:64" s="8" customFormat="1" x14ac:dyDescent="0.25">
      <c r="A37" s="1"/>
      <c r="B37" s="77" t="s">
        <v>610</v>
      </c>
      <c r="C37" s="77" t="s">
        <v>599</v>
      </c>
      <c r="E37" s="1"/>
      <c r="H37" s="1"/>
      <c r="I37" s="1"/>
      <c r="J37" s="1"/>
      <c r="K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c r="BB37"/>
      <c r="BC37"/>
      <c r="BD37"/>
      <c r="BE37"/>
      <c r="BF37"/>
      <c r="BG37"/>
      <c r="BH37"/>
      <c r="BI37"/>
      <c r="BJ37"/>
      <c r="BK37"/>
      <c r="BL37"/>
    </row>
    <row r="38" spans="1:64" s="8" customFormat="1" x14ac:dyDescent="0.25">
      <c r="A38" s="1">
        <v>1</v>
      </c>
      <c r="B38" s="86" t="s">
        <v>626</v>
      </c>
      <c r="C38" s="87" t="s">
        <v>603</v>
      </c>
      <c r="E38" s="1"/>
      <c r="H38" s="1"/>
      <c r="I38" s="1"/>
      <c r="J38" s="1"/>
      <c r="K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c r="BB38"/>
      <c r="BC38"/>
      <c r="BD38"/>
      <c r="BE38"/>
      <c r="BF38"/>
      <c r="BG38"/>
      <c r="BH38"/>
      <c r="BI38"/>
      <c r="BJ38"/>
      <c r="BK38"/>
      <c r="BL38"/>
    </row>
    <row r="39" spans="1:64" s="8" customFormat="1" x14ac:dyDescent="0.25">
      <c r="A39" s="1">
        <v>2</v>
      </c>
      <c r="B39" s="86" t="s">
        <v>632</v>
      </c>
      <c r="C39" s="87" t="s">
        <v>627</v>
      </c>
      <c r="E39" s="1"/>
      <c r="H39" s="1"/>
      <c r="I39" s="1"/>
      <c r="J39" s="1"/>
      <c r="K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c r="BB39"/>
      <c r="BC39"/>
      <c r="BD39"/>
      <c r="BE39"/>
      <c r="BF39"/>
      <c r="BG39"/>
      <c r="BH39"/>
      <c r="BI39"/>
      <c r="BJ39"/>
      <c r="BK39"/>
      <c r="BL39"/>
    </row>
    <row r="40" spans="1:64" s="8" customFormat="1" x14ac:dyDescent="0.25">
      <c r="A40" s="1">
        <v>3</v>
      </c>
      <c r="B40" s="88" t="s">
        <v>628</v>
      </c>
      <c r="C40" s="87" t="s">
        <v>604</v>
      </c>
      <c r="E40" s="1"/>
      <c r="H40" s="1"/>
      <c r="I40" s="1"/>
      <c r="J40" s="1"/>
      <c r="K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c r="BB40"/>
      <c r="BC40"/>
      <c r="BD40"/>
      <c r="BE40"/>
      <c r="BF40"/>
      <c r="BG40"/>
      <c r="BH40"/>
      <c r="BI40"/>
      <c r="BJ40"/>
      <c r="BK40"/>
      <c r="BL40"/>
    </row>
    <row r="41" spans="1:64" s="8" customFormat="1" x14ac:dyDescent="0.25">
      <c r="A41" s="1">
        <v>4</v>
      </c>
      <c r="B41" s="88" t="s">
        <v>629</v>
      </c>
      <c r="C41" s="87" t="s">
        <v>605</v>
      </c>
      <c r="E41" s="1"/>
      <c r="H41" s="1"/>
      <c r="I41" s="1"/>
      <c r="J41" s="1"/>
      <c r="K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c r="BB41"/>
      <c r="BC41"/>
      <c r="BD41"/>
      <c r="BE41"/>
      <c r="BF41"/>
      <c r="BG41"/>
      <c r="BH41"/>
      <c r="BI41"/>
      <c r="BJ41"/>
      <c r="BK41"/>
      <c r="BL41"/>
    </row>
    <row r="42" spans="1:64" s="8" customFormat="1" ht="30" x14ac:dyDescent="0.25">
      <c r="A42" s="89">
        <v>5</v>
      </c>
      <c r="B42" s="90" t="s">
        <v>708</v>
      </c>
      <c r="C42" s="91" t="s">
        <v>625</v>
      </c>
      <c r="E42" s="1"/>
      <c r="H42" s="1"/>
      <c r="I42" s="1"/>
      <c r="J42" s="1"/>
      <c r="K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c r="BB42"/>
      <c r="BC42"/>
      <c r="BD42"/>
      <c r="BE42"/>
      <c r="BF42"/>
      <c r="BG42"/>
      <c r="BH42"/>
      <c r="BI42"/>
      <c r="BJ42"/>
      <c r="BK42"/>
      <c r="BL42"/>
    </row>
    <row r="43" spans="1:64" s="8" customFormat="1" ht="75" x14ac:dyDescent="0.25">
      <c r="A43" s="89">
        <v>6</v>
      </c>
      <c r="B43" s="90" t="s">
        <v>712</v>
      </c>
      <c r="C43" s="91" t="s">
        <v>619</v>
      </c>
      <c r="E43" s="1"/>
      <c r="H43" s="1"/>
      <c r="I43" s="1"/>
      <c r="J43" s="1"/>
      <c r="K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c r="BB43"/>
      <c r="BC43"/>
      <c r="BD43"/>
      <c r="BE43"/>
      <c r="BF43"/>
      <c r="BG43"/>
      <c r="BH43"/>
      <c r="BI43"/>
      <c r="BJ43"/>
      <c r="BK43"/>
      <c r="BL43"/>
    </row>
    <row r="44" spans="1:64" s="8" customFormat="1" ht="60" x14ac:dyDescent="0.25">
      <c r="A44" s="89">
        <v>7</v>
      </c>
      <c r="B44" s="90" t="s">
        <v>711</v>
      </c>
      <c r="C44" s="91" t="s">
        <v>620</v>
      </c>
      <c r="E44" s="1"/>
      <c r="H44" s="1"/>
      <c r="I44" s="1"/>
      <c r="J44" s="1"/>
      <c r="K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c r="BB44"/>
      <c r="BC44"/>
      <c r="BD44"/>
      <c r="BE44"/>
      <c r="BF44"/>
      <c r="BG44"/>
      <c r="BH44"/>
      <c r="BI44"/>
      <c r="BJ44"/>
      <c r="BK44"/>
      <c r="BL44"/>
    </row>
    <row r="45" spans="1:64" s="8" customFormat="1" ht="30" x14ac:dyDescent="0.25">
      <c r="A45" s="89">
        <v>8</v>
      </c>
      <c r="B45" s="90" t="s">
        <v>713</v>
      </c>
      <c r="C45" s="91" t="s">
        <v>631</v>
      </c>
      <c r="E45" s="1"/>
      <c r="H45" s="1"/>
      <c r="I45" s="1"/>
      <c r="J45" s="1"/>
      <c r="K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c r="BB45"/>
      <c r="BC45"/>
      <c r="BD45"/>
      <c r="BE45"/>
      <c r="BF45"/>
      <c r="BG45"/>
      <c r="BH45"/>
      <c r="BI45"/>
      <c r="BJ45"/>
      <c r="BK45"/>
      <c r="BL45"/>
    </row>
    <row r="46" spans="1:64" s="8" customFormat="1" ht="60" x14ac:dyDescent="0.25">
      <c r="A46" s="89">
        <v>9</v>
      </c>
      <c r="B46" s="90" t="s">
        <v>630</v>
      </c>
      <c r="C46" s="91" t="s">
        <v>622</v>
      </c>
      <c r="E46" s="1"/>
      <c r="H46" s="1"/>
      <c r="I46" s="1"/>
      <c r="J46" s="1"/>
      <c r="K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c r="BB46"/>
      <c r="BC46"/>
      <c r="BD46"/>
      <c r="BE46"/>
      <c r="BF46"/>
      <c r="BG46"/>
      <c r="BH46"/>
      <c r="BI46"/>
      <c r="BJ46"/>
      <c r="BK46"/>
      <c r="BL46"/>
    </row>
    <row r="47" spans="1:64" s="8" customFormat="1" x14ac:dyDescent="0.25">
      <c r="A47" s="89">
        <v>10</v>
      </c>
      <c r="B47" s="90" t="s">
        <v>781</v>
      </c>
      <c r="C47" s="91" t="s">
        <v>780</v>
      </c>
      <c r="E47" s="1"/>
      <c r="H47" s="1"/>
      <c r="I47" s="1"/>
      <c r="J47" s="1"/>
      <c r="K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c r="BB47"/>
      <c r="BC47"/>
      <c r="BD47"/>
      <c r="BE47"/>
      <c r="BF47"/>
      <c r="BG47"/>
      <c r="BH47"/>
      <c r="BI47"/>
      <c r="BJ47"/>
      <c r="BK47"/>
      <c r="BL47"/>
    </row>
    <row r="48" spans="1:64" s="8" customFormat="1" x14ac:dyDescent="0.25">
      <c r="A48" s="89">
        <v>11</v>
      </c>
      <c r="B48" s="86" t="s">
        <v>606</v>
      </c>
      <c r="C48" s="87" t="s">
        <v>607</v>
      </c>
      <c r="E48" s="1"/>
      <c r="H48" s="1"/>
      <c r="I48" s="1"/>
      <c r="J48" s="1"/>
      <c r="K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c r="BB48"/>
      <c r="BC48"/>
      <c r="BD48"/>
      <c r="BE48"/>
      <c r="BF48"/>
      <c r="BG48"/>
      <c r="BH48"/>
      <c r="BI48"/>
      <c r="BJ48"/>
      <c r="BK48"/>
      <c r="BL48"/>
    </row>
  </sheetData>
  <sheetProtection algorithmName="SHA-512" hashValue="28wCn47fuMoMAEUTurj+OhfeSe/TP7wE5cVD/+ExKfZdjKbxK0x5IKpLV4Dv/H/e0qHxEHu505JPiv6bu/a1tQ==" saltValue="jHpNWT0m/FaiWQcV3Wnq7A==" spinCount="100000" sheet="1" autoFilter="0"/>
  <pageMargins left="0.25" right="0.25" top="0.75" bottom="0.75" header="0.3" footer="0.3"/>
  <pageSetup paperSize="9" scale="2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DFBB99DB-260D-497B-858D-4F5FAE979DBD}">
          <x14:formula1>
            <xm:f>'Lists - other'!$B$14:$B$20</xm:f>
          </x14:formula1>
          <xm:sqref>C20 C8</xm:sqref>
        </x14:dataValidation>
        <x14:dataValidation type="list" allowBlank="1" showInputMessage="1" showErrorMessage="1" xr:uid="{C8DEAB5C-A4E2-4EED-A6EB-D823A11B74E0}">
          <x14:formula1>
            <xm:f>'Lists - other'!$B$108:$B$116</xm:f>
          </x14:formula1>
          <xm:sqref>C9:C10</xm:sqref>
        </x14:dataValidation>
        <x14:dataValidation type="list" allowBlank="1" showInputMessage="1" showErrorMessage="1" xr:uid="{937EE52A-6996-4B63-89A3-3B6574DA95F6}">
          <x14:formula1>
            <xm:f>'Lists - other'!$B$43:$B$82</xm:f>
          </x14:formula1>
          <xm:sqref>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1DB0-FC0D-4132-BE26-969020AF5F5A}">
  <sheetPr>
    <tabColor theme="8"/>
    <pageSetUpPr fitToPage="1"/>
  </sheetPr>
  <dimension ref="A1:BL33"/>
  <sheetViews>
    <sheetView zoomScale="90" zoomScaleNormal="90" workbookViewId="0">
      <selection activeCell="C3" sqref="C3"/>
    </sheetView>
  </sheetViews>
  <sheetFormatPr defaultColWidth="0" defaultRowHeight="15" x14ac:dyDescent="0.25"/>
  <cols>
    <col min="1" max="1" width="4" style="1" customWidth="1"/>
    <col min="2" max="2" width="82.140625" style="8" customWidth="1"/>
    <col min="3" max="3" width="132.42578125" style="8" customWidth="1"/>
    <col min="4" max="4" width="16.42578125" style="8" customWidth="1"/>
    <col min="5" max="5" width="52.28515625" style="1" customWidth="1"/>
    <col min="6" max="6" width="58.28515625" style="8" customWidth="1"/>
    <col min="7" max="7" width="53.42578125" style="8" customWidth="1"/>
    <col min="8" max="8" width="24.85546875" style="1" customWidth="1"/>
    <col min="9" max="9" width="28.42578125" style="1" customWidth="1"/>
    <col min="10" max="11" width="16.85546875" style="1" customWidth="1"/>
    <col min="12" max="12" width="52.7109375" style="8" customWidth="1"/>
    <col min="13" max="13" width="32" style="1" customWidth="1"/>
    <col min="14" max="14" width="58.42578125" style="1" customWidth="1"/>
    <col min="15" max="15" width="48.28515625" style="1" customWidth="1"/>
    <col min="16" max="16" width="16.42578125" style="1" customWidth="1"/>
    <col min="17" max="17" width="45.85546875" style="1" customWidth="1"/>
    <col min="18" max="18" width="15.42578125" style="1" customWidth="1"/>
    <col min="19" max="19" width="13.42578125" style="1" customWidth="1"/>
    <col min="20" max="20" width="1.85546875" style="1" customWidth="1"/>
    <col min="21" max="52" width="9.140625" style="1" hidden="1" customWidth="1"/>
    <col min="53" max="64" width="9.140625" hidden="1" customWidth="1"/>
    <col min="65" max="16384" width="8.7109375" hidden="1"/>
  </cols>
  <sheetData>
    <row r="1" spans="1:64" ht="15.75" customHeight="1" x14ac:dyDescent="0.25"/>
    <row r="2" spans="1:64" ht="15.75" customHeight="1" x14ac:dyDescent="0.25">
      <c r="B2" s="69" t="str">
        <f>+Declaration!D12</f>
        <v>SELECT FROM LIST</v>
      </c>
      <c r="C2" s="69"/>
      <c r="D2" s="69"/>
    </row>
    <row r="3" spans="1:64" s="1" customFormat="1" x14ac:dyDescent="0.25">
      <c r="B3" s="69" t="s">
        <v>646</v>
      </c>
      <c r="C3" s="69"/>
      <c r="D3" s="69"/>
      <c r="E3" s="70"/>
      <c r="F3" s="71"/>
      <c r="G3" s="71"/>
      <c r="H3" s="70"/>
      <c r="I3" s="70"/>
      <c r="J3" s="70"/>
      <c r="K3" s="70"/>
      <c r="L3" s="71"/>
      <c r="M3" s="70"/>
      <c r="N3" s="70"/>
      <c r="O3" s="70"/>
      <c r="P3" s="70"/>
      <c r="Q3" s="70"/>
      <c r="R3" s="70"/>
      <c r="S3" s="70"/>
    </row>
    <row r="4" spans="1:64" s="1" customFormat="1" x14ac:dyDescent="0.25">
      <c r="B4" s="72" t="s">
        <v>640</v>
      </c>
      <c r="D4" s="72"/>
      <c r="F4" s="71"/>
      <c r="G4" s="71"/>
      <c r="H4" s="70"/>
      <c r="I4" s="70"/>
      <c r="J4" s="70"/>
      <c r="K4" s="70"/>
      <c r="L4" s="71"/>
      <c r="M4" s="70"/>
      <c r="N4" s="70"/>
      <c r="O4" s="70"/>
      <c r="P4" s="70"/>
      <c r="Q4" s="70"/>
      <c r="R4" s="70"/>
      <c r="S4" s="70"/>
    </row>
    <row r="5" spans="1:64" s="1" customFormat="1" x14ac:dyDescent="0.25">
      <c r="B5" s="92"/>
      <c r="C5" s="73"/>
      <c r="D5" s="70"/>
      <c r="E5" s="70"/>
      <c r="H5" s="74"/>
      <c r="I5" s="74"/>
      <c r="M5" s="75"/>
      <c r="T5" s="75"/>
      <c r="U5" s="75"/>
      <c r="V5" s="75"/>
      <c r="W5" s="75"/>
      <c r="X5" s="75"/>
      <c r="Y5" s="75"/>
      <c r="Z5" s="75"/>
      <c r="AA5" s="75"/>
      <c r="AB5" s="75"/>
      <c r="AC5" s="75"/>
      <c r="AD5" s="75"/>
      <c r="AE5" s="75"/>
      <c r="AF5" s="75"/>
      <c r="AG5" s="76"/>
      <c r="AH5" s="76"/>
      <c r="AI5" s="76"/>
      <c r="AJ5" s="76"/>
      <c r="AK5" s="76"/>
      <c r="AL5" s="76"/>
      <c r="AM5" s="76"/>
      <c r="AN5" s="76"/>
      <c r="AO5" s="76"/>
      <c r="AP5" s="76"/>
    </row>
    <row r="6" spans="1:64" s="1" customFormat="1" x14ac:dyDescent="0.25">
      <c r="B6" s="77" t="s">
        <v>608</v>
      </c>
      <c r="C6" s="77" t="s">
        <v>609</v>
      </c>
      <c r="D6" s="70"/>
      <c r="E6" s="70"/>
      <c r="H6" s="74"/>
      <c r="I6" s="74"/>
      <c r="M6" s="75"/>
      <c r="T6" s="75"/>
      <c r="U6" s="75"/>
      <c r="V6" s="75"/>
      <c r="W6" s="75"/>
      <c r="X6" s="75"/>
      <c r="Y6" s="75"/>
      <c r="Z6" s="75"/>
      <c r="AA6" s="75"/>
      <c r="AB6" s="75"/>
      <c r="AC6" s="75"/>
      <c r="AD6" s="75"/>
      <c r="AE6" s="75"/>
      <c r="AF6" s="75"/>
      <c r="AG6" s="76"/>
      <c r="AH6" s="76"/>
      <c r="AI6" s="76"/>
      <c r="AJ6" s="76"/>
      <c r="AK6" s="76"/>
      <c r="AL6" s="76"/>
      <c r="AM6" s="76"/>
      <c r="AN6" s="76"/>
      <c r="AO6" s="76"/>
      <c r="AP6" s="76"/>
    </row>
    <row r="7" spans="1:64" s="1" customFormat="1" ht="38.25" customHeight="1" x14ac:dyDescent="0.25">
      <c r="A7" s="78">
        <v>1</v>
      </c>
      <c r="B7" s="81" t="s">
        <v>647</v>
      </c>
      <c r="C7" s="28" t="s">
        <v>37</v>
      </c>
      <c r="D7" s="8"/>
      <c r="F7" s="8"/>
      <c r="G7" s="8"/>
    </row>
    <row r="8" spans="1:64" s="1" customFormat="1" ht="38.25" customHeight="1" x14ac:dyDescent="0.25">
      <c r="A8" s="78">
        <v>2</v>
      </c>
      <c r="B8" s="81" t="s">
        <v>738</v>
      </c>
      <c r="C8" s="28" t="s">
        <v>37</v>
      </c>
      <c r="D8" s="82"/>
      <c r="E8" s="70"/>
      <c r="F8" s="8"/>
      <c r="G8" s="8"/>
      <c r="L8" s="8"/>
      <c r="BA8"/>
      <c r="BB8"/>
      <c r="BC8"/>
      <c r="BD8"/>
      <c r="BE8"/>
      <c r="BF8"/>
      <c r="BG8"/>
      <c r="BH8"/>
      <c r="BI8"/>
      <c r="BJ8"/>
      <c r="BK8"/>
      <c r="BL8"/>
    </row>
    <row r="9" spans="1:64" s="1" customFormat="1" ht="38.25" customHeight="1" x14ac:dyDescent="0.25">
      <c r="A9" s="78">
        <v>3</v>
      </c>
      <c r="B9" s="81" t="s">
        <v>739</v>
      </c>
      <c r="C9" s="28" t="s">
        <v>37</v>
      </c>
      <c r="D9" s="82"/>
      <c r="E9" s="70"/>
      <c r="F9" s="8"/>
      <c r="G9" s="8"/>
      <c r="L9" s="8"/>
      <c r="BA9"/>
      <c r="BB9"/>
      <c r="BC9"/>
      <c r="BD9"/>
      <c r="BE9"/>
      <c r="BF9"/>
      <c r="BG9"/>
      <c r="BH9"/>
      <c r="BI9"/>
      <c r="BJ9"/>
      <c r="BK9"/>
      <c r="BL9"/>
    </row>
    <row r="10" spans="1:64" s="1" customFormat="1" ht="38.25" customHeight="1" x14ac:dyDescent="0.25">
      <c r="A10" s="78">
        <v>4</v>
      </c>
      <c r="B10" s="81" t="s">
        <v>740</v>
      </c>
      <c r="C10" s="28" t="s">
        <v>37</v>
      </c>
      <c r="D10" s="82"/>
      <c r="E10" s="70"/>
      <c r="F10" s="8"/>
      <c r="G10" s="8"/>
      <c r="L10" s="8"/>
      <c r="BA10"/>
      <c r="BB10"/>
      <c r="BC10"/>
      <c r="BD10"/>
      <c r="BE10"/>
      <c r="BF10"/>
      <c r="BG10"/>
      <c r="BH10"/>
      <c r="BI10"/>
      <c r="BJ10"/>
      <c r="BK10"/>
      <c r="BL10"/>
    </row>
    <row r="11" spans="1:64" s="1" customFormat="1" ht="38.25" customHeight="1" x14ac:dyDescent="0.25">
      <c r="A11" s="78">
        <v>5</v>
      </c>
      <c r="B11" s="81" t="s">
        <v>741</v>
      </c>
      <c r="C11" s="28"/>
      <c r="D11" s="82"/>
      <c r="E11" s="70"/>
      <c r="F11" s="8"/>
      <c r="G11" s="8"/>
      <c r="L11" s="8"/>
      <c r="BA11"/>
      <c r="BB11"/>
      <c r="BC11"/>
      <c r="BD11"/>
      <c r="BE11"/>
      <c r="BF11"/>
      <c r="BG11"/>
      <c r="BH11"/>
      <c r="BI11"/>
      <c r="BJ11"/>
      <c r="BK11"/>
      <c r="BL11"/>
    </row>
    <row r="12" spans="1:64" s="1" customFormat="1" ht="38.25" customHeight="1" x14ac:dyDescent="0.25">
      <c r="A12" s="78">
        <v>6</v>
      </c>
      <c r="B12" s="81" t="s">
        <v>699</v>
      </c>
      <c r="C12" s="31"/>
      <c r="D12" s="82"/>
      <c r="E12" s="70"/>
      <c r="F12" s="8"/>
      <c r="G12" s="8"/>
      <c r="L12" s="8"/>
      <c r="BA12"/>
      <c r="BB12"/>
      <c r="BC12"/>
      <c r="BD12"/>
      <c r="BE12"/>
      <c r="BF12"/>
      <c r="BG12"/>
      <c r="BH12"/>
      <c r="BI12"/>
      <c r="BJ12"/>
      <c r="BK12"/>
      <c r="BL12"/>
    </row>
    <row r="13" spans="1:64" s="1" customFormat="1" ht="38.25" customHeight="1" x14ac:dyDescent="0.25">
      <c r="A13" s="78">
        <v>7</v>
      </c>
      <c r="B13" s="81" t="s">
        <v>698</v>
      </c>
      <c r="C13" s="33"/>
      <c r="D13" s="82"/>
      <c r="E13" s="70"/>
      <c r="F13" s="8"/>
      <c r="G13" s="8"/>
      <c r="L13" s="8"/>
      <c r="BA13"/>
      <c r="BB13"/>
      <c r="BC13"/>
      <c r="BD13"/>
      <c r="BE13"/>
      <c r="BF13"/>
      <c r="BG13"/>
      <c r="BH13"/>
      <c r="BI13"/>
      <c r="BJ13"/>
      <c r="BK13"/>
      <c r="BL13"/>
    </row>
    <row r="14" spans="1:64" s="1" customFormat="1" ht="38.25" customHeight="1" x14ac:dyDescent="0.25">
      <c r="A14" s="78">
        <v>8</v>
      </c>
      <c r="B14" s="80" t="s">
        <v>736</v>
      </c>
      <c r="C14" s="31"/>
      <c r="D14" s="82"/>
      <c r="E14" s="70"/>
      <c r="F14" s="8"/>
      <c r="G14" s="8"/>
      <c r="L14" s="8"/>
      <c r="BA14"/>
      <c r="BB14"/>
      <c r="BC14"/>
      <c r="BD14"/>
      <c r="BE14"/>
      <c r="BF14"/>
      <c r="BG14"/>
      <c r="BH14"/>
      <c r="BI14"/>
      <c r="BJ14"/>
      <c r="BK14"/>
      <c r="BL14"/>
    </row>
    <row r="15" spans="1:64" s="1" customFormat="1" ht="38.25" customHeight="1" x14ac:dyDescent="0.25">
      <c r="A15" s="78">
        <v>9</v>
      </c>
      <c r="B15" s="81" t="s">
        <v>744</v>
      </c>
      <c r="C15" s="33"/>
      <c r="D15" s="82"/>
      <c r="E15" s="70"/>
      <c r="F15" s="8"/>
      <c r="G15" s="8"/>
      <c r="L15" s="8"/>
      <c r="BA15"/>
      <c r="BB15"/>
      <c r="BC15"/>
      <c r="BD15"/>
      <c r="BE15"/>
      <c r="BF15"/>
      <c r="BG15"/>
      <c r="BH15"/>
      <c r="BI15"/>
      <c r="BJ15"/>
      <c r="BK15"/>
      <c r="BL15"/>
    </row>
    <row r="16" spans="1:64" s="1" customFormat="1" ht="38.25" customHeight="1" x14ac:dyDescent="0.25">
      <c r="A16" s="78">
        <v>10</v>
      </c>
      <c r="B16" s="83" t="s">
        <v>743</v>
      </c>
      <c r="C16" s="28"/>
      <c r="D16" s="82"/>
      <c r="E16" s="70"/>
      <c r="F16" s="8"/>
      <c r="G16" s="8"/>
      <c r="L16" s="8"/>
      <c r="BA16"/>
      <c r="BB16"/>
      <c r="BC16"/>
      <c r="BD16"/>
      <c r="BE16"/>
      <c r="BF16"/>
      <c r="BG16"/>
      <c r="BH16"/>
      <c r="BI16"/>
      <c r="BJ16"/>
      <c r="BK16"/>
      <c r="BL16"/>
    </row>
    <row r="17" spans="1:64" s="1" customFormat="1" ht="38.25" customHeight="1" x14ac:dyDescent="0.25">
      <c r="A17" s="78">
        <v>11</v>
      </c>
      <c r="B17" s="81" t="s">
        <v>704</v>
      </c>
      <c r="C17" s="33"/>
      <c r="D17" s="82"/>
      <c r="E17" s="70"/>
      <c r="F17" s="8"/>
      <c r="G17" s="8"/>
      <c r="L17" s="8"/>
      <c r="BA17"/>
      <c r="BB17"/>
      <c r="BC17"/>
      <c r="BD17"/>
      <c r="BE17"/>
      <c r="BF17"/>
      <c r="BG17"/>
      <c r="BH17"/>
      <c r="BI17"/>
      <c r="BJ17"/>
      <c r="BK17"/>
      <c r="BL17"/>
    </row>
    <row r="18" spans="1:64" s="1" customFormat="1" ht="38.25" customHeight="1" x14ac:dyDescent="0.25">
      <c r="A18" s="78">
        <v>12</v>
      </c>
      <c r="B18" s="81" t="s">
        <v>735</v>
      </c>
      <c r="C18" s="28"/>
      <c r="D18" s="82"/>
      <c r="E18" s="70"/>
      <c r="F18" s="8"/>
      <c r="G18" s="8"/>
      <c r="L18" s="8"/>
      <c r="BA18"/>
      <c r="BB18"/>
      <c r="BC18"/>
      <c r="BD18"/>
      <c r="BE18"/>
      <c r="BF18"/>
      <c r="BG18"/>
      <c r="BH18"/>
      <c r="BI18"/>
      <c r="BJ18"/>
      <c r="BK18"/>
      <c r="BL18"/>
    </row>
    <row r="19" spans="1:64" s="1" customFormat="1" ht="38.25" customHeight="1" x14ac:dyDescent="0.25">
      <c r="A19" s="78">
        <v>13</v>
      </c>
      <c r="B19" s="81" t="s">
        <v>734</v>
      </c>
      <c r="C19" s="28"/>
      <c r="D19" s="82"/>
      <c r="E19" s="70"/>
      <c r="F19" s="8"/>
      <c r="G19" s="8"/>
      <c r="L19" s="8"/>
      <c r="BA19"/>
      <c r="BB19"/>
      <c r="BC19"/>
      <c r="BD19"/>
      <c r="BE19"/>
      <c r="BF19"/>
      <c r="BG19"/>
      <c r="BH19"/>
      <c r="BI19"/>
      <c r="BJ19"/>
      <c r="BK19"/>
      <c r="BL19"/>
    </row>
    <row r="20" spans="1:64" s="1" customFormat="1" ht="38.25" customHeight="1" x14ac:dyDescent="0.25">
      <c r="A20" s="78">
        <v>14</v>
      </c>
      <c r="B20" s="81" t="s">
        <v>706</v>
      </c>
      <c r="C20" s="28"/>
      <c r="D20" s="82"/>
      <c r="E20" s="70"/>
      <c r="F20" s="8"/>
      <c r="G20" s="8"/>
      <c r="L20" s="8"/>
      <c r="BA20"/>
      <c r="BB20"/>
      <c r="BC20"/>
      <c r="BD20"/>
      <c r="BE20"/>
      <c r="BF20"/>
      <c r="BG20"/>
      <c r="BH20"/>
      <c r="BI20"/>
      <c r="BJ20"/>
      <c r="BK20"/>
      <c r="BL20"/>
    </row>
    <row r="21" spans="1:64" s="1" customFormat="1" ht="38.25" customHeight="1" x14ac:dyDescent="0.25">
      <c r="A21" s="78">
        <v>15</v>
      </c>
      <c r="B21" s="81" t="s">
        <v>648</v>
      </c>
      <c r="C21" s="28"/>
      <c r="D21" s="8"/>
      <c r="F21" s="8"/>
      <c r="G21" s="8"/>
      <c r="L21" s="8"/>
      <c r="BA21"/>
      <c r="BB21"/>
      <c r="BC21"/>
      <c r="BD21"/>
      <c r="BE21"/>
      <c r="BF21"/>
      <c r="BG21"/>
      <c r="BH21"/>
      <c r="BI21"/>
      <c r="BJ21"/>
      <c r="BK21"/>
      <c r="BL21"/>
    </row>
    <row r="22" spans="1:64" s="1" customFormat="1" ht="38.25" customHeight="1" x14ac:dyDescent="0.25">
      <c r="A22" s="78">
        <v>16</v>
      </c>
      <c r="B22" s="81" t="s">
        <v>778</v>
      </c>
      <c r="C22" s="28"/>
      <c r="D22" s="8"/>
      <c r="F22" s="8"/>
      <c r="G22" s="8"/>
      <c r="L22" s="8"/>
      <c r="BA22"/>
      <c r="BB22"/>
      <c r="BC22"/>
      <c r="BD22"/>
      <c r="BE22"/>
      <c r="BF22"/>
      <c r="BG22"/>
      <c r="BH22"/>
      <c r="BI22"/>
      <c r="BJ22"/>
      <c r="BK22"/>
      <c r="BL22"/>
    </row>
    <row r="23" spans="1:64" s="8" customFormat="1" ht="38.25" customHeight="1" x14ac:dyDescent="0.25">
      <c r="A23" s="78">
        <v>17</v>
      </c>
      <c r="B23" s="84" t="s">
        <v>634</v>
      </c>
      <c r="C23" s="30"/>
      <c r="E23" s="1"/>
      <c r="H23" s="1"/>
      <c r="I23" s="1"/>
      <c r="J23" s="1"/>
      <c r="K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c r="BB23"/>
      <c r="BC23"/>
      <c r="BD23"/>
      <c r="BE23"/>
      <c r="BF23"/>
      <c r="BG23"/>
      <c r="BH23"/>
      <c r="BI23"/>
      <c r="BJ23"/>
      <c r="BK23"/>
      <c r="BL23"/>
    </row>
    <row r="24" spans="1:64" s="8" customFormat="1" x14ac:dyDescent="0.25">
      <c r="A24" s="1"/>
      <c r="C24" s="85"/>
      <c r="E24" s="1"/>
      <c r="H24" s="1"/>
      <c r="I24" s="1"/>
      <c r="J24" s="1"/>
      <c r="K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c r="BB24"/>
      <c r="BC24"/>
      <c r="BD24"/>
      <c r="BE24"/>
      <c r="BF24"/>
      <c r="BG24"/>
      <c r="BH24"/>
      <c r="BI24"/>
      <c r="BJ24"/>
      <c r="BK24"/>
      <c r="BL24"/>
    </row>
    <row r="25" spans="1:64" s="8" customFormat="1" x14ac:dyDescent="0.25">
      <c r="A25" s="1"/>
      <c r="C25" s="85"/>
      <c r="E25" s="1"/>
      <c r="H25" s="1"/>
      <c r="I25" s="1"/>
      <c r="J25" s="1"/>
      <c r="K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c r="BB25"/>
      <c r="BC25"/>
      <c r="BD25"/>
      <c r="BE25"/>
      <c r="BF25"/>
      <c r="BG25"/>
      <c r="BH25"/>
      <c r="BI25"/>
      <c r="BJ25"/>
      <c r="BK25"/>
      <c r="BL25"/>
    </row>
    <row r="26" spans="1:64" s="8" customFormat="1" x14ac:dyDescent="0.25">
      <c r="A26" s="1"/>
      <c r="B26" s="77" t="s">
        <v>610</v>
      </c>
      <c r="C26" s="77" t="s">
        <v>599</v>
      </c>
      <c r="E26" s="1"/>
      <c r="H26" s="1"/>
      <c r="I26" s="1"/>
      <c r="J26" s="1"/>
      <c r="K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c r="BB26"/>
      <c r="BC26"/>
      <c r="BD26"/>
      <c r="BE26"/>
      <c r="BF26"/>
      <c r="BG26"/>
      <c r="BH26"/>
      <c r="BI26"/>
      <c r="BJ26"/>
      <c r="BK26"/>
      <c r="BL26"/>
    </row>
    <row r="27" spans="1:64" s="8" customFormat="1" x14ac:dyDescent="0.25">
      <c r="A27" s="1">
        <v>1</v>
      </c>
      <c r="B27" s="86" t="s">
        <v>649</v>
      </c>
      <c r="C27" s="87" t="s">
        <v>603</v>
      </c>
      <c r="E27" s="1"/>
      <c r="H27" s="1"/>
      <c r="I27" s="1"/>
      <c r="J27" s="1"/>
      <c r="K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c r="BB27"/>
      <c r="BC27"/>
      <c r="BD27"/>
      <c r="BE27"/>
      <c r="BF27"/>
      <c r="BG27"/>
      <c r="BH27"/>
      <c r="BI27"/>
      <c r="BJ27"/>
      <c r="BK27"/>
      <c r="BL27"/>
    </row>
    <row r="28" spans="1:64" s="8" customFormat="1" x14ac:dyDescent="0.25">
      <c r="A28" s="1">
        <v>2</v>
      </c>
      <c r="B28" s="86" t="s">
        <v>650</v>
      </c>
      <c r="C28" s="87" t="s">
        <v>651</v>
      </c>
      <c r="E28" s="1"/>
      <c r="H28" s="1"/>
      <c r="I28" s="1"/>
      <c r="J28" s="1"/>
      <c r="K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c r="BB28"/>
      <c r="BC28"/>
      <c r="BD28"/>
      <c r="BE28"/>
      <c r="BF28"/>
      <c r="BG28"/>
      <c r="BH28"/>
      <c r="BI28"/>
      <c r="BJ28"/>
      <c r="BK28"/>
      <c r="BL28"/>
    </row>
    <row r="29" spans="1:64" s="8" customFormat="1" x14ac:dyDescent="0.25">
      <c r="A29" s="1">
        <v>3</v>
      </c>
      <c r="B29" s="86" t="s">
        <v>655</v>
      </c>
      <c r="C29" s="87" t="s">
        <v>656</v>
      </c>
      <c r="E29" s="1"/>
      <c r="H29" s="1"/>
      <c r="I29" s="1"/>
      <c r="J29" s="1"/>
      <c r="K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c r="BB29"/>
      <c r="BC29"/>
      <c r="BD29"/>
      <c r="BE29"/>
      <c r="BF29"/>
      <c r="BG29"/>
      <c r="BH29"/>
      <c r="BI29"/>
      <c r="BJ29"/>
      <c r="BK29"/>
      <c r="BL29"/>
    </row>
    <row r="30" spans="1:64" s="8" customFormat="1" x14ac:dyDescent="0.25">
      <c r="A30" s="1">
        <v>4</v>
      </c>
      <c r="B30" s="88" t="s">
        <v>654</v>
      </c>
      <c r="C30" s="87" t="s">
        <v>604</v>
      </c>
      <c r="E30" s="1"/>
      <c r="H30" s="1"/>
      <c r="I30" s="1"/>
      <c r="J30" s="1"/>
      <c r="K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c r="BB30"/>
      <c r="BC30"/>
      <c r="BD30"/>
      <c r="BE30"/>
      <c r="BF30"/>
      <c r="BG30"/>
      <c r="BH30"/>
      <c r="BI30"/>
      <c r="BJ30"/>
      <c r="BK30"/>
      <c r="BL30"/>
    </row>
    <row r="31" spans="1:64" s="8" customFormat="1" x14ac:dyDescent="0.25">
      <c r="A31" s="89">
        <v>5</v>
      </c>
      <c r="B31" s="88" t="s">
        <v>653</v>
      </c>
      <c r="C31" s="87" t="s">
        <v>605</v>
      </c>
      <c r="E31" s="1"/>
      <c r="H31" s="1"/>
      <c r="I31" s="1"/>
      <c r="J31" s="1"/>
      <c r="K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c r="BB31"/>
      <c r="BC31"/>
      <c r="BD31"/>
      <c r="BE31"/>
      <c r="BF31"/>
      <c r="BG31"/>
      <c r="BH31"/>
      <c r="BI31"/>
      <c r="BJ31"/>
      <c r="BK31"/>
      <c r="BL31"/>
    </row>
    <row r="32" spans="1:64" s="8" customFormat="1" ht="30" x14ac:dyDescent="0.25">
      <c r="A32" s="89">
        <v>6</v>
      </c>
      <c r="B32" s="90" t="s">
        <v>709</v>
      </c>
      <c r="C32" s="91" t="s">
        <v>625</v>
      </c>
      <c r="E32" s="1"/>
      <c r="H32" s="1"/>
      <c r="I32" s="1"/>
      <c r="J32" s="1"/>
      <c r="K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c r="BB32"/>
      <c r="BC32"/>
      <c r="BD32"/>
      <c r="BE32"/>
      <c r="BF32"/>
      <c r="BG32"/>
      <c r="BH32"/>
      <c r="BI32"/>
      <c r="BJ32"/>
      <c r="BK32"/>
      <c r="BL32"/>
    </row>
    <row r="33" spans="1:64" s="8" customFormat="1" x14ac:dyDescent="0.25">
      <c r="A33" s="1">
        <v>7</v>
      </c>
      <c r="B33" s="86" t="s">
        <v>606</v>
      </c>
      <c r="C33" s="87" t="s">
        <v>607</v>
      </c>
      <c r="E33" s="1"/>
      <c r="H33" s="1"/>
      <c r="I33" s="1"/>
      <c r="J33" s="1"/>
      <c r="K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c r="BB33"/>
      <c r="BC33"/>
      <c r="BD33"/>
      <c r="BE33"/>
      <c r="BF33"/>
      <c r="BG33"/>
      <c r="BH33"/>
      <c r="BI33"/>
      <c r="BJ33"/>
      <c r="BK33"/>
      <c r="BL33"/>
    </row>
  </sheetData>
  <sheetProtection algorithmName="SHA-512" hashValue="Cac3t6ITOdCzKYRHkqG9QIaWALB1gGNogVGBY5UuC14zAfeF/pkwC+gOrOoHnnpIRCHkP6PSbW5bb9qM/Ta7eg==" saltValue="hOFHlKJGg6xTRHQ8Nm/W5Q==" spinCount="100000" sheet="1" autoFilter="0"/>
  <pageMargins left="0.25" right="0.25" top="0.75" bottom="0.75" header="0.3" footer="0.3"/>
  <pageSetup paperSize="9" scale="2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458A95A5-800A-48D7-90AA-F92940959855}">
          <x14:formula1>
            <xm:f>'Lists - other'!$B$43:$B$82</xm:f>
          </x14:formula1>
          <xm:sqref>C7</xm:sqref>
        </x14:dataValidation>
        <x14:dataValidation type="list" allowBlank="1" showInputMessage="1" showErrorMessage="1" xr:uid="{BDA45BF1-19D9-4DB4-BC9E-2E452A0B096A}">
          <x14:formula1>
            <xm:f>'Lists - other'!$B$108:$B$116</xm:f>
          </x14:formula1>
          <xm:sqref>C8:C9</xm:sqref>
        </x14:dataValidation>
        <x14:dataValidation type="list" allowBlank="1" showInputMessage="1" showErrorMessage="1" xr:uid="{1B12CE41-1458-4655-A3C3-89C9A6D17ACD}">
          <x14:formula1>
            <xm:f>'Lists - other'!$B$14:$B$20</xm:f>
          </x14:formula1>
          <xm:sqref>C10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EB9FF-8C3B-4800-AB3E-1A72D44280C9}">
  <sheetPr>
    <tabColor theme="8"/>
    <pageSetUpPr fitToPage="1"/>
  </sheetPr>
  <dimension ref="A1:BL29"/>
  <sheetViews>
    <sheetView topLeftCell="A14" zoomScale="90" zoomScaleNormal="90" workbookViewId="0">
      <selection activeCell="E11" sqref="E11"/>
    </sheetView>
  </sheetViews>
  <sheetFormatPr defaultColWidth="0" defaultRowHeight="15" x14ac:dyDescent="0.25"/>
  <cols>
    <col min="1" max="1" width="4" style="1" customWidth="1"/>
    <col min="2" max="2" width="82.140625" style="8" customWidth="1"/>
    <col min="3" max="3" width="132.42578125" style="8" customWidth="1"/>
    <col min="4" max="4" width="16.42578125" style="8" customWidth="1"/>
    <col min="5" max="5" width="52.28515625" style="1" customWidth="1"/>
    <col min="6" max="6" width="58.28515625" style="8" customWidth="1"/>
    <col min="7" max="7" width="53.42578125" style="8" customWidth="1"/>
    <col min="8" max="8" width="24.85546875" style="1" customWidth="1"/>
    <col min="9" max="9" width="28.42578125" style="1" customWidth="1"/>
    <col min="10" max="11" width="16.85546875" style="1" customWidth="1"/>
    <col min="12" max="12" width="52.7109375" style="8" customWidth="1"/>
    <col min="13" max="13" width="32" style="1" customWidth="1"/>
    <col min="14" max="14" width="58.42578125" style="1" customWidth="1"/>
    <col min="15" max="15" width="48.28515625" style="1" customWidth="1"/>
    <col min="16" max="16" width="16.42578125" style="1" customWidth="1"/>
    <col min="17" max="17" width="45.85546875" style="1" customWidth="1"/>
    <col min="18" max="18" width="15.42578125" style="1" customWidth="1"/>
    <col min="19" max="19" width="13.42578125" style="1" customWidth="1"/>
    <col min="20" max="20" width="1.85546875" style="1" customWidth="1"/>
    <col min="21" max="52" width="9.140625" style="1" hidden="1" customWidth="1"/>
    <col min="53" max="64" width="9.140625" hidden="1" customWidth="1"/>
    <col min="65" max="16384" width="8.7109375" hidden="1"/>
  </cols>
  <sheetData>
    <row r="1" spans="1:64" ht="15.75" customHeight="1" x14ac:dyDescent="0.25"/>
    <row r="2" spans="1:64" ht="15.75" customHeight="1" x14ac:dyDescent="0.25">
      <c r="B2" s="69" t="str">
        <f>+Declaration!D12</f>
        <v>SELECT FROM LIST</v>
      </c>
      <c r="C2" s="69"/>
      <c r="D2" s="69"/>
    </row>
    <row r="3" spans="1:64" s="1" customFormat="1" x14ac:dyDescent="0.25">
      <c r="B3" s="69" t="s">
        <v>657</v>
      </c>
      <c r="C3" s="69"/>
      <c r="D3" s="69"/>
      <c r="E3" s="70"/>
      <c r="F3" s="71"/>
      <c r="G3" s="71"/>
      <c r="H3" s="70"/>
      <c r="I3" s="70"/>
      <c r="J3" s="70"/>
      <c r="K3" s="70"/>
      <c r="L3" s="71"/>
      <c r="M3" s="70"/>
      <c r="N3" s="70"/>
      <c r="O3" s="70"/>
      <c r="P3" s="70"/>
      <c r="Q3" s="70"/>
      <c r="R3" s="70"/>
      <c r="S3" s="70"/>
    </row>
    <row r="4" spans="1:64" s="1" customFormat="1" x14ac:dyDescent="0.25">
      <c r="B4" s="72" t="s">
        <v>701</v>
      </c>
      <c r="D4" s="72"/>
      <c r="F4" s="71"/>
      <c r="G4" s="71"/>
      <c r="H4" s="70"/>
      <c r="I4" s="70"/>
      <c r="J4" s="70"/>
      <c r="K4" s="70"/>
      <c r="L4" s="71"/>
      <c r="M4" s="70"/>
      <c r="N4" s="70"/>
      <c r="O4" s="70"/>
      <c r="P4" s="70"/>
      <c r="Q4" s="70"/>
      <c r="R4" s="70"/>
      <c r="S4" s="70"/>
    </row>
    <row r="5" spans="1:64" s="1" customFormat="1" x14ac:dyDescent="0.25">
      <c r="B5" s="92"/>
      <c r="C5" s="73"/>
      <c r="D5" s="70"/>
      <c r="E5" s="70"/>
      <c r="H5" s="74"/>
      <c r="I5" s="74"/>
      <c r="M5" s="75"/>
      <c r="T5" s="75"/>
      <c r="U5" s="75"/>
      <c r="V5" s="75"/>
      <c r="W5" s="75"/>
      <c r="X5" s="75"/>
      <c r="Y5" s="75"/>
      <c r="Z5" s="75"/>
      <c r="AA5" s="75"/>
      <c r="AB5" s="75"/>
      <c r="AC5" s="75"/>
      <c r="AD5" s="75"/>
      <c r="AE5" s="75"/>
      <c r="AF5" s="75"/>
      <c r="AG5" s="76"/>
      <c r="AH5" s="76"/>
      <c r="AI5" s="76"/>
      <c r="AJ5" s="76"/>
      <c r="AK5" s="76"/>
      <c r="AL5" s="76"/>
      <c r="AM5" s="76"/>
      <c r="AN5" s="76"/>
      <c r="AO5" s="76"/>
      <c r="AP5" s="76"/>
    </row>
    <row r="6" spans="1:64" s="1" customFormat="1" x14ac:dyDescent="0.25">
      <c r="B6" s="77" t="s">
        <v>608</v>
      </c>
      <c r="C6" s="77" t="s">
        <v>609</v>
      </c>
      <c r="D6" s="70"/>
      <c r="E6" s="70"/>
      <c r="H6" s="74"/>
      <c r="I6" s="74"/>
      <c r="M6" s="75"/>
      <c r="T6" s="75"/>
      <c r="U6" s="75"/>
      <c r="V6" s="75"/>
      <c r="W6" s="75"/>
      <c r="X6" s="75"/>
      <c r="Y6" s="75"/>
      <c r="Z6" s="75"/>
      <c r="AA6" s="75"/>
      <c r="AB6" s="75"/>
      <c r="AC6" s="75"/>
      <c r="AD6" s="75"/>
      <c r="AE6" s="75"/>
      <c r="AF6" s="75"/>
      <c r="AG6" s="76"/>
      <c r="AH6" s="76"/>
      <c r="AI6" s="76"/>
      <c r="AJ6" s="76"/>
      <c r="AK6" s="76"/>
      <c r="AL6" s="76"/>
      <c r="AM6" s="76"/>
      <c r="AN6" s="76"/>
      <c r="AO6" s="76"/>
      <c r="AP6" s="76"/>
    </row>
    <row r="7" spans="1:64" s="1" customFormat="1" ht="39.75" customHeight="1" x14ac:dyDescent="0.25">
      <c r="A7" s="78">
        <v>1</v>
      </c>
      <c r="B7" s="81" t="s">
        <v>647</v>
      </c>
      <c r="C7" s="28" t="s">
        <v>37</v>
      </c>
      <c r="D7" s="8"/>
      <c r="F7" s="8"/>
      <c r="G7" s="8"/>
    </row>
    <row r="8" spans="1:64" s="1" customFormat="1" ht="39.75" customHeight="1" x14ac:dyDescent="0.25">
      <c r="A8" s="78">
        <v>2</v>
      </c>
      <c r="B8" s="81" t="s">
        <v>738</v>
      </c>
      <c r="C8" s="28" t="s">
        <v>37</v>
      </c>
      <c r="D8" s="82"/>
      <c r="E8" s="70"/>
      <c r="F8" s="8"/>
      <c r="G8" s="8"/>
      <c r="L8" s="8"/>
      <c r="BA8"/>
      <c r="BB8"/>
      <c r="BC8"/>
      <c r="BD8"/>
      <c r="BE8"/>
      <c r="BF8"/>
      <c r="BG8"/>
      <c r="BH8"/>
      <c r="BI8"/>
      <c r="BJ8"/>
      <c r="BK8"/>
      <c r="BL8"/>
    </row>
    <row r="9" spans="1:64" s="1" customFormat="1" ht="39.75" customHeight="1" x14ac:dyDescent="0.25">
      <c r="A9" s="78">
        <v>3</v>
      </c>
      <c r="B9" s="81" t="s">
        <v>739</v>
      </c>
      <c r="C9" s="28" t="s">
        <v>37</v>
      </c>
      <c r="D9" s="82"/>
      <c r="E9" s="70"/>
      <c r="F9" s="8"/>
      <c r="G9" s="8"/>
      <c r="L9" s="8"/>
      <c r="BA9"/>
      <c r="BB9"/>
      <c r="BC9"/>
      <c r="BD9"/>
      <c r="BE9"/>
      <c r="BF9"/>
      <c r="BG9"/>
      <c r="BH9"/>
      <c r="BI9"/>
      <c r="BJ9"/>
      <c r="BK9"/>
      <c r="BL9"/>
    </row>
    <row r="10" spans="1:64" s="1" customFormat="1" ht="39.75" customHeight="1" x14ac:dyDescent="0.25">
      <c r="A10" s="78">
        <v>4</v>
      </c>
      <c r="B10" s="81" t="s">
        <v>740</v>
      </c>
      <c r="C10" s="28" t="s">
        <v>37</v>
      </c>
      <c r="D10" s="82"/>
      <c r="E10" s="70"/>
      <c r="F10" s="8"/>
      <c r="G10" s="8"/>
      <c r="L10" s="8"/>
      <c r="BA10"/>
      <c r="BB10"/>
      <c r="BC10"/>
      <c r="BD10"/>
      <c r="BE10"/>
      <c r="BF10"/>
      <c r="BG10"/>
      <c r="BH10"/>
      <c r="BI10"/>
      <c r="BJ10"/>
      <c r="BK10"/>
      <c r="BL10"/>
    </row>
    <row r="11" spans="1:64" s="1" customFormat="1" ht="39.75" customHeight="1" x14ac:dyDescent="0.25">
      <c r="A11" s="78">
        <v>5</v>
      </c>
      <c r="B11" s="81" t="s">
        <v>741</v>
      </c>
      <c r="C11" s="28"/>
      <c r="D11" s="82"/>
      <c r="E11" s="70"/>
      <c r="F11" s="8"/>
      <c r="G11" s="8"/>
      <c r="L11" s="8"/>
      <c r="BA11"/>
      <c r="BB11"/>
      <c r="BC11"/>
      <c r="BD11"/>
      <c r="BE11"/>
      <c r="BF11"/>
      <c r="BG11"/>
      <c r="BH11"/>
      <c r="BI11"/>
      <c r="BJ11"/>
      <c r="BK11"/>
      <c r="BL11"/>
    </row>
    <row r="12" spans="1:64" s="1" customFormat="1" ht="39.75" customHeight="1" x14ac:dyDescent="0.25">
      <c r="A12" s="78">
        <v>6</v>
      </c>
      <c r="B12" s="81" t="s">
        <v>760</v>
      </c>
      <c r="C12" s="31"/>
      <c r="D12" s="82"/>
      <c r="E12" s="70"/>
      <c r="F12" s="8"/>
      <c r="G12" s="8"/>
      <c r="L12" s="8"/>
      <c r="BA12"/>
      <c r="BB12"/>
      <c r="BC12"/>
      <c r="BD12"/>
      <c r="BE12"/>
      <c r="BF12"/>
      <c r="BG12"/>
      <c r="BH12"/>
      <c r="BI12"/>
      <c r="BJ12"/>
      <c r="BK12"/>
      <c r="BL12"/>
    </row>
    <row r="13" spans="1:64" s="1" customFormat="1" ht="39.75" customHeight="1" x14ac:dyDescent="0.25">
      <c r="A13" s="78">
        <v>7</v>
      </c>
      <c r="B13" s="81" t="s">
        <v>742</v>
      </c>
      <c r="C13" s="33"/>
      <c r="D13" s="82"/>
      <c r="E13" s="70"/>
      <c r="F13" s="8"/>
      <c r="G13" s="8"/>
      <c r="L13" s="8"/>
      <c r="BA13"/>
      <c r="BB13"/>
      <c r="BC13"/>
      <c r="BD13"/>
      <c r="BE13"/>
      <c r="BF13"/>
      <c r="BG13"/>
      <c r="BH13"/>
      <c r="BI13"/>
      <c r="BJ13"/>
      <c r="BK13"/>
      <c r="BL13"/>
    </row>
    <row r="14" spans="1:64" s="1" customFormat="1" ht="39.75" customHeight="1" x14ac:dyDescent="0.25">
      <c r="A14" s="78">
        <v>8</v>
      </c>
      <c r="B14" s="80" t="s">
        <v>736</v>
      </c>
      <c r="C14" s="31"/>
      <c r="D14" s="82"/>
      <c r="E14" s="70"/>
      <c r="F14" s="8"/>
      <c r="G14" s="8"/>
      <c r="L14" s="8"/>
      <c r="BA14"/>
      <c r="BB14"/>
      <c r="BC14"/>
      <c r="BD14"/>
      <c r="BE14"/>
      <c r="BF14"/>
      <c r="BG14"/>
      <c r="BH14"/>
      <c r="BI14"/>
      <c r="BJ14"/>
      <c r="BK14"/>
      <c r="BL14"/>
    </row>
    <row r="15" spans="1:64" s="1" customFormat="1" ht="39.75" customHeight="1" x14ac:dyDescent="0.25">
      <c r="A15" s="78">
        <v>9</v>
      </c>
      <c r="B15" s="83" t="s">
        <v>743</v>
      </c>
      <c r="C15" s="28"/>
      <c r="D15" s="82"/>
      <c r="E15" s="70"/>
      <c r="F15" s="8"/>
      <c r="G15" s="8"/>
      <c r="L15" s="8"/>
      <c r="BA15"/>
      <c r="BB15"/>
      <c r="BC15"/>
      <c r="BD15"/>
      <c r="BE15"/>
      <c r="BF15"/>
      <c r="BG15"/>
      <c r="BH15"/>
      <c r="BI15"/>
      <c r="BJ15"/>
      <c r="BK15"/>
      <c r="BL15"/>
    </row>
    <row r="16" spans="1:64" s="1" customFormat="1" ht="39.75" customHeight="1" x14ac:dyDescent="0.25">
      <c r="A16" s="78">
        <v>10</v>
      </c>
      <c r="B16" s="81" t="s">
        <v>704</v>
      </c>
      <c r="C16" s="33"/>
      <c r="D16" s="82"/>
      <c r="E16" s="70"/>
      <c r="F16" s="8"/>
      <c r="G16" s="8"/>
      <c r="L16" s="8"/>
      <c r="BA16"/>
      <c r="BB16"/>
      <c r="BC16"/>
      <c r="BD16"/>
      <c r="BE16"/>
      <c r="BF16"/>
      <c r="BG16"/>
      <c r="BH16"/>
      <c r="BI16"/>
      <c r="BJ16"/>
      <c r="BK16"/>
      <c r="BL16"/>
    </row>
    <row r="17" spans="1:64" s="1" customFormat="1" ht="39.75" customHeight="1" x14ac:dyDescent="0.25">
      <c r="A17" s="78">
        <v>11</v>
      </c>
      <c r="B17" s="81" t="s">
        <v>735</v>
      </c>
      <c r="C17" s="28"/>
      <c r="D17" s="82"/>
      <c r="E17" s="70"/>
      <c r="F17" s="8"/>
      <c r="G17" s="8"/>
      <c r="L17" s="8"/>
      <c r="BA17"/>
      <c r="BB17"/>
      <c r="BC17"/>
      <c r="BD17"/>
      <c r="BE17"/>
      <c r="BF17"/>
      <c r="BG17"/>
      <c r="BH17"/>
      <c r="BI17"/>
      <c r="BJ17"/>
      <c r="BK17"/>
      <c r="BL17"/>
    </row>
    <row r="18" spans="1:64" s="1" customFormat="1" ht="39.75" customHeight="1" x14ac:dyDescent="0.25">
      <c r="A18" s="78">
        <v>12</v>
      </c>
      <c r="B18" s="81" t="s">
        <v>733</v>
      </c>
      <c r="C18" s="28"/>
      <c r="D18" s="82"/>
      <c r="E18" s="70"/>
      <c r="F18" s="8"/>
      <c r="G18" s="8"/>
      <c r="L18" s="8"/>
      <c r="BA18"/>
      <c r="BB18"/>
      <c r="BC18"/>
      <c r="BD18"/>
      <c r="BE18"/>
      <c r="BF18"/>
      <c r="BG18"/>
      <c r="BH18"/>
      <c r="BI18"/>
      <c r="BJ18"/>
      <c r="BK18"/>
      <c r="BL18"/>
    </row>
    <row r="19" spans="1:64" s="1" customFormat="1" ht="39.75" customHeight="1" x14ac:dyDescent="0.25">
      <c r="A19" s="78">
        <v>13</v>
      </c>
      <c r="B19" s="81" t="s">
        <v>705</v>
      </c>
      <c r="C19" s="28"/>
      <c r="D19" s="82"/>
      <c r="E19" s="70"/>
      <c r="F19" s="8"/>
      <c r="G19" s="8"/>
      <c r="L19" s="8"/>
      <c r="BA19"/>
      <c r="BB19"/>
      <c r="BC19"/>
      <c r="BD19"/>
      <c r="BE19"/>
      <c r="BF19"/>
      <c r="BG19"/>
      <c r="BH19"/>
      <c r="BI19"/>
      <c r="BJ19"/>
      <c r="BK19"/>
      <c r="BL19"/>
    </row>
    <row r="20" spans="1:64" s="1" customFormat="1" ht="39.75" customHeight="1" x14ac:dyDescent="0.25">
      <c r="A20" s="78">
        <v>14</v>
      </c>
      <c r="B20" s="81" t="s">
        <v>779</v>
      </c>
      <c r="C20" s="28"/>
      <c r="D20" s="8"/>
      <c r="F20" s="8"/>
      <c r="G20" s="8"/>
      <c r="L20" s="8"/>
      <c r="BA20"/>
      <c r="BB20"/>
      <c r="BC20"/>
      <c r="BD20"/>
      <c r="BE20"/>
      <c r="BF20"/>
      <c r="BG20"/>
      <c r="BH20"/>
      <c r="BI20"/>
      <c r="BJ20"/>
      <c r="BK20"/>
      <c r="BL20"/>
    </row>
    <row r="21" spans="1:64" s="8" customFormat="1" ht="39.75" customHeight="1" x14ac:dyDescent="0.25">
      <c r="A21" s="78">
        <v>15</v>
      </c>
      <c r="B21" s="84" t="s">
        <v>634</v>
      </c>
      <c r="C21" s="30"/>
      <c r="E21" s="1"/>
      <c r="H21" s="1"/>
      <c r="I21" s="1"/>
      <c r="J21" s="1"/>
      <c r="K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c r="BB21"/>
      <c r="BC21"/>
      <c r="BD21"/>
      <c r="BE21"/>
      <c r="BF21"/>
      <c r="BG21"/>
      <c r="BH21"/>
      <c r="BI21"/>
      <c r="BJ21"/>
      <c r="BK21"/>
      <c r="BL21"/>
    </row>
    <row r="22" spans="1:64" s="8" customFormat="1" x14ac:dyDescent="0.25">
      <c r="A22" s="1"/>
      <c r="C22" s="85"/>
      <c r="E22" s="1"/>
      <c r="H22" s="1"/>
      <c r="I22" s="1"/>
      <c r="J22" s="1"/>
      <c r="K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c r="BB22"/>
      <c r="BC22"/>
      <c r="BD22"/>
      <c r="BE22"/>
      <c r="BF22"/>
      <c r="BG22"/>
      <c r="BH22"/>
      <c r="BI22"/>
      <c r="BJ22"/>
      <c r="BK22"/>
      <c r="BL22"/>
    </row>
    <row r="23" spans="1:64" s="8" customFormat="1" x14ac:dyDescent="0.25">
      <c r="A23" s="1"/>
      <c r="C23" s="85"/>
      <c r="E23" s="1"/>
      <c r="H23" s="1"/>
      <c r="I23" s="1"/>
      <c r="J23" s="1"/>
      <c r="K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c r="BB23"/>
      <c r="BC23"/>
      <c r="BD23"/>
      <c r="BE23"/>
      <c r="BF23"/>
      <c r="BG23"/>
      <c r="BH23"/>
      <c r="BI23"/>
      <c r="BJ23"/>
      <c r="BK23"/>
      <c r="BL23"/>
    </row>
    <row r="24" spans="1:64" s="8" customFormat="1" x14ac:dyDescent="0.25">
      <c r="A24" s="1"/>
      <c r="B24" s="77" t="s">
        <v>610</v>
      </c>
      <c r="C24" s="77" t="s">
        <v>599</v>
      </c>
      <c r="E24" s="1"/>
      <c r="H24" s="1"/>
      <c r="I24" s="1"/>
      <c r="J24" s="1"/>
      <c r="K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c r="BB24"/>
      <c r="BC24"/>
      <c r="BD24"/>
      <c r="BE24"/>
      <c r="BF24"/>
      <c r="BG24"/>
      <c r="BH24"/>
      <c r="BI24"/>
      <c r="BJ24"/>
      <c r="BK24"/>
      <c r="BL24"/>
    </row>
    <row r="25" spans="1:64" s="8" customFormat="1" x14ac:dyDescent="0.25">
      <c r="A25" s="1">
        <v>1</v>
      </c>
      <c r="B25" s="86" t="s">
        <v>658</v>
      </c>
      <c r="C25" s="87" t="s">
        <v>603</v>
      </c>
      <c r="E25" s="1"/>
      <c r="H25" s="1"/>
      <c r="I25" s="1"/>
      <c r="J25" s="1"/>
      <c r="K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c r="BB25"/>
      <c r="BC25"/>
      <c r="BD25"/>
      <c r="BE25"/>
      <c r="BF25"/>
      <c r="BG25"/>
      <c r="BH25"/>
      <c r="BI25"/>
      <c r="BJ25"/>
      <c r="BK25"/>
      <c r="BL25"/>
    </row>
    <row r="26" spans="1:64" s="8" customFormat="1" x14ac:dyDescent="0.25">
      <c r="A26" s="1">
        <v>2</v>
      </c>
      <c r="B26" s="88" t="s">
        <v>652</v>
      </c>
      <c r="C26" s="87" t="s">
        <v>604</v>
      </c>
      <c r="E26" s="1"/>
      <c r="H26" s="1"/>
      <c r="I26" s="1"/>
      <c r="J26" s="1"/>
      <c r="K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c r="BB26"/>
      <c r="BC26"/>
      <c r="BD26"/>
      <c r="BE26"/>
      <c r="BF26"/>
      <c r="BG26"/>
      <c r="BH26"/>
      <c r="BI26"/>
      <c r="BJ26"/>
      <c r="BK26"/>
      <c r="BL26"/>
    </row>
    <row r="27" spans="1:64" s="8" customFormat="1" x14ac:dyDescent="0.25">
      <c r="A27" s="89">
        <v>3</v>
      </c>
      <c r="B27" s="88" t="s">
        <v>653</v>
      </c>
      <c r="C27" s="87" t="s">
        <v>605</v>
      </c>
      <c r="E27" s="1"/>
      <c r="H27" s="1"/>
      <c r="I27" s="1"/>
      <c r="J27" s="1"/>
      <c r="K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c r="BB27"/>
      <c r="BC27"/>
      <c r="BD27"/>
      <c r="BE27"/>
      <c r="BF27"/>
      <c r="BG27"/>
      <c r="BH27"/>
      <c r="BI27"/>
      <c r="BJ27"/>
      <c r="BK27"/>
      <c r="BL27"/>
    </row>
    <row r="28" spans="1:64" s="8" customFormat="1" ht="30" x14ac:dyDescent="0.25">
      <c r="A28" s="89">
        <v>4</v>
      </c>
      <c r="B28" s="90" t="s">
        <v>710</v>
      </c>
      <c r="C28" s="91" t="s">
        <v>625</v>
      </c>
      <c r="E28" s="1"/>
      <c r="H28" s="1"/>
      <c r="I28" s="1"/>
      <c r="J28" s="1"/>
      <c r="K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c r="BB28"/>
      <c r="BC28"/>
      <c r="BD28"/>
      <c r="BE28"/>
      <c r="BF28"/>
      <c r="BG28"/>
      <c r="BH28"/>
      <c r="BI28"/>
      <c r="BJ28"/>
      <c r="BK28"/>
      <c r="BL28"/>
    </row>
    <row r="29" spans="1:64" s="8" customFormat="1" x14ac:dyDescent="0.25">
      <c r="A29" s="1">
        <v>5</v>
      </c>
      <c r="B29" s="86" t="s">
        <v>606</v>
      </c>
      <c r="C29" s="87" t="s">
        <v>607</v>
      </c>
      <c r="E29" s="1"/>
      <c r="H29" s="1"/>
      <c r="I29" s="1"/>
      <c r="J29" s="1"/>
      <c r="K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c r="BB29"/>
      <c r="BC29"/>
      <c r="BD29"/>
      <c r="BE29"/>
      <c r="BF29"/>
      <c r="BG29"/>
      <c r="BH29"/>
      <c r="BI29"/>
      <c r="BJ29"/>
      <c r="BK29"/>
      <c r="BL29"/>
    </row>
  </sheetData>
  <sheetProtection algorithmName="SHA-512" hashValue="82d4Du5H07lBjCeeaNWeLlH5ke/nS35nPIgpYP5G5jb90gttPDeAxIQHRP2QVcu4DDVDc/3AFpJUEteKkG/XOg==" saltValue="BquahPaVfheD3qQdNPTL3A==" spinCount="100000" sheet="1" autoFilter="0"/>
  <pageMargins left="0.25" right="0.25" top="0.75" bottom="0.75" header="0.3" footer="0.3"/>
  <pageSetup paperSize="9" scale="2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7F671B7A-66BF-49CF-A99E-10484BD736FF}">
          <x14:formula1>
            <xm:f>'Lists - other'!$B$14:$B$20</xm:f>
          </x14:formula1>
          <xm:sqref>C10</xm:sqref>
        </x14:dataValidation>
        <x14:dataValidation type="list" allowBlank="1" showInputMessage="1" showErrorMessage="1" xr:uid="{09C5FB14-63BE-4852-B8BA-7C5A3B2A54E0}">
          <x14:formula1>
            <xm:f>'Lists - other'!$B$108:$B$116</xm:f>
          </x14:formula1>
          <xm:sqref>C8:C9</xm:sqref>
        </x14:dataValidation>
        <x14:dataValidation type="list" allowBlank="1" showInputMessage="1" showErrorMessage="1" xr:uid="{F2B77ED6-6E2F-4E51-A01E-20784337F163}">
          <x14:formula1>
            <xm:f>'Lists - other'!$B$43:$B$82</xm:f>
          </x14:formula1>
          <xm:sqref>C7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768E4-717C-4FB2-97D8-F8F09E393CD1}">
  <sheetPr>
    <tabColor theme="8"/>
  </sheetPr>
  <dimension ref="A1:BC11"/>
  <sheetViews>
    <sheetView workbookViewId="0">
      <selection activeCell="F7" sqref="F7"/>
    </sheetView>
  </sheetViews>
  <sheetFormatPr defaultRowHeight="15" x14ac:dyDescent="0.25"/>
  <cols>
    <col min="1" max="1" width="4.5703125" style="1" customWidth="1"/>
    <col min="2" max="2" width="29.140625" style="1" bestFit="1" customWidth="1"/>
    <col min="3" max="3" width="1.140625" style="1" customWidth="1"/>
    <col min="4" max="4" width="33.7109375" style="8" customWidth="1"/>
    <col min="5" max="5" width="39.5703125" style="1" customWidth="1"/>
    <col min="6" max="6" width="33.140625" style="1" customWidth="1"/>
    <col min="7" max="35" width="9.140625" style="1"/>
  </cols>
  <sheetData>
    <row r="1" spans="1:55" ht="15.75" customHeight="1" x14ac:dyDescent="0.25"/>
    <row r="2" spans="1:55" ht="15.75" customHeight="1" x14ac:dyDescent="0.25">
      <c r="B2" s="93" t="str">
        <f>+Declaration!D12</f>
        <v>SELECT FROM LIST</v>
      </c>
    </row>
    <row r="3" spans="1:55" s="1" customFormat="1" x14ac:dyDescent="0.25">
      <c r="B3" s="69" t="s">
        <v>43</v>
      </c>
      <c r="C3" s="70"/>
      <c r="D3" s="71"/>
    </row>
    <row r="4" spans="1:55" s="1" customFormat="1" ht="15" customHeight="1" x14ac:dyDescent="0.25">
      <c r="C4" s="70"/>
      <c r="D4" s="71"/>
    </row>
    <row r="5" spans="1:55" s="1" customFormat="1" ht="18" customHeight="1" x14ac:dyDescent="0.25">
      <c r="B5" s="70"/>
      <c r="C5" s="70"/>
      <c r="D5" s="117" t="s">
        <v>44</v>
      </c>
      <c r="E5" s="118"/>
      <c r="F5" s="119"/>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row>
    <row r="6" spans="1:55" s="1" customFormat="1" ht="24.75" customHeight="1" x14ac:dyDescent="0.25">
      <c r="B6" s="94" t="s">
        <v>36</v>
      </c>
      <c r="C6" s="70"/>
      <c r="D6" s="94" t="s">
        <v>45</v>
      </c>
      <c r="E6" s="94" t="s">
        <v>46</v>
      </c>
      <c r="F6" s="94" t="s">
        <v>47</v>
      </c>
      <c r="G6" s="70"/>
      <c r="H6" s="70"/>
      <c r="I6" s="70"/>
      <c r="J6" s="70"/>
      <c r="K6" s="70"/>
      <c r="L6" s="70"/>
      <c r="M6" s="70"/>
      <c r="N6" s="70"/>
      <c r="O6" s="70"/>
      <c r="P6" s="70"/>
      <c r="Q6" s="70"/>
      <c r="R6" s="70"/>
      <c r="S6" s="70"/>
      <c r="T6" s="70"/>
      <c r="U6" s="70"/>
      <c r="V6" s="70"/>
      <c r="W6" s="70"/>
      <c r="X6" s="70"/>
      <c r="Y6" s="70"/>
    </row>
    <row r="7" spans="1:55" s="1" customFormat="1" x14ac:dyDescent="0.25">
      <c r="A7" s="95">
        <v>1</v>
      </c>
      <c r="B7" s="96" t="s">
        <v>37</v>
      </c>
      <c r="C7" s="74"/>
      <c r="D7" s="98"/>
      <c r="E7" s="98"/>
      <c r="F7" s="98"/>
      <c r="G7" s="75"/>
      <c r="H7" s="75"/>
      <c r="I7" s="75"/>
      <c r="J7" s="75"/>
      <c r="K7" s="75"/>
      <c r="L7" s="75"/>
      <c r="M7" s="75"/>
      <c r="N7" s="75"/>
      <c r="O7" s="75"/>
      <c r="P7" s="76"/>
      <c r="Q7" s="76"/>
      <c r="R7" s="76"/>
      <c r="S7" s="76"/>
      <c r="T7" s="76"/>
      <c r="U7" s="76"/>
      <c r="V7" s="76"/>
      <c r="W7" s="76"/>
      <c r="X7" s="76"/>
      <c r="Y7" s="76"/>
    </row>
    <row r="8" spans="1:55" s="1" customFormat="1" x14ac:dyDescent="0.25">
      <c r="A8" s="95">
        <v>2</v>
      </c>
      <c r="B8" s="96" t="s">
        <v>37</v>
      </c>
      <c r="C8" s="74"/>
      <c r="D8" s="99"/>
      <c r="E8" s="99"/>
      <c r="F8" s="99"/>
      <c r="G8" s="75"/>
      <c r="H8" s="75"/>
      <c r="I8" s="75"/>
      <c r="J8" s="75"/>
      <c r="K8" s="75"/>
      <c r="L8" s="75"/>
      <c r="M8" s="75"/>
      <c r="N8" s="75"/>
      <c r="O8" s="75"/>
      <c r="P8" s="76"/>
      <c r="Q8" s="76"/>
      <c r="R8" s="76"/>
      <c r="S8" s="76"/>
      <c r="T8" s="76"/>
      <c r="U8" s="76"/>
      <c r="V8" s="76"/>
      <c r="W8" s="76"/>
      <c r="X8" s="76"/>
      <c r="Y8" s="76"/>
    </row>
    <row r="9" spans="1:55" s="1" customFormat="1" x14ac:dyDescent="0.25">
      <c r="A9" s="95">
        <v>3</v>
      </c>
      <c r="B9" s="97" t="s">
        <v>37</v>
      </c>
      <c r="C9" s="74"/>
      <c r="D9" s="30"/>
      <c r="E9" s="30"/>
      <c r="F9" s="30"/>
      <c r="G9" s="75"/>
      <c r="H9" s="75"/>
      <c r="I9" s="75"/>
      <c r="J9" s="75"/>
      <c r="K9" s="75"/>
      <c r="L9" s="75"/>
      <c r="M9" s="75"/>
      <c r="N9" s="75"/>
      <c r="O9" s="75"/>
      <c r="P9" s="76"/>
      <c r="Q9" s="76"/>
      <c r="R9" s="76"/>
      <c r="S9" s="76"/>
      <c r="T9" s="76"/>
      <c r="U9" s="76"/>
      <c r="V9" s="76"/>
      <c r="W9" s="76"/>
      <c r="X9" s="76"/>
      <c r="Y9" s="76"/>
    </row>
    <row r="10" spans="1:55" s="1" customFormat="1" x14ac:dyDescent="0.25">
      <c r="D10" s="8"/>
    </row>
    <row r="11" spans="1:55" s="1" customFormat="1" x14ac:dyDescent="0.25">
      <c r="D11" s="8"/>
      <c r="AJ11"/>
      <c r="AK11"/>
      <c r="AL11"/>
      <c r="AM11"/>
      <c r="AN11"/>
      <c r="AO11"/>
      <c r="AP11"/>
      <c r="AQ11"/>
      <c r="AR11"/>
      <c r="AS11"/>
      <c r="AT11"/>
      <c r="AU11"/>
      <c r="AV11"/>
      <c r="AW11"/>
      <c r="AX11"/>
      <c r="AY11"/>
      <c r="AZ11"/>
      <c r="BA11"/>
      <c r="BB11"/>
      <c r="BC11"/>
    </row>
  </sheetData>
  <sheetProtection algorithmName="SHA-512" hashValue="zqMOvvcpnN8FYblHQFmnnWdPTDySLjBd33Bu/jacs0eau+IuILUxt47GPsOukOLEVIDP2CMpP/2jpm0/vlEDgg==" saltValue="OGJoOuhyftM7WtaLswhH+w==" spinCount="100000" sheet="1" objects="1" scenarios="1"/>
  <mergeCells count="1">
    <mergeCell ref="D5:F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29E0BBA-6D74-4B9C-BAFC-E325F04157FD}">
          <x14:formula1>
            <xm:f>'Lists - other'!$B$43:$B$82</xm:f>
          </x14:formula1>
          <xm:sqref>B7:B9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BD61B965194A48B5571969B60D9CD8" ma:contentTypeVersion="4" ma:contentTypeDescription="Create a new document." ma:contentTypeScope="" ma:versionID="8ff0abfbbd3725e6a6fbe5ffb44a0c47">
  <xsd:schema xmlns:xsd="http://www.w3.org/2001/XMLSchema" xmlns:xs="http://www.w3.org/2001/XMLSchema" xmlns:p="http://schemas.microsoft.com/office/2006/metadata/properties" xmlns:ns2="15fd68e6-9920-450d-9748-7199a7dda59d" xmlns:ns3="cb055ebb-ba4e-44ce-8f04-8d1fb2bb01fc" targetNamespace="http://schemas.microsoft.com/office/2006/metadata/properties" ma:root="true" ma:fieldsID="859c2d2e27e2ea67d4687cc456ea0cd2" ns2:_="" ns3:_="">
    <xsd:import namespace="15fd68e6-9920-450d-9748-7199a7dda59d"/>
    <xsd:import namespace="cb055ebb-ba4e-44ce-8f04-8d1fb2bb01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fd68e6-9920-450d-9748-7199a7dda5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055ebb-ba4e-44ce-8f04-8d1fb2bb01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612680-93E0-4790-84B8-96C7F9956630}">
  <ds:schemaRefs>
    <ds:schemaRef ds:uri="http://purl.org/dc/terms/"/>
    <ds:schemaRef ds:uri="http://www.w3.org/XML/1998/namespace"/>
    <ds:schemaRef ds:uri="15fd68e6-9920-450d-9748-7199a7dda59d"/>
    <ds:schemaRef ds:uri="http://purl.org/dc/elements/1.1/"/>
    <ds:schemaRef ds:uri="http://schemas.openxmlformats.org/package/2006/metadata/core-properties"/>
    <ds:schemaRef ds:uri="http://purl.org/dc/dcmitype/"/>
    <ds:schemaRef ds:uri="http://schemas.microsoft.com/office/2006/documentManagement/types"/>
    <ds:schemaRef ds:uri="cb055ebb-ba4e-44ce-8f04-8d1fb2bb01fc"/>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EB2D563D-6094-4AB6-9F1B-3D25592F6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fd68e6-9920-450d-9748-7199a7dda59d"/>
    <ds:schemaRef ds:uri="cb055ebb-ba4e-44ce-8f04-8d1fb2bb01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4CC585-FA22-4434-8BE2-7983221C66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Completion Guidance</vt:lpstr>
      <vt:lpstr>Declaration</vt:lpstr>
      <vt:lpstr>Request 1</vt:lpstr>
      <vt:lpstr>Request 2a</vt:lpstr>
      <vt:lpstr>Request 2b</vt:lpstr>
      <vt:lpstr>Request 3</vt:lpstr>
      <vt:lpstr>Request 4</vt:lpstr>
      <vt:lpstr>Request 5</vt:lpstr>
      <vt:lpstr>Lender contact details</vt:lpstr>
      <vt:lpstr>Version Log</vt:lpstr>
      <vt:lpstr>List of Colleges</vt:lpstr>
      <vt:lpstr>Lists - other</vt:lpstr>
      <vt:lpstr>Declaration!Print_Area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ARDRON, Dean</dc:creator>
  <cp:keywords/>
  <dc:description/>
  <cp:lastModifiedBy>ARDRON, Dean</cp:lastModifiedBy>
  <cp:revision/>
  <dcterms:created xsi:type="dcterms:W3CDTF">2022-02-26T10:37:38Z</dcterms:created>
  <dcterms:modified xsi:type="dcterms:W3CDTF">2022-11-23T17:55:47Z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0x01010026BD61B965194A48B5571969B60D9CD8</vt:lpwstr>
  </property>
</Properties>
</file>