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hmrc.sharepoint.com/sites/SPS149673662/Shared Documents/External Reporting/Monthly Reporting/Monthly Publication 22-23/September/Data/"/>
    </mc:Choice>
  </mc:AlternateContent>
  <xr:revisionPtr revIDLastSave="12" documentId="8_{FD21D372-9E61-46D2-8F4E-51D16BC88C7D}" xr6:coauthVersionLast="47" xr6:coauthVersionMax="47" xr10:uidLastSave="{D5B20C6D-3477-48E3-9A6D-6DE5E04D3D3D}"/>
  <bookViews>
    <workbookView xWindow="-28920" yWindow="-120" windowWidth="29040" windowHeight="15840" activeTab="1" xr2:uid="{C1843C99-4C03-4CB3-B449-00F849FFD561}"/>
  </bookViews>
  <sheets>
    <sheet name="Contents" sheetId="8" r:id="rId1"/>
    <sheet name="Performance measures" sheetId="1" r:id="rId2"/>
    <sheet name="Definitions" sheetId="7"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43" i="1" l="1"/>
  <c r="O42" i="1"/>
</calcChain>
</file>

<file path=xl/sharedStrings.xml><?xml version="1.0" encoding="utf-8"?>
<sst xmlns="http://schemas.openxmlformats.org/spreadsheetml/2006/main" count="118" uniqueCount="85">
  <si>
    <t>Monthly Performance Publication - September 2022</t>
  </si>
  <si>
    <t>Use the links below to navigate through the report.</t>
  </si>
  <si>
    <t>Contents</t>
  </si>
  <si>
    <t>Purpose</t>
  </si>
  <si>
    <t xml:space="preserve">Performance measures </t>
  </si>
  <si>
    <t>This sheet shows progress against HMRC's performance measures including Priority Outcome metrics.</t>
  </si>
  <si>
    <t>Definitions</t>
  </si>
  <si>
    <t>This sheet provides the definitions and assumptions of the measures included in this report .</t>
  </si>
  <si>
    <t>Report Owner: External Reporting Team, HMRC Corporate Strategy</t>
  </si>
  <si>
    <t>Customer service performance metrics, in-month data</t>
  </si>
  <si>
    <t>Priority customer service measures</t>
  </si>
  <si>
    <t>% Overall Customer Satisfaction - phone, webchat and digital services</t>
  </si>
  <si>
    <t>Net Easy - phone, webchat and digital services</t>
  </si>
  <si>
    <t>Webchats adviser attempts handled</t>
  </si>
  <si>
    <t>Telephony adviser attempts handled</t>
  </si>
  <si>
    <t>% of correspondence received by HMRC that has been cleared within 15 working days of receipt [1]</t>
  </si>
  <si>
    <t>Once and Done</t>
  </si>
  <si>
    <t>Additional customer service measures</t>
  </si>
  <si>
    <t>Webchats submitted</t>
  </si>
  <si>
    <t>Number of calls received</t>
  </si>
  <si>
    <t>Adviser attempts</t>
  </si>
  <si>
    <t>Average Speed of Answer (mm:ss)</t>
  </si>
  <si>
    <t xml:space="preserve">% of customer calls waiting more than 10 mins </t>
  </si>
  <si>
    <t>iForms received (P0)</t>
  </si>
  <si>
    <t>Post Receipts (P1-P4)</t>
  </si>
  <si>
    <t>Post where customers require a response (P1-P2)</t>
  </si>
  <si>
    <t>Total correspondence where customers require a response</t>
  </si>
  <si>
    <t>% of correspondence received by HMRC that has been cleared within 40 working days of receipt [1] [2]</t>
  </si>
  <si>
    <t>Average days taken to handle new tax credit and child benefit claims and changes of circumstances for UK customers [2]</t>
  </si>
  <si>
    <t>Average days taken to handle new tax credit and child benefit claims and changes of circumstances for international customers [2]</t>
  </si>
  <si>
    <t xml:space="preserve">Tier 1 number of complaints received </t>
  </si>
  <si>
    <t>Tier 1 % fully upheld [3]</t>
  </si>
  <si>
    <t>Tier 1 % partially upheld [3]</t>
  </si>
  <si>
    <t>Tier 1% not upheld [3]</t>
  </si>
  <si>
    <t>Tier 2 number of complaints received</t>
  </si>
  <si>
    <t>Tier 2 % fully upheld [3]</t>
  </si>
  <si>
    <t>Tier 2 % partially upheld [3]</t>
  </si>
  <si>
    <t>Tier 2% not upheld [3]</t>
  </si>
  <si>
    <t>Customer service performance metrics, year to date data</t>
  </si>
  <si>
    <t>iForms received</t>
  </si>
  <si>
    <t>Post Receipts</t>
  </si>
  <si>
    <t>Post where customers require a response</t>
  </si>
  <si>
    <t xml:space="preserve">Tier 2 number of complaints received </t>
  </si>
  <si>
    <t>[1] Both iForms and post are included in the correpondence cleared within 15/40 working days.</t>
  </si>
  <si>
    <t>[2] Data is lagged by a month.</t>
  </si>
  <si>
    <t>[3] Tier row doesn't add up to 100% because of rounding variance.</t>
  </si>
  <si>
    <t>Measure Title</t>
  </si>
  <si>
    <t>Definition / Calculation</t>
  </si>
  <si>
    <t xml:space="preserve">% Overall Customer Satisfaction - phone, webchat and digital services </t>
  </si>
  <si>
    <t>To measure the percentage of our customers that responded that they were either ‘satisfied’ or ‘very satisfied’ with the service. Total number of  "satisfied" or "very satisfied" responses (from the GDS 5 point scale of 'very dissatisfied' to 'very satisfied') divided by total number of responses for all digital services.
The scope of the customer satisfaction measure has changed in April 2021. This now includes phone services as well as webchat and digital channels so the data is not comparable to years prior to April 2021.</t>
  </si>
  <si>
    <t xml:space="preserve">Net easy - Ease of using our digital services </t>
  </si>
  <si>
    <t>A Net Easy survey conducted on telephone and digital services. As the customer may not always consider the outcome of their contact with HMRC as positive, this survey does not ask how 'satisfied' they were, but 'how easy was it to deal with us today?'. The figures represent the total of positive responses minus the total of negative responses.  The score that can be achieved therefore ranges from 100 to -100.
The scope of the Net Easy measure has changed in April 2021. This now includes phone services as well as webchat and digital services so the data is not comparable to years prior to April 2021.</t>
  </si>
  <si>
    <t>Webchat adviser attempts handled</t>
  </si>
  <si>
    <t xml:space="preserve">The proportion of customers taking up a webchat offer that successfully got through to a webchat adviser. </t>
  </si>
  <si>
    <t xml:space="preserve">The proportion of callers that got through to an adviser after hearing the automated messages and choosing the option to speak to an adviser. </t>
  </si>
  <si>
    <t>A Yes/No question asking whether the customer was able to achieve what they needed to today. The Once and Done score represents the percentage who responded ‘Yes’. The possible scores range from 0-100%.</t>
  </si>
  <si>
    <t>% of correspondence received by HMRC that has been cleared within 15 working days of receipt [3]</t>
  </si>
  <si>
    <t xml:space="preserve">To measure the proportion of targeted post and iForms cleared within 15 working days. Targeted post and iForms cleared within 15 days divided by total targeted post and iForms received. Where the day of receipt is counted as day zero. </t>
  </si>
  <si>
    <t>Total number of webchats submitted</t>
  </si>
  <si>
    <t xml:space="preserve">Number of calls received </t>
  </si>
  <si>
    <t>Total number of calls received to our customer service lines, including those that go through our automated lines</t>
  </si>
  <si>
    <t>Number of callers that requested to speak to an adviser after hearing the automated messages.</t>
  </si>
  <si>
    <t xml:space="preserve">Average Speed of Answer </t>
  </si>
  <si>
    <t>The average time spent waiting in the queue for an adviser. This is time that the customer finished listening to our automated messages and completed their selection from our automated menu to the time when they get to speak to an adviser. Sum of queue times from all calls that get through to an adviser divided by the number of adviser handled calls.</t>
  </si>
  <si>
    <t>Percentage of calls handled by an adviser where the time spent waiting  in the queue for an adviser exceeds 10 minutes. Number of calls where the average speed of answer exceeds 10 minutes/ total number of adviser handled calls.</t>
  </si>
  <si>
    <t>% of correspondence received by HMRC that has been cleared within 40 working days of receipt [3]</t>
  </si>
  <si>
    <t xml:space="preserve">To measure the proportion of targeted post and iForms cleared within 40 working days. Targeted post and iForms cleared within 40 days divided by total targeted post and iForms received. Where the day of receipt is counted as day zero. </t>
  </si>
  <si>
    <t>Average days taken to handle new tax credit and child benefit claims and changes of circumstances for UK customers [7]</t>
  </si>
  <si>
    <t xml:space="preserve">To measure the average time taken to process all new claims and changes for UK Tax Credit and Child Benefit claims within 22 calendar days. Total time taken to process all UK Tax Credit and Child Benefit claims that went into payment divided by total number of processed UK Tax Credit and Child Benefit claims. </t>
  </si>
  <si>
    <t>Average days taken to handle new tax credit and child benefit claims and changes of circumstances for international customers [7]</t>
  </si>
  <si>
    <t xml:space="preserve">To measure the average time taken to process all new claims and changes for international Tax Credit and Child Benefit claims within 92 calendar days. Total time taken to process all international Tax Credit and Child Benefit claims that went into payment divided by total number of processed international Tax Credit and Child Benefit claims.
From 2022-23, there has been a change in the sampling method for this metric. During 2021 it was identified that Child Benefit International were not capturing the majority of their oldest work (new claims over 100 days old or changes over 365 days old) in recording tools. To rectify this, the decision was taken to include all outliers, starting from April this year, to manage the impact on performance reporting. </t>
  </si>
  <si>
    <t>A Tier 1 complaint is the first stage of the complaint process and we aim to resolve the case at this stage</t>
  </si>
  <si>
    <t xml:space="preserve">Tier 1 % fully upheld </t>
  </si>
  <si>
    <t>Percentage of Tier 1 cases where we agree with the main part of a customers initial complaint</t>
  </si>
  <si>
    <t xml:space="preserve">Tier 1 % partially upheld </t>
  </si>
  <si>
    <t>Percentage of Tier 1 cases where we agree with some, but not all of a customers complaint</t>
  </si>
  <si>
    <t xml:space="preserve">Tier 1% not upheld </t>
  </si>
  <si>
    <t>Percentage of Tier 1 cases where we do not agree with a customers complaint</t>
  </si>
  <si>
    <t>A Tier 2 complaint is when a customer is dissatisfied with our decision on their initial complaint (Tier 1) and they have asked us to look at their concerns again.</t>
  </si>
  <si>
    <t xml:space="preserve">Tier 2 % fully upheld </t>
  </si>
  <si>
    <t>Percentage of Tier 2 cases where we agree with the main part of a customers complaint</t>
  </si>
  <si>
    <t xml:space="preserve">Tier 2 % partially upheld </t>
  </si>
  <si>
    <t>Percentage of Tier 2 cases where we agree with some, but not all of a customers complaint</t>
  </si>
  <si>
    <t xml:space="preserve">Tier 2% not upheld </t>
  </si>
  <si>
    <t>Percentage of Tier 2 cases where we do not agree with a customers complaint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</si>
</sst>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0.0"/>
    <numFmt numFmtId="166" formatCode="[$-F400]h:mm:ss\ AM/PM"/>
  </numFmts>
  <fonts count="25" x14ac:knownFonts="1">
    <font>
      <sz val="11"/>
      <color theme="1"/>
      <name val="Calibri"/>
      <family val="2"/>
      <scheme val="minor"/>
    </font>
    <font>
      <b/>
      <sz val="11"/>
      <color theme="1"/>
      <name val="Calibri"/>
      <family val="2"/>
      <scheme val="minor"/>
    </font>
    <font>
      <sz val="10"/>
      <name val="Arial"/>
      <family val="2"/>
    </font>
    <font>
      <b/>
      <sz val="20"/>
      <color theme="0"/>
      <name val="Calibri"/>
      <family val="2"/>
    </font>
    <font>
      <sz val="11"/>
      <name val="Calibri"/>
      <family val="2"/>
    </font>
    <font>
      <sz val="11"/>
      <color theme="1"/>
      <name val="Calibri"/>
      <family val="2"/>
    </font>
    <font>
      <sz val="11"/>
      <name val="Calibri"/>
      <family val="2"/>
      <scheme val="minor"/>
    </font>
    <font>
      <sz val="11"/>
      <color rgb="FF000000"/>
      <name val="Calibri"/>
      <family val="2"/>
    </font>
    <font>
      <sz val="11"/>
      <color rgb="FFFF0000"/>
      <name val="Calibri"/>
      <family val="2"/>
    </font>
    <font>
      <sz val="11"/>
      <color rgb="FF000000"/>
      <name val="Calibri"/>
      <family val="2"/>
      <scheme val="minor"/>
    </font>
    <font>
      <sz val="11"/>
      <color rgb="FFFF0000"/>
      <name val="Calibri"/>
      <family val="2"/>
      <scheme val="minor"/>
    </font>
    <font>
      <sz val="11"/>
      <color theme="1"/>
      <name val="Calibri"/>
      <family val="2"/>
      <scheme val="minor"/>
    </font>
    <font>
      <u/>
      <sz val="11"/>
      <color theme="10"/>
      <name val="Calibri"/>
      <family val="2"/>
      <scheme val="minor"/>
    </font>
    <font>
      <b/>
      <i/>
      <sz val="11"/>
      <name val="Calibri"/>
      <family val="2"/>
      <scheme val="minor"/>
    </font>
    <font>
      <b/>
      <i/>
      <sz val="11"/>
      <name val="Calibri"/>
      <family val="2"/>
    </font>
    <font>
      <sz val="11"/>
      <color rgb="FF000000"/>
      <name val="Arial"/>
      <family val="2"/>
    </font>
    <font>
      <sz val="11"/>
      <name val="Arial"/>
      <family val="2"/>
    </font>
    <font>
      <b/>
      <sz val="16"/>
      <color theme="0"/>
      <name val="Arial"/>
      <family val="2"/>
    </font>
    <font>
      <sz val="11"/>
      <color theme="1"/>
      <name val="Arial"/>
      <family val="2"/>
    </font>
    <font>
      <b/>
      <sz val="11"/>
      <color theme="0"/>
      <name val="Arial"/>
      <family val="2"/>
    </font>
    <font>
      <sz val="11"/>
      <color indexed="8"/>
      <name val="Arial"/>
      <family val="2"/>
    </font>
    <font>
      <sz val="28"/>
      <color theme="1"/>
      <name val="Calibri"/>
      <family val="2"/>
      <scheme val="minor"/>
    </font>
    <font>
      <sz val="10"/>
      <name val="Arial"/>
      <family val="2"/>
    </font>
    <font>
      <b/>
      <i/>
      <sz val="11"/>
      <color theme="1"/>
      <name val="Calibri"/>
      <family val="2"/>
      <scheme val="minor"/>
    </font>
    <font>
      <b/>
      <sz val="11"/>
      <name val="Calibri"/>
      <family val="2"/>
      <scheme val="minor"/>
    </font>
  </fonts>
  <fills count="6">
    <fill>
      <patternFill patternType="none"/>
    </fill>
    <fill>
      <patternFill patternType="gray125"/>
    </fill>
    <fill>
      <patternFill patternType="solid">
        <fgColor rgb="FF007878"/>
        <bgColor indexed="64"/>
      </patternFill>
    </fill>
    <fill>
      <patternFill patternType="solid">
        <fgColor theme="0"/>
        <bgColor indexed="64"/>
      </patternFill>
    </fill>
    <fill>
      <patternFill patternType="solid">
        <fgColor theme="2" tint="-9.9978637043366805E-2"/>
        <bgColor indexed="64"/>
      </patternFill>
    </fill>
    <fill>
      <patternFill patternType="solid">
        <fgColor rgb="FFFFFFFF"/>
        <bgColor indexed="64"/>
      </patternFill>
    </fill>
  </fills>
  <borders count="82">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rgb="FF000000"/>
      </top>
      <bottom style="thin">
        <color rgb="FF000000"/>
      </bottom>
      <diagonal/>
    </border>
    <border>
      <left/>
      <right/>
      <top style="thin">
        <color rgb="FF000000"/>
      </top>
      <bottom style="thin">
        <color rgb="FF000000"/>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rgb="FF000000"/>
      </left>
      <right style="medium">
        <color rgb="FF000000"/>
      </right>
      <top style="thin">
        <color indexed="64"/>
      </top>
      <bottom style="thin">
        <color indexed="64"/>
      </bottom>
      <diagonal/>
    </border>
    <border>
      <left style="medium">
        <color rgb="FF000000"/>
      </left>
      <right style="medium">
        <color rgb="FF000000"/>
      </right>
      <top/>
      <bottom/>
      <diagonal/>
    </border>
    <border>
      <left style="medium">
        <color rgb="FF000000"/>
      </left>
      <right style="medium">
        <color rgb="FF000000"/>
      </right>
      <top style="thin">
        <color indexed="64"/>
      </top>
      <bottom style="medium">
        <color rgb="FF000000"/>
      </bottom>
      <diagonal/>
    </border>
    <border>
      <left style="medium">
        <color rgb="FF000000"/>
      </left>
      <right/>
      <top style="medium">
        <color rgb="FF000000"/>
      </top>
      <bottom style="thin">
        <color indexed="64"/>
      </bottom>
      <diagonal/>
    </border>
    <border>
      <left style="medium">
        <color rgb="FF000000"/>
      </left>
      <right/>
      <top style="thin">
        <color indexed="64"/>
      </top>
      <bottom style="thin">
        <color indexed="64"/>
      </bottom>
      <diagonal/>
    </border>
    <border>
      <left style="medium">
        <color rgb="FF000000"/>
      </left>
      <right/>
      <top style="thin">
        <color indexed="64"/>
      </top>
      <bottom style="medium">
        <color rgb="FF000000"/>
      </bottom>
      <diagonal/>
    </border>
    <border>
      <left style="medium">
        <color indexed="64"/>
      </left>
      <right style="medium">
        <color indexed="64"/>
      </right>
      <top style="thin">
        <color indexed="64"/>
      </top>
      <bottom style="medium">
        <color rgb="FF000000"/>
      </bottom>
      <diagonal/>
    </border>
    <border>
      <left/>
      <right/>
      <top style="thin">
        <color indexed="64"/>
      </top>
      <bottom style="medium">
        <color rgb="FF000000"/>
      </bottom>
      <diagonal/>
    </border>
    <border>
      <left style="medium">
        <color rgb="FF000000"/>
      </left>
      <right style="medium">
        <color rgb="FF000000"/>
      </right>
      <top/>
      <bottom style="thin">
        <color indexed="64"/>
      </bottom>
      <diagonal/>
    </border>
    <border>
      <left style="medium">
        <color rgb="FF000000"/>
      </left>
      <right style="medium">
        <color indexed="64"/>
      </right>
      <top style="medium">
        <color indexed="64"/>
      </top>
      <bottom style="medium">
        <color indexed="64"/>
      </bottom>
      <diagonal/>
    </border>
    <border>
      <left/>
      <right/>
      <top/>
      <bottom style="thin">
        <color rgb="FF000000"/>
      </bottom>
      <diagonal/>
    </border>
    <border>
      <left style="medium">
        <color rgb="FF000000"/>
      </left>
      <right style="medium">
        <color rgb="FF000000"/>
      </right>
      <top/>
      <bottom style="thin">
        <color rgb="FF000000"/>
      </bottom>
      <diagonal/>
    </border>
    <border>
      <left style="medium">
        <color rgb="FF000000"/>
      </left>
      <right/>
      <top/>
      <bottom style="thin">
        <color indexed="64"/>
      </bottom>
      <diagonal/>
    </border>
    <border>
      <left style="medium">
        <color rgb="FF000000"/>
      </left>
      <right/>
      <top/>
      <bottom style="thin">
        <color rgb="FF000000"/>
      </bottom>
      <diagonal/>
    </border>
    <border>
      <left style="medium">
        <color rgb="FF000000"/>
      </left>
      <right/>
      <top/>
      <bottom/>
      <diagonal/>
    </border>
    <border>
      <left style="medium">
        <color indexed="64"/>
      </left>
      <right/>
      <top style="thin">
        <color indexed="64"/>
      </top>
      <bottom style="medium">
        <color rgb="FF000000"/>
      </bottom>
      <diagonal/>
    </border>
    <border>
      <left style="medium">
        <color indexed="64"/>
      </left>
      <right style="medium">
        <color indexed="64"/>
      </right>
      <top/>
      <bottom style="thin">
        <color rgb="FF000000"/>
      </bottom>
      <diagonal/>
    </border>
    <border>
      <left style="medium">
        <color indexed="64"/>
      </left>
      <right style="medium">
        <color indexed="64"/>
      </right>
      <top style="medium">
        <color rgb="FF000000"/>
      </top>
      <bottom style="thin">
        <color indexed="64"/>
      </bottom>
      <diagonal/>
    </border>
    <border>
      <left style="medium">
        <color indexed="64"/>
      </left>
      <right style="medium">
        <color rgb="FF000000"/>
      </right>
      <top style="medium">
        <color rgb="FF000000"/>
      </top>
      <bottom style="thin">
        <color indexed="64"/>
      </bottom>
      <diagonal/>
    </border>
    <border>
      <left style="medium">
        <color indexed="64"/>
      </left>
      <right style="medium">
        <color rgb="FF000000"/>
      </right>
      <top style="thin">
        <color indexed="64"/>
      </top>
      <bottom style="thin">
        <color indexed="64"/>
      </bottom>
      <diagonal/>
    </border>
    <border>
      <left style="medium">
        <color indexed="64"/>
      </left>
      <right/>
      <top style="medium">
        <color indexed="64"/>
      </top>
      <bottom/>
      <diagonal/>
    </border>
    <border>
      <left style="medium">
        <color rgb="FF000000"/>
      </left>
      <right style="medium">
        <color rgb="FF000000"/>
      </right>
      <top style="medium">
        <color rgb="FF000000"/>
      </top>
      <bottom style="thin">
        <color indexed="64"/>
      </bottom>
      <diagonal/>
    </border>
    <border>
      <left style="medium">
        <color indexed="64"/>
      </left>
      <right style="medium">
        <color rgb="FF000000"/>
      </right>
      <top/>
      <bottom/>
      <diagonal/>
    </border>
    <border>
      <left style="medium">
        <color indexed="64"/>
      </left>
      <right style="medium">
        <color rgb="FF000000"/>
      </right>
      <top/>
      <bottom style="thin">
        <color rgb="FF000000"/>
      </bottom>
      <diagonal/>
    </border>
    <border>
      <left style="medium">
        <color indexed="64"/>
      </left>
      <right style="medium">
        <color rgb="FF000000"/>
      </right>
      <top style="thin">
        <color indexed="64"/>
      </top>
      <bottom style="medium">
        <color rgb="FF000000"/>
      </bottom>
      <diagonal/>
    </border>
    <border>
      <left style="medium">
        <color indexed="64"/>
      </left>
      <right style="medium">
        <color indexed="64"/>
      </right>
      <top style="medium">
        <color indexed="64"/>
      </top>
      <bottom style="thin">
        <color rgb="FF000000"/>
      </bottom>
      <diagonal/>
    </border>
    <border>
      <left/>
      <right/>
      <top style="medium">
        <color indexed="64"/>
      </top>
      <bottom style="thin">
        <color rgb="FF000000"/>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rgb="FF000000"/>
      </left>
      <right style="medium">
        <color rgb="FF000000"/>
      </right>
      <top style="medium">
        <color rgb="FF000000"/>
      </top>
      <bottom/>
      <diagonal/>
    </border>
    <border>
      <left/>
      <right/>
      <top style="medium">
        <color rgb="FF000000"/>
      </top>
      <bottom/>
      <diagonal/>
    </border>
    <border>
      <left/>
      <right/>
      <top/>
      <bottom style="medium">
        <color rgb="FF000000"/>
      </bottom>
      <diagonal/>
    </border>
    <border>
      <left style="medium">
        <color rgb="FF000000"/>
      </left>
      <right style="medium">
        <color rgb="FF000000"/>
      </right>
      <top/>
      <bottom style="medium">
        <color rgb="FF000000"/>
      </bottom>
      <diagonal/>
    </border>
    <border>
      <left style="medium">
        <color rgb="FF000000"/>
      </left>
      <right/>
      <top style="thin">
        <color indexed="64"/>
      </top>
      <bottom/>
      <diagonal/>
    </border>
    <border>
      <left style="medium">
        <color rgb="FF000000"/>
      </left>
      <right style="medium">
        <color rgb="FF000000"/>
      </right>
      <top style="thin">
        <color indexed="64"/>
      </top>
      <bottom/>
      <diagonal/>
    </border>
    <border>
      <left style="medium">
        <color indexed="64"/>
      </left>
      <right/>
      <top style="thin">
        <color indexed="64"/>
      </top>
      <bottom/>
      <diagonal/>
    </border>
    <border>
      <left style="medium">
        <color indexed="64"/>
      </left>
      <right style="medium">
        <color rgb="FF000000"/>
      </right>
      <top style="thin">
        <color indexed="64"/>
      </top>
      <bottom/>
      <diagonal/>
    </border>
    <border>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rgb="FF000000"/>
      </right>
      <top/>
      <bottom style="thin">
        <color indexed="64"/>
      </bottom>
      <diagonal/>
    </border>
    <border>
      <left style="medium">
        <color indexed="64"/>
      </left>
      <right/>
      <top style="medium">
        <color rgb="FF000000"/>
      </top>
      <bottom style="thin">
        <color indexed="64"/>
      </bottom>
      <diagonal/>
    </border>
    <border>
      <left/>
      <right/>
      <top style="medium">
        <color rgb="FF000000"/>
      </top>
      <bottom style="thin">
        <color indexed="64"/>
      </bottom>
      <diagonal/>
    </border>
    <border>
      <left style="medium">
        <color indexed="64"/>
      </left>
      <right/>
      <top/>
      <bottom style="thin">
        <color indexed="64"/>
      </bottom>
      <diagonal/>
    </border>
    <border>
      <left style="medium">
        <color rgb="FF000000"/>
      </left>
      <right/>
      <top style="medium">
        <color indexed="64"/>
      </top>
      <bottom style="thin">
        <color indexed="64"/>
      </bottom>
      <diagonal/>
    </border>
    <border>
      <left style="medium">
        <color rgb="FF000000"/>
      </left>
      <right style="medium">
        <color rgb="FF000000"/>
      </right>
      <top style="medium">
        <color indexed="64"/>
      </top>
      <bottom style="thin">
        <color indexed="64"/>
      </bottom>
      <diagonal/>
    </border>
    <border>
      <left style="medium">
        <color rgb="FF000000"/>
      </left>
      <right/>
      <top style="thin">
        <color indexed="64"/>
      </top>
      <bottom style="medium">
        <color indexed="64"/>
      </bottom>
      <diagonal/>
    </border>
    <border>
      <left style="medium">
        <color rgb="FF000000"/>
      </left>
      <right style="medium">
        <color rgb="FF000000"/>
      </right>
      <top style="thin">
        <color indexed="64"/>
      </top>
      <bottom style="medium">
        <color indexed="64"/>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style="medium">
        <color rgb="FF000000"/>
      </right>
      <top/>
      <bottom style="medium">
        <color indexed="64"/>
      </bottom>
      <diagonal/>
    </border>
  </borders>
  <cellStyleXfs count="14">
    <xf numFmtId="0" fontId="0" fillId="0" borderId="0"/>
    <xf numFmtId="0" fontId="2" fillId="0" borderId="0"/>
    <xf numFmtId="9" fontId="11" fillId="0" borderId="0" applyFont="0" applyFill="0" applyBorder="0" applyAlignment="0" applyProtection="0"/>
    <xf numFmtId="0" fontId="12" fillId="0" borderId="0" applyNumberFormat="0" applyFill="0" applyBorder="0" applyAlignment="0" applyProtection="0"/>
    <xf numFmtId="0" fontId="2" fillId="0" borderId="0"/>
    <xf numFmtId="166" fontId="2" fillId="0" borderId="0"/>
    <xf numFmtId="0" fontId="22" fillId="0" borderId="0"/>
    <xf numFmtId="43" fontId="22" fillId="0" borderId="0" applyFont="0" applyFill="0" applyBorder="0" applyAlignment="0" applyProtection="0"/>
    <xf numFmtId="0" fontId="2" fillId="0" borderId="0"/>
    <xf numFmtId="9" fontId="2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cellStyleXfs>
  <cellXfs count="394">
    <xf numFmtId="0" fontId="0" fillId="0" borderId="0" xfId="0"/>
    <xf numFmtId="17" fontId="1" fillId="0" borderId="2" xfId="0" applyNumberFormat="1" applyFont="1" applyBorder="1" applyAlignment="1">
      <alignment horizontal="center" vertical="center"/>
    </xf>
    <xf numFmtId="0" fontId="1" fillId="0" borderId="0" xfId="0" applyFont="1"/>
    <xf numFmtId="0" fontId="0" fillId="0" borderId="0" xfId="0" applyAlignment="1">
      <alignment horizontal="center"/>
    </xf>
    <xf numFmtId="17" fontId="1" fillId="3" borderId="17" xfId="0" applyNumberFormat="1" applyFont="1" applyFill="1" applyBorder="1" applyAlignment="1">
      <alignment horizontal="center" vertical="center"/>
    </xf>
    <xf numFmtId="17" fontId="1" fillId="3" borderId="13" xfId="0" applyNumberFormat="1" applyFont="1" applyFill="1" applyBorder="1" applyAlignment="1">
      <alignment horizontal="center" vertical="center"/>
    </xf>
    <xf numFmtId="0" fontId="0" fillId="0" borderId="3" xfId="0" applyBorder="1" applyAlignment="1">
      <alignment horizontal="center"/>
    </xf>
    <xf numFmtId="0" fontId="18" fillId="0" borderId="0" xfId="0" applyFont="1"/>
    <xf numFmtId="0" fontId="19" fillId="2" borderId="1" xfId="4" applyFont="1" applyFill="1" applyBorder="1" applyAlignment="1">
      <alignment horizontal="left" vertical="center" wrapText="1"/>
    </xf>
    <xf numFmtId="0" fontId="16" fillId="0" borderId="26" xfId="4" applyFont="1" applyBorder="1" applyAlignment="1">
      <alignment horizontal="left" vertical="center" wrapText="1"/>
    </xf>
    <xf numFmtId="0" fontId="16" fillId="0" borderId="27" xfId="4" applyFont="1" applyBorder="1" applyAlignment="1">
      <alignment horizontal="left" vertical="center" wrapText="1"/>
    </xf>
    <xf numFmtId="49" fontId="16" fillId="0" borderId="27" xfId="4" applyNumberFormat="1" applyFont="1" applyBorder="1" applyAlignment="1">
      <alignment horizontal="left" vertical="center" wrapText="1"/>
    </xf>
    <xf numFmtId="0" fontId="18" fillId="0" borderId="0" xfId="0" applyFont="1" applyAlignment="1">
      <alignment horizontal="left"/>
    </xf>
    <xf numFmtId="0" fontId="21" fillId="0" borderId="0" xfId="0" applyFont="1"/>
    <xf numFmtId="0" fontId="17" fillId="2" borderId="1" xfId="0" applyFont="1" applyFill="1" applyBorder="1" applyAlignment="1">
      <alignment vertical="top"/>
    </xf>
    <xf numFmtId="0" fontId="12" fillId="0" borderId="28" xfId="3" applyBorder="1"/>
    <xf numFmtId="0" fontId="0" fillId="0" borderId="28" xfId="0" applyBorder="1"/>
    <xf numFmtId="0" fontId="15" fillId="0" borderId="26" xfId="0" applyFont="1" applyBorder="1" applyAlignment="1">
      <alignment horizontal="left" vertical="center" wrapText="1"/>
    </xf>
    <xf numFmtId="0" fontId="16" fillId="0" borderId="29" xfId="4" applyFont="1" applyBorder="1" applyAlignment="1">
      <alignment horizontal="left" vertical="center" wrapText="1"/>
    </xf>
    <xf numFmtId="17" fontId="1" fillId="3" borderId="25" xfId="0" applyNumberFormat="1" applyFont="1" applyFill="1" applyBorder="1" applyAlignment="1">
      <alignment horizontal="center" vertical="center"/>
    </xf>
    <xf numFmtId="165" fontId="0" fillId="0" borderId="4" xfId="0" applyNumberFormat="1" applyBorder="1" applyAlignment="1">
      <alignment horizontal="center"/>
    </xf>
    <xf numFmtId="164" fontId="0" fillId="0" borderId="8" xfId="0" applyNumberFormat="1" applyBorder="1" applyAlignment="1">
      <alignment horizontal="center"/>
    </xf>
    <xf numFmtId="164" fontId="0" fillId="0" borderId="3" xfId="0" applyNumberFormat="1" applyBorder="1" applyAlignment="1">
      <alignment horizontal="center"/>
    </xf>
    <xf numFmtId="165" fontId="9" fillId="0" borderId="23" xfId="0" applyNumberFormat="1" applyFont="1" applyBorder="1" applyAlignment="1">
      <alignment horizontal="center"/>
    </xf>
    <xf numFmtId="164" fontId="0" fillId="0" borderId="4" xfId="0" applyNumberFormat="1" applyBorder="1" applyAlignment="1">
      <alignment horizontal="center"/>
    </xf>
    <xf numFmtId="0" fontId="0" fillId="3" borderId="0" xfId="0" applyFill="1" applyAlignment="1">
      <alignment horizontal="center"/>
    </xf>
    <xf numFmtId="3" fontId="0" fillId="0" borderId="0" xfId="0" applyNumberFormat="1" applyAlignment="1">
      <alignment horizontal="center"/>
    </xf>
    <xf numFmtId="3" fontId="0" fillId="0" borderId="3" xfId="0" applyNumberFormat="1" applyBorder="1" applyAlignment="1">
      <alignment horizontal="center"/>
    </xf>
    <xf numFmtId="20" fontId="9" fillId="0" borderId="3" xfId="0" applyNumberFormat="1" applyFont="1" applyBorder="1" applyAlignment="1">
      <alignment horizontal="center"/>
    </xf>
    <xf numFmtId="20" fontId="9" fillId="0" borderId="4" xfId="0" applyNumberFormat="1" applyFont="1" applyBorder="1" applyAlignment="1">
      <alignment horizontal="center"/>
    </xf>
    <xf numFmtId="20" fontId="9" fillId="0" borderId="30" xfId="0" applyNumberFormat="1" applyFont="1" applyBorder="1" applyAlignment="1">
      <alignment horizontal="center"/>
    </xf>
    <xf numFmtId="20" fontId="0" fillId="0" borderId="30" xfId="0" applyNumberFormat="1" applyBorder="1" applyAlignment="1">
      <alignment horizontal="center"/>
    </xf>
    <xf numFmtId="3" fontId="0" fillId="0" borderId="30" xfId="0" applyNumberFormat="1" applyBorder="1" applyAlignment="1">
      <alignment horizontal="center"/>
    </xf>
    <xf numFmtId="164" fontId="0" fillId="0" borderId="6" xfId="0" applyNumberFormat="1" applyBorder="1" applyAlignment="1">
      <alignment horizontal="center"/>
    </xf>
    <xf numFmtId="164" fontId="0" fillId="0" borderId="5" xfId="0" applyNumberFormat="1" applyBorder="1" applyAlignment="1">
      <alignment horizontal="center"/>
    </xf>
    <xf numFmtId="165" fontId="0" fillId="0" borderId="3" xfId="0" applyNumberFormat="1" applyBorder="1" applyAlignment="1">
      <alignment horizontal="center"/>
    </xf>
    <xf numFmtId="164" fontId="0" fillId="3" borderId="18" xfId="0" applyNumberFormat="1" applyFill="1" applyBorder="1" applyAlignment="1">
      <alignment horizontal="center"/>
    </xf>
    <xf numFmtId="164" fontId="0" fillId="3" borderId="0" xfId="0" applyNumberFormat="1" applyFill="1" applyAlignment="1">
      <alignment horizontal="center"/>
    </xf>
    <xf numFmtId="3" fontId="0" fillId="0" borderId="33" xfId="0" applyNumberFormat="1" applyBorder="1" applyAlignment="1">
      <alignment horizontal="center"/>
    </xf>
    <xf numFmtId="3" fontId="0" fillId="0" borderId="34" xfId="0" applyNumberFormat="1" applyBorder="1" applyAlignment="1">
      <alignment horizontal="center"/>
    </xf>
    <xf numFmtId="20" fontId="9" fillId="0" borderId="34" xfId="0" applyNumberFormat="1" applyFont="1" applyBorder="1" applyAlignment="1">
      <alignment horizontal="center"/>
    </xf>
    <xf numFmtId="164" fontId="9" fillId="0" borderId="34" xfId="0" applyNumberFormat="1" applyFont="1" applyBorder="1" applyAlignment="1">
      <alignment horizontal="center"/>
    </xf>
    <xf numFmtId="164" fontId="0" fillId="0" borderId="0" xfId="0" applyNumberFormat="1" applyAlignment="1">
      <alignment horizontal="center"/>
    </xf>
    <xf numFmtId="17" fontId="0" fillId="0" borderId="0" xfId="0" applyNumberFormat="1" applyAlignment="1">
      <alignment horizontal="center"/>
    </xf>
    <xf numFmtId="165" fontId="0" fillId="0" borderId="0" xfId="0" applyNumberFormat="1" applyAlignment="1">
      <alignment horizontal="center"/>
    </xf>
    <xf numFmtId="45" fontId="7" fillId="0" borderId="34" xfId="0" applyNumberFormat="1" applyFont="1" applyBorder="1" applyAlignment="1">
      <alignment horizontal="center"/>
    </xf>
    <xf numFmtId="45" fontId="7" fillId="0" borderId="8" xfId="0" applyNumberFormat="1" applyFont="1" applyBorder="1" applyAlignment="1">
      <alignment horizontal="center"/>
    </xf>
    <xf numFmtId="20" fontId="0" fillId="0" borderId="4" xfId="0" applyNumberFormat="1" applyBorder="1" applyAlignment="1">
      <alignment horizontal="center"/>
    </xf>
    <xf numFmtId="164" fontId="4" fillId="0" borderId="4" xfId="0" applyNumberFormat="1" applyFont="1" applyBorder="1" applyAlignment="1">
      <alignment horizontal="center"/>
    </xf>
    <xf numFmtId="164" fontId="4" fillId="0" borderId="30" xfId="0" applyNumberFormat="1" applyFont="1" applyBorder="1" applyAlignment="1">
      <alignment horizontal="center"/>
    </xf>
    <xf numFmtId="3" fontId="6" fillId="0" borderId="34" xfId="0" applyNumberFormat="1" applyFont="1" applyBorder="1" applyAlignment="1">
      <alignment horizontal="center"/>
    </xf>
    <xf numFmtId="164" fontId="6" fillId="0" borderId="30" xfId="0" applyNumberFormat="1" applyFont="1" applyBorder="1" applyAlignment="1">
      <alignment horizontal="center"/>
    </xf>
    <xf numFmtId="0" fontId="19" fillId="2" borderId="21" xfId="4" applyFont="1" applyFill="1" applyBorder="1" applyAlignment="1">
      <alignment horizontal="left" vertical="center" wrapText="1"/>
    </xf>
    <xf numFmtId="0" fontId="19" fillId="2" borderId="22" xfId="4" applyFont="1" applyFill="1" applyBorder="1" applyAlignment="1">
      <alignment horizontal="left" vertical="center" wrapText="1"/>
    </xf>
    <xf numFmtId="0" fontId="16" fillId="0" borderId="0" xfId="0" applyFont="1" applyAlignment="1">
      <alignment horizontal="left" vertical="center" wrapText="1"/>
    </xf>
    <xf numFmtId="0" fontId="18" fillId="0" borderId="0" xfId="0" applyFont="1" applyAlignment="1">
      <alignment horizontal="left" vertical="center"/>
    </xf>
    <xf numFmtId="0" fontId="16" fillId="0" borderId="0" xfId="0" applyFont="1" applyAlignment="1">
      <alignment horizontal="left" vertical="top" wrapText="1"/>
    </xf>
    <xf numFmtId="0" fontId="18" fillId="0" borderId="0" xfId="0" applyFont="1" applyAlignment="1">
      <alignment horizontal="left" vertical="center" wrapText="1"/>
    </xf>
    <xf numFmtId="0" fontId="19" fillId="2" borderId="26" xfId="4" applyFont="1" applyFill="1" applyBorder="1" applyAlignment="1">
      <alignment horizontal="left" vertical="center" wrapText="1"/>
    </xf>
    <xf numFmtId="0" fontId="20" fillId="0" borderId="39" xfId="4" applyFont="1" applyBorder="1" applyAlignment="1">
      <alignment horizontal="left" vertical="center" wrapText="1"/>
    </xf>
    <xf numFmtId="0" fontId="18" fillId="0" borderId="26" xfId="4" applyFont="1" applyBorder="1" applyAlignment="1">
      <alignment horizontal="left" vertical="center" wrapText="1"/>
    </xf>
    <xf numFmtId="45" fontId="7" fillId="0" borderId="30" xfId="0" applyNumberFormat="1" applyFont="1" applyBorder="1" applyAlignment="1">
      <alignment horizontal="center"/>
    </xf>
    <xf numFmtId="45" fontId="7" fillId="0" borderId="4" xfId="0" applyNumberFormat="1" applyFont="1" applyBorder="1" applyAlignment="1">
      <alignment horizontal="center"/>
    </xf>
    <xf numFmtId="164" fontId="4" fillId="0" borderId="34" xfId="0" applyNumberFormat="1" applyFont="1" applyBorder="1" applyAlignment="1">
      <alignment horizontal="center"/>
    </xf>
    <xf numFmtId="164" fontId="0" fillId="0" borderId="4" xfId="2" applyNumberFormat="1" applyFont="1" applyFill="1" applyBorder="1" applyAlignment="1">
      <alignment horizontal="center"/>
    </xf>
    <xf numFmtId="20" fontId="0" fillId="0" borderId="34" xfId="0" applyNumberFormat="1" applyBorder="1" applyAlignment="1">
      <alignment horizontal="center"/>
    </xf>
    <xf numFmtId="20" fontId="0" fillId="0" borderId="8" xfId="0" applyNumberFormat="1" applyBorder="1" applyAlignment="1">
      <alignment horizontal="center"/>
    </xf>
    <xf numFmtId="3" fontId="0" fillId="0" borderId="38" xfId="0" applyNumberFormat="1" applyBorder="1" applyAlignment="1">
      <alignment horizontal="center"/>
    </xf>
    <xf numFmtId="20" fontId="0" fillId="0" borderId="34" xfId="0" applyNumberFormat="1" applyBorder="1" applyAlignment="1">
      <alignment horizontal="center" vertical="center"/>
    </xf>
    <xf numFmtId="164" fontId="0" fillId="0" borderId="34" xfId="0" applyNumberFormat="1" applyBorder="1" applyAlignment="1">
      <alignment horizontal="center" vertical="center"/>
    </xf>
    <xf numFmtId="3" fontId="0" fillId="0" borderId="34" xfId="0" applyNumberFormat="1" applyBorder="1" applyAlignment="1">
      <alignment horizontal="center" vertical="center"/>
    </xf>
    <xf numFmtId="3" fontId="0" fillId="0" borderId="42" xfId="0" applyNumberFormat="1" applyBorder="1" applyAlignment="1">
      <alignment horizontal="center"/>
    </xf>
    <xf numFmtId="3" fontId="0" fillId="0" borderId="19" xfId="0" applyNumberFormat="1" applyBorder="1" applyAlignment="1">
      <alignment horizontal="center"/>
    </xf>
    <xf numFmtId="3" fontId="6" fillId="0" borderId="3" xfId="0" applyNumberFormat="1" applyFont="1" applyBorder="1" applyAlignment="1">
      <alignment horizontal="center"/>
    </xf>
    <xf numFmtId="20" fontId="0" fillId="0" borderId="3" xfId="0" applyNumberFormat="1" applyBorder="1" applyAlignment="1">
      <alignment horizontal="center" vertical="center"/>
    </xf>
    <xf numFmtId="164" fontId="0" fillId="0" borderId="3" xfId="0" applyNumberFormat="1" applyBorder="1" applyAlignment="1">
      <alignment horizontal="center" vertical="center"/>
    </xf>
    <xf numFmtId="3" fontId="0" fillId="0" borderId="3" xfId="0" applyNumberFormat="1" applyBorder="1" applyAlignment="1">
      <alignment horizontal="center" vertical="center"/>
    </xf>
    <xf numFmtId="164" fontId="0" fillId="0" borderId="30" xfId="0" applyNumberFormat="1" applyBorder="1" applyAlignment="1">
      <alignment horizontal="center"/>
    </xf>
    <xf numFmtId="164" fontId="0" fillId="0" borderId="15" xfId="0" applyNumberFormat="1" applyBorder="1" applyAlignment="1">
      <alignment horizontal="center"/>
    </xf>
    <xf numFmtId="165" fontId="9" fillId="0" borderId="24" xfId="0" applyNumberFormat="1" applyFont="1" applyBorder="1" applyAlignment="1">
      <alignment horizontal="center"/>
    </xf>
    <xf numFmtId="165" fontId="0" fillId="0" borderId="15" xfId="0" applyNumberFormat="1" applyBorder="1" applyAlignment="1">
      <alignment horizontal="center"/>
    </xf>
    <xf numFmtId="164" fontId="0" fillId="0" borderId="23" xfId="0" applyNumberFormat="1" applyBorder="1" applyAlignment="1">
      <alignment horizontal="center"/>
    </xf>
    <xf numFmtId="164" fontId="0" fillId="0" borderId="24" xfId="0" applyNumberFormat="1" applyBorder="1" applyAlignment="1">
      <alignment horizontal="center"/>
    </xf>
    <xf numFmtId="164" fontId="6" fillId="0" borderId="23" xfId="0" applyNumberFormat="1" applyFont="1" applyBorder="1" applyAlignment="1">
      <alignment horizontal="center"/>
    </xf>
    <xf numFmtId="164" fontId="6" fillId="0" borderId="24" xfId="0" applyNumberFormat="1" applyFont="1" applyBorder="1" applyAlignment="1">
      <alignment horizontal="center"/>
    </xf>
    <xf numFmtId="164" fontId="6" fillId="0" borderId="3" xfId="0" applyNumberFormat="1" applyFont="1" applyBorder="1" applyAlignment="1">
      <alignment horizontal="center"/>
    </xf>
    <xf numFmtId="0" fontId="0" fillId="0" borderId="4" xfId="0" applyBorder="1" applyAlignment="1">
      <alignment horizontal="center"/>
    </xf>
    <xf numFmtId="0" fontId="0" fillId="0" borderId="30" xfId="0" applyBorder="1" applyAlignment="1">
      <alignment horizontal="center"/>
    </xf>
    <xf numFmtId="0" fontId="0" fillId="0" borderId="8" xfId="0" applyBorder="1" applyAlignment="1">
      <alignment horizontal="center"/>
    </xf>
    <xf numFmtId="164" fontId="0" fillId="0" borderId="34" xfId="0" applyNumberFormat="1" applyBorder="1" applyAlignment="1">
      <alignment horizontal="center"/>
    </xf>
    <xf numFmtId="164" fontId="6" fillId="0" borderId="4" xfId="0" applyNumberFormat="1" applyFont="1" applyBorder="1" applyAlignment="1">
      <alignment horizontal="center"/>
    </xf>
    <xf numFmtId="164" fontId="9" fillId="0" borderId="4" xfId="0" applyNumberFormat="1" applyFont="1" applyBorder="1" applyAlignment="1">
      <alignment horizontal="center"/>
    </xf>
    <xf numFmtId="0" fontId="6" fillId="0" borderId="4" xfId="0" applyFont="1" applyBorder="1" applyAlignment="1">
      <alignment horizontal="center"/>
    </xf>
    <xf numFmtId="164" fontId="7" fillId="0" borderId="44" xfId="0" applyNumberFormat="1" applyFont="1" applyBorder="1" applyAlignment="1">
      <alignment horizontal="center"/>
    </xf>
    <xf numFmtId="164" fontId="0" fillId="0" borderId="35" xfId="0" applyNumberFormat="1" applyBorder="1" applyAlignment="1">
      <alignment horizontal="center"/>
    </xf>
    <xf numFmtId="164" fontId="0" fillId="0" borderId="32" xfId="0" applyNumberFormat="1" applyBorder="1" applyAlignment="1">
      <alignment horizontal="center"/>
    </xf>
    <xf numFmtId="164" fontId="0" fillId="0" borderId="37" xfId="0" applyNumberFormat="1" applyBorder="1" applyAlignment="1">
      <alignment horizontal="center"/>
    </xf>
    <xf numFmtId="164" fontId="6" fillId="0" borderId="34" xfId="0" applyNumberFormat="1" applyFont="1" applyBorder="1" applyAlignment="1">
      <alignment horizontal="center"/>
    </xf>
    <xf numFmtId="0" fontId="6" fillId="0" borderId="34" xfId="0" applyFont="1" applyBorder="1" applyAlignment="1">
      <alignment horizontal="center"/>
    </xf>
    <xf numFmtId="0" fontId="6" fillId="0" borderId="3" xfId="0" applyFont="1" applyBorder="1" applyAlignment="1">
      <alignment horizontal="center"/>
    </xf>
    <xf numFmtId="0" fontId="6" fillId="0" borderId="30" xfId="0" applyFont="1" applyBorder="1" applyAlignment="1">
      <alignment horizontal="center"/>
    </xf>
    <xf numFmtId="0" fontId="0" fillId="0" borderId="34" xfId="0" applyBorder="1" applyAlignment="1">
      <alignment horizontal="center" vertical="center"/>
    </xf>
    <xf numFmtId="0" fontId="0" fillId="0" borderId="3" xfId="0" applyBorder="1" applyAlignment="1">
      <alignment horizontal="center" vertical="center"/>
    </xf>
    <xf numFmtId="164" fontId="0" fillId="0" borderId="36" xfId="0" applyNumberFormat="1" applyBorder="1" applyAlignment="1">
      <alignment horizontal="center"/>
    </xf>
    <xf numFmtId="164" fontId="0" fillId="0" borderId="45" xfId="0" applyNumberFormat="1" applyBorder="1" applyAlignment="1">
      <alignment horizontal="center"/>
    </xf>
    <xf numFmtId="164" fontId="0" fillId="0" borderId="35" xfId="0" applyNumberFormat="1" applyBorder="1" applyAlignment="1">
      <alignment horizontal="center" vertical="center"/>
    </xf>
    <xf numFmtId="164" fontId="0" fillId="0" borderId="5" xfId="0" applyNumberFormat="1" applyBorder="1" applyAlignment="1">
      <alignment horizontal="center" vertical="center"/>
    </xf>
    <xf numFmtId="164" fontId="6" fillId="0" borderId="10" xfId="0" applyNumberFormat="1" applyFont="1" applyBorder="1" applyAlignment="1">
      <alignment horizontal="center"/>
    </xf>
    <xf numFmtId="0" fontId="7" fillId="0" borderId="8" xfId="0" applyFont="1" applyBorder="1" applyAlignment="1">
      <alignment horizontal="center"/>
    </xf>
    <xf numFmtId="3" fontId="4" fillId="0" borderId="31" xfId="0" applyNumberFormat="1" applyFont="1" applyBorder="1" applyAlignment="1">
      <alignment horizontal="center"/>
    </xf>
    <xf numFmtId="3" fontId="4" fillId="0" borderId="44" xfId="0" applyNumberFormat="1" applyFont="1" applyBorder="1" applyAlignment="1">
      <alignment horizontal="center"/>
    </xf>
    <xf numFmtId="3" fontId="4" fillId="0" borderId="10" xfId="0" applyNumberFormat="1" applyFont="1" applyBorder="1" applyAlignment="1">
      <alignment horizontal="center"/>
    </xf>
    <xf numFmtId="3" fontId="4" fillId="0" borderId="43" xfId="0" applyNumberFormat="1" applyFont="1" applyBorder="1" applyAlignment="1">
      <alignment horizontal="center"/>
    </xf>
    <xf numFmtId="3" fontId="4" fillId="0" borderId="41" xfId="0" applyNumberFormat="1" applyFont="1" applyBorder="1" applyAlignment="1">
      <alignment horizontal="center"/>
    </xf>
    <xf numFmtId="3" fontId="4" fillId="0" borderId="40" xfId="0" applyNumberFormat="1" applyFont="1" applyBorder="1" applyAlignment="1">
      <alignment horizontal="center"/>
    </xf>
    <xf numFmtId="3" fontId="4" fillId="0" borderId="46" xfId="0" applyNumberFormat="1" applyFont="1" applyBorder="1" applyAlignment="1">
      <alignment horizontal="center"/>
    </xf>
    <xf numFmtId="3" fontId="4" fillId="0" borderId="0" xfId="0" applyNumberFormat="1" applyFont="1" applyAlignment="1">
      <alignment horizontal="center"/>
    </xf>
    <xf numFmtId="164" fontId="4" fillId="0" borderId="44" xfId="0" applyNumberFormat="1" applyFont="1" applyBorder="1" applyAlignment="1">
      <alignment horizontal="center" vertical="center"/>
    </xf>
    <xf numFmtId="164" fontId="4" fillId="0" borderId="10" xfId="0" applyNumberFormat="1" applyFont="1" applyBorder="1" applyAlignment="1">
      <alignment horizontal="center" vertical="center"/>
    </xf>
    <xf numFmtId="164" fontId="0" fillId="0" borderId="49" xfId="0" applyNumberFormat="1" applyBorder="1" applyAlignment="1">
      <alignment horizontal="center"/>
    </xf>
    <xf numFmtId="164" fontId="6" fillId="0" borderId="0" xfId="0" applyNumberFormat="1" applyFont="1" applyAlignment="1">
      <alignment horizontal="center"/>
    </xf>
    <xf numFmtId="17" fontId="1" fillId="3" borderId="50" xfId="0" applyNumberFormat="1" applyFont="1" applyFill="1" applyBorder="1" applyAlignment="1">
      <alignment horizontal="center" vertical="center"/>
    </xf>
    <xf numFmtId="17" fontId="1" fillId="3" borderId="2" xfId="0" applyNumberFormat="1" applyFont="1" applyFill="1" applyBorder="1" applyAlignment="1">
      <alignment horizontal="center" vertical="center"/>
    </xf>
    <xf numFmtId="3" fontId="0" fillId="0" borderId="51" xfId="0" applyNumberFormat="1" applyBorder="1" applyAlignment="1">
      <alignment horizontal="center"/>
    </xf>
    <xf numFmtId="3" fontId="0" fillId="0" borderId="47" xfId="0" applyNumberFormat="1" applyBorder="1" applyAlignment="1">
      <alignment horizontal="center"/>
    </xf>
    <xf numFmtId="3" fontId="0" fillId="0" borderId="48" xfId="0" applyNumberFormat="1" applyBorder="1" applyAlignment="1">
      <alignment horizontal="center"/>
    </xf>
    <xf numFmtId="3" fontId="0" fillId="0" borderId="49" xfId="0" applyNumberFormat="1" applyBorder="1" applyAlignment="1">
      <alignment horizontal="center"/>
    </xf>
    <xf numFmtId="0" fontId="0" fillId="0" borderId="49" xfId="0" applyBorder="1" applyAlignment="1">
      <alignment horizontal="center"/>
    </xf>
    <xf numFmtId="3" fontId="4" fillId="0" borderId="52" xfId="0" applyNumberFormat="1" applyFont="1" applyBorder="1" applyAlignment="1">
      <alignment horizontal="center"/>
    </xf>
    <xf numFmtId="3" fontId="4" fillId="0" borderId="53" xfId="0" applyNumberFormat="1" applyFont="1" applyBorder="1" applyAlignment="1">
      <alignment horizontal="center"/>
    </xf>
    <xf numFmtId="164" fontId="0" fillId="0" borderId="54" xfId="0" applyNumberFormat="1" applyBorder="1" applyAlignment="1">
      <alignment horizontal="center"/>
    </xf>
    <xf numFmtId="164" fontId="8" fillId="0" borderId="0" xfId="0" applyNumberFormat="1" applyFont="1" applyAlignment="1">
      <alignment horizontal="right"/>
    </xf>
    <xf numFmtId="164" fontId="4" fillId="0" borderId="0" xfId="0" applyNumberFormat="1" applyFont="1" applyAlignment="1">
      <alignment horizontal="center" vertical="center"/>
    </xf>
    <xf numFmtId="0" fontId="0" fillId="3" borderId="7" xfId="0" applyFill="1" applyBorder="1" applyAlignment="1">
      <alignment horizontal="center"/>
    </xf>
    <xf numFmtId="164" fontId="10" fillId="3" borderId="29" xfId="0" applyNumberFormat="1" applyFont="1" applyFill="1" applyBorder="1" applyAlignment="1">
      <alignment horizontal="center"/>
    </xf>
    <xf numFmtId="164" fontId="10" fillId="3" borderId="7" xfId="0" applyNumberFormat="1" applyFont="1" applyFill="1" applyBorder="1" applyAlignment="1">
      <alignment horizontal="center"/>
    </xf>
    <xf numFmtId="164" fontId="9" fillId="0" borderId="55" xfId="0" applyNumberFormat="1" applyFont="1" applyBorder="1" applyAlignment="1">
      <alignment horizontal="center"/>
    </xf>
    <xf numFmtId="164" fontId="9" fillId="0" borderId="56" xfId="0" applyNumberFormat="1" applyFont="1" applyBorder="1" applyAlignment="1">
      <alignment horizontal="center"/>
    </xf>
    <xf numFmtId="164" fontId="0" fillId="0" borderId="20" xfId="0" applyNumberFormat="1" applyBorder="1" applyAlignment="1">
      <alignment horizontal="center"/>
    </xf>
    <xf numFmtId="164" fontId="0" fillId="0" borderId="58" xfId="0" applyNumberFormat="1" applyBorder="1" applyAlignment="1">
      <alignment horizontal="center"/>
    </xf>
    <xf numFmtId="164" fontId="0" fillId="0" borderId="19" xfId="0" applyNumberFormat="1" applyBorder="1" applyAlignment="1">
      <alignment horizontal="center"/>
    </xf>
    <xf numFmtId="164" fontId="4" fillId="0" borderId="6" xfId="0" applyNumberFormat="1" applyFont="1" applyBorder="1" applyAlignment="1">
      <alignment horizontal="center" vertical="center"/>
    </xf>
    <xf numFmtId="164" fontId="4" fillId="0" borderId="5" xfId="0" applyNumberFormat="1" applyFont="1" applyBorder="1" applyAlignment="1">
      <alignment horizontal="center" vertical="center"/>
    </xf>
    <xf numFmtId="164" fontId="4" fillId="0" borderId="11" xfId="0" applyNumberFormat="1" applyFont="1" applyBorder="1" applyAlignment="1">
      <alignment horizontal="center" vertical="center"/>
    </xf>
    <xf numFmtId="164" fontId="4" fillId="4" borderId="59" xfId="0" applyNumberFormat="1" applyFont="1" applyFill="1" applyBorder="1" applyAlignment="1">
      <alignment horizontal="center" vertical="center"/>
    </xf>
    <xf numFmtId="164" fontId="4" fillId="4" borderId="5" xfId="0" applyNumberFormat="1" applyFont="1" applyFill="1" applyBorder="1" applyAlignment="1">
      <alignment horizontal="center" vertical="center"/>
    </xf>
    <xf numFmtId="164" fontId="0" fillId="4" borderId="6" xfId="0" applyNumberFormat="1" applyFill="1" applyBorder="1" applyAlignment="1">
      <alignment horizontal="center"/>
    </xf>
    <xf numFmtId="164" fontId="0" fillId="4" borderId="5" xfId="0" applyNumberFormat="1" applyFill="1" applyBorder="1" applyAlignment="1">
      <alignment horizontal="center"/>
    </xf>
    <xf numFmtId="164" fontId="9" fillId="4" borderId="5" xfId="0" applyNumberFormat="1" applyFont="1" applyFill="1" applyBorder="1" applyAlignment="1">
      <alignment horizontal="center"/>
    </xf>
    <xf numFmtId="164" fontId="9" fillId="4" borderId="6" xfId="0" applyNumberFormat="1" applyFont="1" applyFill="1" applyBorder="1" applyAlignment="1">
      <alignment horizontal="center"/>
    </xf>
    <xf numFmtId="164" fontId="9" fillId="4" borderId="27" xfId="0" applyNumberFormat="1" applyFont="1" applyFill="1" applyBorder="1" applyAlignment="1">
      <alignment horizontal="center"/>
    </xf>
    <xf numFmtId="164" fontId="9" fillId="4" borderId="7" xfId="0" applyNumberFormat="1" applyFont="1" applyFill="1" applyBorder="1" applyAlignment="1">
      <alignment horizontal="center"/>
    </xf>
    <xf numFmtId="164" fontId="0" fillId="4" borderId="7" xfId="0" applyNumberFormat="1" applyFill="1" applyBorder="1" applyAlignment="1">
      <alignment horizontal="center"/>
    </xf>
    <xf numFmtId="164" fontId="0" fillId="4" borderId="27" xfId="0" applyNumberFormat="1" applyFill="1" applyBorder="1" applyAlignment="1">
      <alignment horizontal="center"/>
    </xf>
    <xf numFmtId="164" fontId="4" fillId="4" borderId="27" xfId="0" applyNumberFormat="1" applyFont="1" applyFill="1" applyBorder="1" applyAlignment="1">
      <alignment horizontal="center" vertical="center"/>
    </xf>
    <xf numFmtId="164" fontId="4" fillId="4" borderId="60" xfId="0" applyNumberFormat="1" applyFont="1" applyFill="1" applyBorder="1" applyAlignment="1">
      <alignment horizontal="center" vertical="center"/>
    </xf>
    <xf numFmtId="3" fontId="4" fillId="0" borderId="61" xfId="0" applyNumberFormat="1" applyFont="1" applyBorder="1" applyAlignment="1">
      <alignment horizontal="center"/>
    </xf>
    <xf numFmtId="3" fontId="4" fillId="0" borderId="62" xfId="0" applyNumberFormat="1" applyFont="1" applyBorder="1" applyAlignment="1">
      <alignment horizontal="center"/>
    </xf>
    <xf numFmtId="0" fontId="0" fillId="0" borderId="47" xfId="0" applyBorder="1" applyAlignment="1">
      <alignment horizontal="center"/>
    </xf>
    <xf numFmtId="0" fontId="0" fillId="0" borderId="48" xfId="0" applyBorder="1" applyAlignment="1">
      <alignment horizontal="center"/>
    </xf>
    <xf numFmtId="164" fontId="4" fillId="0" borderId="63" xfId="0" applyNumberFormat="1" applyFont="1" applyBorder="1" applyAlignment="1">
      <alignment horizontal="center"/>
    </xf>
    <xf numFmtId="0" fontId="0" fillId="0" borderId="12" xfId="0" applyBorder="1" applyAlignment="1">
      <alignment horizontal="center"/>
    </xf>
    <xf numFmtId="0" fontId="0" fillId="0" borderId="42" xfId="0" applyBorder="1" applyAlignment="1">
      <alignment horizontal="center"/>
    </xf>
    <xf numFmtId="0" fontId="0" fillId="0" borderId="38" xfId="0" applyBorder="1" applyAlignment="1">
      <alignment horizontal="center"/>
    </xf>
    <xf numFmtId="0" fontId="0" fillId="0" borderId="69" xfId="0" applyBorder="1" applyAlignment="1">
      <alignment horizontal="center"/>
    </xf>
    <xf numFmtId="0" fontId="6" fillId="0" borderId="69" xfId="0" applyFont="1" applyBorder="1" applyAlignment="1">
      <alignment horizontal="center"/>
    </xf>
    <xf numFmtId="0" fontId="0" fillId="0" borderId="70" xfId="0" applyBorder="1" applyAlignment="1">
      <alignment horizontal="center"/>
    </xf>
    <xf numFmtId="0" fontId="0" fillId="0" borderId="71" xfId="0" applyBorder="1" applyAlignment="1">
      <alignment horizontal="center"/>
    </xf>
    <xf numFmtId="3" fontId="0" fillId="0" borderId="72" xfId="0" applyNumberFormat="1" applyBorder="1" applyAlignment="1">
      <alignment horizontal="center"/>
    </xf>
    <xf numFmtId="3" fontId="0" fillId="0" borderId="73" xfId="0" applyNumberFormat="1" applyBorder="1" applyAlignment="1">
      <alignment horizontal="center"/>
    </xf>
    <xf numFmtId="3" fontId="0" fillId="0" borderId="33" xfId="0" applyNumberFormat="1" applyBorder="1" applyAlignment="1">
      <alignment horizontal="center" vertical="center"/>
    </xf>
    <xf numFmtId="3" fontId="0" fillId="0" borderId="48" xfId="0" applyNumberFormat="1" applyBorder="1" applyAlignment="1">
      <alignment horizontal="center" vertical="center"/>
    </xf>
    <xf numFmtId="164" fontId="4" fillId="0" borderId="52" xfId="0" applyNumberFormat="1" applyFont="1" applyBorder="1" applyAlignment="1">
      <alignment horizontal="center" vertical="center"/>
    </xf>
    <xf numFmtId="164" fontId="0" fillId="0" borderId="49" xfId="0" applyNumberFormat="1" applyBorder="1" applyAlignment="1">
      <alignment horizontal="center" vertical="center"/>
    </xf>
    <xf numFmtId="164" fontId="0" fillId="0" borderId="54" xfId="0" applyNumberFormat="1" applyBorder="1" applyAlignment="1">
      <alignment horizontal="center" vertical="center"/>
    </xf>
    <xf numFmtId="0" fontId="6" fillId="0" borderId="12" xfId="0" applyFont="1" applyBorder="1" applyAlignment="1">
      <alignment horizontal="center"/>
    </xf>
    <xf numFmtId="0" fontId="6" fillId="0" borderId="13" xfId="0" applyFont="1" applyBorder="1" applyAlignment="1">
      <alignment horizontal="center"/>
    </xf>
    <xf numFmtId="0" fontId="6" fillId="0" borderId="65" xfId="0" applyFont="1" applyBorder="1" applyAlignment="1">
      <alignment horizontal="center"/>
    </xf>
    <xf numFmtId="0" fontId="6" fillId="0" borderId="66" xfId="0" applyFont="1" applyBorder="1" applyAlignment="1">
      <alignment horizontal="center"/>
    </xf>
    <xf numFmtId="0" fontId="0" fillId="0" borderId="65" xfId="0" applyBorder="1" applyAlignment="1">
      <alignment horizontal="center" vertical="center"/>
    </xf>
    <xf numFmtId="0" fontId="0" fillId="0" borderId="12" xfId="0" applyBorder="1" applyAlignment="1">
      <alignment horizontal="center" vertical="center"/>
    </xf>
    <xf numFmtId="3" fontId="0" fillId="0" borderId="70" xfId="0" applyNumberFormat="1" applyBorder="1" applyAlignment="1">
      <alignment horizontal="center"/>
    </xf>
    <xf numFmtId="3" fontId="0" fillId="0" borderId="74" xfId="0" applyNumberFormat="1" applyBorder="1" applyAlignment="1">
      <alignment horizontal="center"/>
    </xf>
    <xf numFmtId="3" fontId="0" fillId="0" borderId="69" xfId="0" applyNumberFormat="1" applyBorder="1" applyAlignment="1">
      <alignment horizontal="center"/>
    </xf>
    <xf numFmtId="3" fontId="0" fillId="0" borderId="42" xfId="0" applyNumberFormat="1" applyBorder="1" applyAlignment="1">
      <alignment horizontal="center" vertical="center"/>
    </xf>
    <xf numFmtId="3" fontId="0" fillId="0" borderId="70" xfId="0" applyNumberFormat="1" applyBorder="1" applyAlignment="1">
      <alignment horizontal="center" vertical="center"/>
    </xf>
    <xf numFmtId="164" fontId="0" fillId="0" borderId="7" xfId="0" applyNumberFormat="1" applyBorder="1" applyAlignment="1">
      <alignment horizontal="center"/>
    </xf>
    <xf numFmtId="164" fontId="0" fillId="0" borderId="27" xfId="0" applyNumberFormat="1" applyBorder="1" applyAlignment="1">
      <alignment horizontal="center"/>
    </xf>
    <xf numFmtId="164" fontId="4" fillId="0" borderId="7" xfId="0" applyNumberFormat="1" applyFont="1" applyBorder="1" applyAlignment="1">
      <alignment horizontal="center" vertical="center"/>
    </xf>
    <xf numFmtId="164" fontId="4" fillId="0" borderId="27" xfId="0" applyNumberFormat="1" applyFont="1" applyBorder="1" applyAlignment="1">
      <alignment horizontal="center" vertical="center"/>
    </xf>
    <xf numFmtId="0" fontId="0" fillId="4" borderId="30" xfId="0" applyFill="1" applyBorder="1" applyAlignment="1">
      <alignment horizontal="center"/>
    </xf>
    <xf numFmtId="0" fontId="0" fillId="4" borderId="4" xfId="0" applyFill="1" applyBorder="1" applyAlignment="1">
      <alignment horizontal="center"/>
    </xf>
    <xf numFmtId="0" fontId="0" fillId="4" borderId="34" xfId="0" applyFill="1" applyBorder="1" applyAlignment="1">
      <alignment horizontal="center"/>
    </xf>
    <xf numFmtId="0" fontId="0" fillId="4" borderId="3" xfId="0" applyFill="1" applyBorder="1" applyAlignment="1">
      <alignment horizontal="center"/>
    </xf>
    <xf numFmtId="164" fontId="0" fillId="4" borderId="34" xfId="0" applyNumberFormat="1" applyFill="1" applyBorder="1" applyAlignment="1">
      <alignment horizontal="center"/>
    </xf>
    <xf numFmtId="164" fontId="0" fillId="4" borderId="3" xfId="0" applyNumberFormat="1" applyFill="1" applyBorder="1" applyAlignment="1">
      <alignment horizontal="center"/>
    </xf>
    <xf numFmtId="0" fontId="0" fillId="4" borderId="8" xfId="0" applyFill="1" applyBorder="1" applyAlignment="1">
      <alignment horizontal="center"/>
    </xf>
    <xf numFmtId="0" fontId="0" fillId="4" borderId="34" xfId="0" applyFill="1" applyBorder="1" applyAlignment="1">
      <alignment horizontal="center" vertical="center"/>
    </xf>
    <xf numFmtId="0" fontId="0" fillId="4" borderId="3" xfId="0" applyFill="1" applyBorder="1" applyAlignment="1">
      <alignment horizontal="center" vertical="center"/>
    </xf>
    <xf numFmtId="3" fontId="0" fillId="0" borderId="57" xfId="0" applyNumberFormat="1" applyBorder="1" applyAlignment="1">
      <alignment horizontal="center"/>
    </xf>
    <xf numFmtId="3" fontId="0" fillId="0" borderId="75" xfId="0" applyNumberFormat="1" applyBorder="1" applyAlignment="1">
      <alignment horizontal="center"/>
    </xf>
    <xf numFmtId="3" fontId="0" fillId="0" borderId="76" xfId="0" applyNumberFormat="1" applyBorder="1" applyAlignment="1">
      <alignment horizontal="center"/>
    </xf>
    <xf numFmtId="3" fontId="0" fillId="0" borderId="20" xfId="0" applyNumberFormat="1" applyBorder="1" applyAlignment="1">
      <alignment horizontal="center"/>
    </xf>
    <xf numFmtId="3" fontId="0" fillId="0" borderId="75" xfId="0" applyNumberFormat="1" applyBorder="1" applyAlignment="1">
      <alignment horizontal="center" vertical="center"/>
    </xf>
    <xf numFmtId="3" fontId="0" fillId="0" borderId="19" xfId="0" applyNumberFormat="1" applyBorder="1" applyAlignment="1">
      <alignment horizontal="center" vertical="center"/>
    </xf>
    <xf numFmtId="164" fontId="0" fillId="0" borderId="9" xfId="0" applyNumberFormat="1" applyBorder="1" applyAlignment="1">
      <alignment horizontal="center"/>
    </xf>
    <xf numFmtId="164" fontId="0" fillId="0" borderId="77" xfId="0" applyNumberFormat="1" applyBorder="1" applyAlignment="1">
      <alignment horizontal="center"/>
    </xf>
    <xf numFmtId="164" fontId="0" fillId="0" borderId="78" xfId="0" applyNumberFormat="1" applyBorder="1" applyAlignment="1">
      <alignment horizontal="center"/>
    </xf>
    <xf numFmtId="164" fontId="0" fillId="0" borderId="77" xfId="0" applyNumberFormat="1" applyBorder="1" applyAlignment="1">
      <alignment horizontal="center" vertical="center"/>
    </xf>
    <xf numFmtId="3" fontId="4" fillId="0" borderId="79" xfId="0" applyNumberFormat="1" applyFont="1" applyBorder="1" applyAlignment="1">
      <alignment horizontal="center"/>
    </xf>
    <xf numFmtId="3" fontId="4" fillId="0" borderId="80" xfId="0" applyNumberFormat="1" applyFont="1" applyBorder="1" applyAlignment="1">
      <alignment horizontal="center"/>
    </xf>
    <xf numFmtId="3" fontId="4" fillId="0" borderId="25" xfId="0" applyNumberFormat="1" applyFont="1" applyBorder="1" applyAlignment="1">
      <alignment horizontal="center"/>
    </xf>
    <xf numFmtId="0" fontId="0" fillId="0" borderId="19" xfId="0" applyBorder="1" applyAlignment="1">
      <alignment horizontal="center"/>
    </xf>
    <xf numFmtId="164" fontId="7" fillId="0" borderId="7" xfId="0" applyNumberFormat="1" applyFont="1" applyBorder="1" applyAlignment="1">
      <alignment horizontal="center"/>
    </xf>
    <xf numFmtId="164" fontId="6" fillId="0" borderId="6" xfId="0" applyNumberFormat="1" applyFont="1" applyBorder="1" applyAlignment="1">
      <alignment horizontal="center"/>
    </xf>
    <xf numFmtId="164" fontId="4" fillId="0" borderId="81" xfId="0" applyNumberFormat="1" applyFont="1" applyBorder="1" applyAlignment="1">
      <alignment horizontal="center"/>
    </xf>
    <xf numFmtId="164" fontId="4" fillId="0" borderId="7" xfId="0" applyNumberFormat="1" applyFont="1" applyBorder="1" applyAlignment="1">
      <alignment horizontal="center"/>
    </xf>
    <xf numFmtId="0" fontId="0" fillId="0" borderId="0" xfId="0" applyAlignment="1">
      <alignment wrapText="1"/>
    </xf>
    <xf numFmtId="3" fontId="4" fillId="0" borderId="30" xfId="0" applyNumberFormat="1" applyFont="1" applyBorder="1" applyAlignment="1">
      <alignment horizontal="center"/>
    </xf>
    <xf numFmtId="3" fontId="4" fillId="0" borderId="34" xfId="0" applyNumberFormat="1" applyFont="1" applyBorder="1" applyAlignment="1">
      <alignment horizontal="center"/>
    </xf>
    <xf numFmtId="3" fontId="4" fillId="0" borderId="3" xfId="0" applyNumberFormat="1" applyFont="1" applyBorder="1" applyAlignment="1">
      <alignment horizontal="center"/>
    </xf>
    <xf numFmtId="3" fontId="4" fillId="0" borderId="49" xfId="0" applyNumberFormat="1" applyFont="1" applyBorder="1" applyAlignment="1">
      <alignment horizontal="center"/>
    </xf>
    <xf numFmtId="3" fontId="4" fillId="0" borderId="4" xfId="0" applyNumberFormat="1" applyFont="1" applyBorder="1" applyAlignment="1">
      <alignment horizontal="center"/>
    </xf>
    <xf numFmtId="0" fontId="3" fillId="2" borderId="1" xfId="1" applyFont="1" applyFill="1" applyBorder="1" applyAlignment="1">
      <alignment wrapText="1"/>
    </xf>
    <xf numFmtId="0" fontId="23" fillId="0" borderId="0" xfId="0" applyFont="1" applyAlignment="1">
      <alignment wrapText="1"/>
    </xf>
    <xf numFmtId="0" fontId="4" fillId="0" borderId="8" xfId="1" applyFont="1" applyBorder="1" applyAlignment="1">
      <alignment horizontal="left" wrapText="1"/>
    </xf>
    <xf numFmtId="0" fontId="4" fillId="3" borderId="14" xfId="1" applyFont="1" applyFill="1" applyBorder="1" applyAlignment="1">
      <alignment horizontal="left" wrapText="1"/>
    </xf>
    <xf numFmtId="0" fontId="4" fillId="3" borderId="8" xfId="1" applyFont="1" applyFill="1" applyBorder="1" applyAlignment="1">
      <alignment horizontal="left" wrapText="1"/>
    </xf>
    <xf numFmtId="0" fontId="14" fillId="3" borderId="16" xfId="1" applyFont="1" applyFill="1" applyBorder="1" applyAlignment="1">
      <alignment horizontal="left" wrapText="1"/>
    </xf>
    <xf numFmtId="0" fontId="6" fillId="0" borderId="8" xfId="0" applyFont="1" applyBorder="1" applyAlignment="1">
      <alignment horizontal="left" wrapText="1"/>
    </xf>
    <xf numFmtId="0" fontId="0" fillId="0" borderId="8" xfId="0" applyBorder="1" applyAlignment="1">
      <alignment wrapText="1"/>
    </xf>
    <xf numFmtId="0" fontId="4" fillId="0" borderId="74" xfId="0" applyFont="1" applyBorder="1" applyAlignment="1">
      <alignment horizontal="left" wrapText="1"/>
    </xf>
    <xf numFmtId="0" fontId="4" fillId="0" borderId="8" xfId="0" applyFont="1" applyBorder="1" applyAlignment="1">
      <alignment horizontal="left" wrapText="1"/>
    </xf>
    <xf numFmtId="0" fontId="5" fillId="0" borderId="45" xfId="0" applyFont="1" applyBorder="1" applyAlignment="1">
      <alignment horizontal="left" wrapText="1"/>
    </xf>
    <xf numFmtId="0" fontId="4" fillId="0" borderId="9" xfId="0" applyFont="1" applyBorder="1" applyAlignment="1">
      <alignment horizontal="left" wrapText="1"/>
    </xf>
    <xf numFmtId="0" fontId="13" fillId="0" borderId="14" xfId="3" applyFont="1" applyFill="1" applyBorder="1" applyAlignment="1">
      <alignment wrapText="1"/>
    </xf>
    <xf numFmtId="0" fontId="4" fillId="0" borderId="3" xfId="1" applyFont="1" applyBorder="1" applyAlignment="1">
      <alignment horizontal="left" wrapText="1"/>
    </xf>
    <xf numFmtId="0" fontId="4" fillId="5" borderId="10" xfId="1" applyFont="1" applyFill="1" applyBorder="1" applyAlignment="1">
      <alignment horizontal="left" wrapText="1"/>
    </xf>
    <xf numFmtId="0" fontId="14" fillId="5" borderId="16" xfId="1" applyFont="1" applyFill="1" applyBorder="1" applyAlignment="1">
      <alignment horizontal="left" wrapText="1"/>
    </xf>
    <xf numFmtId="0" fontId="4" fillId="5" borderId="8" xfId="1" applyFont="1" applyFill="1" applyBorder="1" applyAlignment="1">
      <alignment horizontal="left" wrapText="1"/>
    </xf>
    <xf numFmtId="0" fontId="5" fillId="0" borderId="8" xfId="0" applyFont="1" applyBorder="1" applyAlignment="1">
      <alignment horizontal="left" wrapText="1"/>
    </xf>
    <xf numFmtId="0" fontId="4" fillId="0" borderId="8" xfId="1" applyFont="1" applyBorder="1" applyAlignment="1">
      <alignment horizontal="left" vertical="center" wrapText="1"/>
    </xf>
    <xf numFmtId="164" fontId="9" fillId="0" borderId="12" xfId="0" applyNumberFormat="1" applyFont="1" applyBorder="1" applyAlignment="1">
      <alignment horizontal="center" vertical="center"/>
    </xf>
    <xf numFmtId="164" fontId="9" fillId="0" borderId="13" xfId="0" applyNumberFormat="1" applyFont="1" applyBorder="1" applyAlignment="1">
      <alignment horizontal="center" vertical="center"/>
    </xf>
    <xf numFmtId="164" fontId="0" fillId="0" borderId="13" xfId="0" applyNumberFormat="1" applyBorder="1" applyAlignment="1">
      <alignment horizontal="center" vertical="center"/>
    </xf>
    <xf numFmtId="164" fontId="0" fillId="0" borderId="12" xfId="0" applyNumberFormat="1" applyBorder="1" applyAlignment="1">
      <alignment horizontal="center" vertical="center"/>
    </xf>
    <xf numFmtId="0" fontId="0" fillId="0" borderId="0" xfId="0" applyAlignment="1">
      <alignment vertical="center"/>
    </xf>
    <xf numFmtId="164" fontId="9" fillId="4" borderId="34" xfId="0" applyNumberFormat="1" applyFont="1" applyFill="1" applyBorder="1" applyAlignment="1">
      <alignment horizontal="center" vertical="center"/>
    </xf>
    <xf numFmtId="164" fontId="9" fillId="4" borderId="30" xfId="0" applyNumberFormat="1" applyFont="1" applyFill="1" applyBorder="1" applyAlignment="1">
      <alignment horizontal="center" vertical="center"/>
    </xf>
    <xf numFmtId="3" fontId="10" fillId="4" borderId="4" xfId="0" applyNumberFormat="1" applyFont="1" applyFill="1" applyBorder="1" applyAlignment="1">
      <alignment horizontal="center" vertical="center"/>
    </xf>
    <xf numFmtId="0" fontId="0" fillId="4" borderId="30" xfId="0" applyFill="1" applyBorder="1" applyAlignment="1">
      <alignment horizontal="center" vertical="center"/>
    </xf>
    <xf numFmtId="0" fontId="0" fillId="4" borderId="4" xfId="0" applyFill="1" applyBorder="1" applyAlignment="1">
      <alignment horizontal="center" vertical="center"/>
    </xf>
    <xf numFmtId="0" fontId="0" fillId="0" borderId="30" xfId="0" applyBorder="1" applyAlignment="1">
      <alignment horizontal="center" vertical="center"/>
    </xf>
    <xf numFmtId="0" fontId="0" fillId="0" borderId="4" xfId="0" applyBorder="1" applyAlignment="1">
      <alignment horizontal="center" vertical="center"/>
    </xf>
    <xf numFmtId="0" fontId="0" fillId="0" borderId="49" xfId="0" applyBorder="1" applyAlignment="1">
      <alignment horizontal="center" vertical="center"/>
    </xf>
    <xf numFmtId="0" fontId="0" fillId="0" borderId="8" xfId="0" applyBorder="1" applyAlignment="1">
      <alignment vertical="center" wrapText="1"/>
    </xf>
    <xf numFmtId="165" fontId="0" fillId="0" borderId="4" xfId="0" applyNumberFormat="1" applyBorder="1" applyAlignment="1">
      <alignment horizontal="center" vertical="center"/>
    </xf>
    <xf numFmtId="0" fontId="0" fillId="0" borderId="8" xfId="0" applyBorder="1" applyAlignment="1">
      <alignment horizontal="center" vertical="center"/>
    </xf>
    <xf numFmtId="0" fontId="0" fillId="0" borderId="0" xfId="0" applyAlignment="1">
      <alignment horizontal="center" vertical="center"/>
    </xf>
    <xf numFmtId="0" fontId="0" fillId="0" borderId="45" xfId="0" applyBorder="1" applyAlignment="1">
      <alignment vertical="center" wrapText="1"/>
    </xf>
    <xf numFmtId="0" fontId="0" fillId="0" borderId="13" xfId="0" applyBorder="1" applyAlignment="1">
      <alignment horizontal="center" vertical="center"/>
    </xf>
    <xf numFmtId="0" fontId="0" fillId="0" borderId="66" xfId="0" applyBorder="1" applyAlignment="1">
      <alignment horizontal="center" vertical="center"/>
    </xf>
    <xf numFmtId="0" fontId="0" fillId="0" borderId="67" xfId="0" applyBorder="1" applyAlignment="1">
      <alignment horizontal="center" vertical="center"/>
    </xf>
    <xf numFmtId="0" fontId="0" fillId="0" borderId="68" xfId="0" applyBorder="1" applyAlignment="1">
      <alignment horizontal="center" vertical="center"/>
    </xf>
    <xf numFmtId="0" fontId="4" fillId="0" borderId="3" xfId="1" applyFont="1" applyBorder="1" applyAlignment="1">
      <alignment horizontal="left" vertical="center" wrapText="1"/>
    </xf>
    <xf numFmtId="164" fontId="6" fillId="0" borderId="12" xfId="0" applyNumberFormat="1" applyFont="1" applyBorder="1" applyAlignment="1">
      <alignment horizontal="center" vertical="center"/>
    </xf>
    <xf numFmtId="164" fontId="6" fillId="0" borderId="20" xfId="0" applyNumberFormat="1" applyFont="1" applyBorder="1" applyAlignment="1">
      <alignment horizontal="center"/>
    </xf>
    <xf numFmtId="164" fontId="6" fillId="0" borderId="19" xfId="0" applyNumberFormat="1" applyFont="1" applyBorder="1" applyAlignment="1">
      <alignment horizontal="center"/>
    </xf>
    <xf numFmtId="165" fontId="6" fillId="0" borderId="4" xfId="0" applyNumberFormat="1" applyFont="1" applyBorder="1" applyAlignment="1">
      <alignment horizontal="center"/>
    </xf>
    <xf numFmtId="165" fontId="6" fillId="0" borderId="3" xfId="0" applyNumberFormat="1" applyFont="1" applyBorder="1" applyAlignment="1">
      <alignment horizontal="center"/>
    </xf>
    <xf numFmtId="164" fontId="6" fillId="0" borderId="5" xfId="0" applyNumberFormat="1" applyFont="1" applyBorder="1" applyAlignment="1">
      <alignment horizontal="center"/>
    </xf>
    <xf numFmtId="164" fontId="4" fillId="0" borderId="0" xfId="0" applyNumberFormat="1" applyFont="1" applyAlignment="1">
      <alignment horizontal="right"/>
    </xf>
    <xf numFmtId="3" fontId="6" fillId="0" borderId="51" xfId="0" applyNumberFormat="1" applyFont="1" applyBorder="1" applyAlignment="1">
      <alignment horizontal="center"/>
    </xf>
    <xf numFmtId="3" fontId="6" fillId="0" borderId="30" xfId="0" applyNumberFormat="1" applyFont="1" applyBorder="1" applyAlignment="1">
      <alignment horizontal="center"/>
    </xf>
    <xf numFmtId="20" fontId="6" fillId="0" borderId="4" xfId="0" applyNumberFormat="1" applyFont="1" applyBorder="1" applyAlignment="1">
      <alignment horizontal="center"/>
    </xf>
    <xf numFmtId="164" fontId="6" fillId="0" borderId="30" xfId="0" applyNumberFormat="1" applyFont="1" applyBorder="1" applyAlignment="1">
      <alignment horizontal="center" vertical="center"/>
    </xf>
    <xf numFmtId="0" fontId="6" fillId="0" borderId="4" xfId="0" applyFont="1" applyBorder="1" applyAlignment="1">
      <alignment horizontal="center" vertical="center"/>
    </xf>
    <xf numFmtId="0" fontId="6" fillId="0" borderId="13" xfId="0" applyFont="1" applyBorder="1" applyAlignment="1">
      <alignment horizontal="center" vertical="center"/>
    </xf>
    <xf numFmtId="164" fontId="6" fillId="0" borderId="35" xfId="0" applyNumberFormat="1" applyFont="1" applyBorder="1" applyAlignment="1">
      <alignment horizontal="center"/>
    </xf>
    <xf numFmtId="164" fontId="6" fillId="0" borderId="37" xfId="0" applyNumberFormat="1" applyFont="1" applyBorder="1" applyAlignment="1">
      <alignment horizontal="center"/>
    </xf>
    <xf numFmtId="0" fontId="6" fillId="0" borderId="0" xfId="0" applyFont="1" applyAlignment="1">
      <alignment horizontal="center"/>
    </xf>
    <xf numFmtId="17" fontId="24" fillId="0" borderId="2" xfId="0" applyNumberFormat="1" applyFont="1" applyBorder="1" applyAlignment="1">
      <alignment horizontal="center" vertical="center"/>
    </xf>
    <xf numFmtId="17" fontId="24" fillId="3" borderId="13" xfId="0" applyNumberFormat="1" applyFont="1" applyFill="1" applyBorder="1" applyAlignment="1">
      <alignment horizontal="center" vertical="center"/>
    </xf>
    <xf numFmtId="164" fontId="6" fillId="0" borderId="3" xfId="0" applyNumberFormat="1" applyFont="1" applyBorder="1" applyAlignment="1">
      <alignment horizontal="center" vertical="center"/>
    </xf>
    <xf numFmtId="164" fontId="6" fillId="0" borderId="27" xfId="0" applyNumberFormat="1" applyFont="1" applyBorder="1" applyAlignment="1">
      <alignment horizontal="center"/>
    </xf>
    <xf numFmtId="3" fontId="6" fillId="0" borderId="33" xfId="0" applyNumberFormat="1" applyFont="1" applyBorder="1" applyAlignment="1">
      <alignment horizontal="center"/>
    </xf>
    <xf numFmtId="0" fontId="4" fillId="0" borderId="8" xfId="0" applyFont="1" applyBorder="1" applyAlignment="1">
      <alignment horizontal="center"/>
    </xf>
    <xf numFmtId="3" fontId="6" fillId="0" borderId="34" xfId="0" applyNumberFormat="1" applyFont="1" applyBorder="1" applyAlignment="1">
      <alignment horizontal="center" vertical="center"/>
    </xf>
    <xf numFmtId="3" fontId="6" fillId="0" borderId="42" xfId="0" applyNumberFormat="1" applyFont="1" applyBorder="1" applyAlignment="1">
      <alignment horizontal="center"/>
    </xf>
    <xf numFmtId="17" fontId="1" fillId="0" borderId="2" xfId="0" applyNumberFormat="1" applyFont="1" applyFill="1" applyBorder="1" applyAlignment="1">
      <alignment horizontal="center" vertical="center"/>
    </xf>
    <xf numFmtId="17" fontId="1" fillId="0" borderId="50" xfId="0" applyNumberFormat="1" applyFont="1" applyFill="1" applyBorder="1" applyAlignment="1">
      <alignment horizontal="center" vertical="center"/>
    </xf>
    <xf numFmtId="17" fontId="1" fillId="0" borderId="25" xfId="0" applyNumberFormat="1" applyFont="1" applyFill="1" applyBorder="1" applyAlignment="1">
      <alignment horizontal="center" vertical="center"/>
    </xf>
    <xf numFmtId="164" fontId="6" fillId="0" borderId="55" xfId="0" applyNumberFormat="1" applyFont="1" applyFill="1" applyBorder="1" applyAlignment="1">
      <alignment horizontal="center"/>
    </xf>
    <xf numFmtId="164" fontId="6" fillId="0" borderId="56" xfId="0" applyNumberFormat="1" applyFont="1" applyFill="1" applyBorder="1" applyAlignment="1">
      <alignment horizontal="center"/>
    </xf>
    <xf numFmtId="164" fontId="6" fillId="0" borderId="20" xfId="0" applyNumberFormat="1" applyFont="1" applyFill="1" applyBorder="1" applyAlignment="1">
      <alignment horizontal="center"/>
    </xf>
    <xf numFmtId="164" fontId="6" fillId="0" borderId="19" xfId="0" applyNumberFormat="1" applyFont="1" applyFill="1" applyBorder="1" applyAlignment="1">
      <alignment horizontal="center"/>
    </xf>
    <xf numFmtId="165" fontId="6" fillId="0" borderId="23" xfId="0" applyNumberFormat="1" applyFont="1" applyFill="1" applyBorder="1" applyAlignment="1">
      <alignment horizontal="center"/>
    </xf>
    <xf numFmtId="165" fontId="6" fillId="0" borderId="24" xfId="0" applyNumberFormat="1" applyFont="1" applyFill="1" applyBorder="1" applyAlignment="1">
      <alignment horizontal="center"/>
    </xf>
    <xf numFmtId="165" fontId="6" fillId="0" borderId="4" xfId="0" applyNumberFormat="1" applyFont="1" applyFill="1" applyBorder="1" applyAlignment="1">
      <alignment horizontal="center"/>
    </xf>
    <xf numFmtId="165" fontId="6" fillId="0" borderId="3" xfId="0" applyNumberFormat="1" applyFont="1" applyFill="1" applyBorder="1" applyAlignment="1">
      <alignment horizontal="center"/>
    </xf>
    <xf numFmtId="164" fontId="6" fillId="0" borderId="23" xfId="0" applyNumberFormat="1" applyFont="1" applyFill="1" applyBorder="1" applyAlignment="1">
      <alignment horizontal="center"/>
    </xf>
    <xf numFmtId="164" fontId="6" fillId="0" borderId="24" xfId="0" applyNumberFormat="1" applyFont="1" applyFill="1" applyBorder="1" applyAlignment="1">
      <alignment horizontal="center"/>
    </xf>
    <xf numFmtId="164" fontId="6" fillId="0" borderId="4" xfId="0" applyNumberFormat="1" applyFont="1" applyFill="1" applyBorder="1" applyAlignment="1">
      <alignment horizontal="center"/>
    </xf>
    <xf numFmtId="164" fontId="6" fillId="0" borderId="3" xfId="0" applyNumberFormat="1" applyFont="1" applyFill="1" applyBorder="1" applyAlignment="1">
      <alignment horizontal="center"/>
    </xf>
    <xf numFmtId="164" fontId="6" fillId="0" borderId="0" xfId="0" applyNumberFormat="1" applyFont="1" applyFill="1" applyAlignment="1">
      <alignment horizontal="center"/>
    </xf>
    <xf numFmtId="164" fontId="6" fillId="0" borderId="10" xfId="0" applyNumberFormat="1" applyFont="1" applyFill="1" applyBorder="1" applyAlignment="1">
      <alignment horizontal="center"/>
    </xf>
    <xf numFmtId="164" fontId="6" fillId="0" borderId="12" xfId="0" applyNumberFormat="1" applyFont="1" applyFill="1" applyBorder="1" applyAlignment="1">
      <alignment horizontal="center" vertical="center"/>
    </xf>
    <xf numFmtId="164" fontId="6" fillId="0" borderId="13" xfId="0" applyNumberFormat="1" applyFont="1" applyFill="1" applyBorder="1" applyAlignment="1">
      <alignment horizontal="center" vertical="center"/>
    </xf>
    <xf numFmtId="164" fontId="6" fillId="0" borderId="5" xfId="0" applyNumberFormat="1" applyFont="1" applyFill="1" applyBorder="1" applyAlignment="1">
      <alignment horizontal="center"/>
    </xf>
    <xf numFmtId="164" fontId="6" fillId="0" borderId="6" xfId="0" applyNumberFormat="1" applyFont="1" applyFill="1" applyBorder="1" applyAlignment="1">
      <alignment horizontal="center"/>
    </xf>
    <xf numFmtId="0" fontId="6" fillId="0" borderId="7" xfId="0" applyFont="1" applyFill="1" applyBorder="1" applyAlignment="1">
      <alignment horizontal="center"/>
    </xf>
    <xf numFmtId="164" fontId="4" fillId="0" borderId="0" xfId="0" applyNumberFormat="1" applyFont="1" applyFill="1" applyAlignment="1">
      <alignment horizontal="right"/>
    </xf>
    <xf numFmtId="3" fontId="6" fillId="0" borderId="51" xfId="0" applyNumberFormat="1" applyFont="1" applyFill="1" applyBorder="1" applyAlignment="1">
      <alignment horizontal="center"/>
    </xf>
    <xf numFmtId="3" fontId="6" fillId="0" borderId="30" xfId="0" applyNumberFormat="1" applyFont="1" applyFill="1" applyBorder="1" applyAlignment="1">
      <alignment horizontal="center"/>
    </xf>
    <xf numFmtId="20" fontId="4" fillId="0" borderId="34" xfId="0" applyNumberFormat="1" applyFont="1" applyFill="1" applyBorder="1" applyAlignment="1">
      <alignment horizontal="center"/>
    </xf>
    <xf numFmtId="20" fontId="4" fillId="0" borderId="30" xfId="0" applyNumberFormat="1" applyFont="1" applyFill="1" applyBorder="1" applyAlignment="1">
      <alignment horizontal="center"/>
    </xf>
    <xf numFmtId="20" fontId="6" fillId="0" borderId="30" xfId="0" applyNumberFormat="1" applyFont="1" applyFill="1" applyBorder="1" applyAlignment="1">
      <alignment horizontal="center"/>
    </xf>
    <xf numFmtId="20" fontId="6" fillId="0" borderId="4" xfId="0" applyNumberFormat="1" applyFont="1" applyFill="1" applyBorder="1" applyAlignment="1">
      <alignment horizontal="center"/>
    </xf>
    <xf numFmtId="164" fontId="4" fillId="0" borderId="30" xfId="0" applyNumberFormat="1" applyFont="1" applyFill="1" applyBorder="1" applyAlignment="1">
      <alignment horizontal="center"/>
    </xf>
    <xf numFmtId="164" fontId="4" fillId="0" borderId="4" xfId="0" applyNumberFormat="1" applyFont="1" applyFill="1" applyBorder="1" applyAlignment="1">
      <alignment horizontal="center"/>
    </xf>
    <xf numFmtId="3" fontId="4" fillId="0" borderId="30" xfId="0" applyNumberFormat="1" applyFont="1" applyFill="1" applyBorder="1" applyAlignment="1">
      <alignment horizontal="center"/>
    </xf>
    <xf numFmtId="3" fontId="4" fillId="0" borderId="43" xfId="0" applyNumberFormat="1" applyFont="1" applyFill="1" applyBorder="1" applyAlignment="1">
      <alignment horizontal="center"/>
    </xf>
    <xf numFmtId="3" fontId="4" fillId="0" borderId="41" xfId="0" applyNumberFormat="1" applyFont="1" applyFill="1" applyBorder="1" applyAlignment="1">
      <alignment horizontal="center"/>
    </xf>
    <xf numFmtId="3" fontId="4" fillId="0" borderId="40" xfId="0" applyNumberFormat="1" applyFont="1" applyFill="1" applyBorder="1" applyAlignment="1">
      <alignment horizontal="center"/>
    </xf>
    <xf numFmtId="3" fontId="4" fillId="0" borderId="44" xfId="0" applyNumberFormat="1" applyFont="1" applyFill="1" applyBorder="1" applyAlignment="1">
      <alignment horizontal="center"/>
    </xf>
    <xf numFmtId="3" fontId="4" fillId="0" borderId="31" xfId="0" applyNumberFormat="1" applyFont="1" applyFill="1" applyBorder="1" applyAlignment="1">
      <alignment horizontal="center"/>
    </xf>
    <xf numFmtId="3" fontId="4" fillId="0" borderId="0" xfId="0" applyNumberFormat="1" applyFont="1" applyFill="1" applyAlignment="1">
      <alignment horizontal="center"/>
    </xf>
    <xf numFmtId="3" fontId="4" fillId="0" borderId="4" xfId="0" applyNumberFormat="1" applyFont="1" applyFill="1" applyBorder="1" applyAlignment="1">
      <alignment horizontal="center"/>
    </xf>
    <xf numFmtId="164" fontId="6" fillId="0" borderId="34" xfId="0" applyNumberFormat="1" applyFont="1" applyFill="1" applyBorder="1" applyAlignment="1">
      <alignment horizontal="center" vertical="center"/>
    </xf>
    <xf numFmtId="164" fontId="6" fillId="0" borderId="30" xfId="0" applyNumberFormat="1" applyFont="1" applyFill="1" applyBorder="1" applyAlignment="1">
      <alignment horizontal="center" vertical="center"/>
    </xf>
    <xf numFmtId="0" fontId="6" fillId="0" borderId="34"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165" fontId="6" fillId="0" borderId="4" xfId="0" applyNumberFormat="1" applyFont="1" applyFill="1" applyBorder="1" applyAlignment="1">
      <alignment horizontal="center" vertical="center"/>
    </xf>
    <xf numFmtId="0" fontId="6" fillId="0" borderId="30" xfId="0" applyFont="1" applyFill="1" applyBorder="1" applyAlignment="1">
      <alignment horizontal="center" vertical="center"/>
    </xf>
    <xf numFmtId="165" fontId="6" fillId="0" borderId="65" xfId="0" applyNumberFormat="1" applyFont="1" applyFill="1" applyBorder="1" applyAlignment="1">
      <alignment horizontal="center" vertical="center"/>
    </xf>
    <xf numFmtId="0" fontId="6" fillId="0" borderId="12"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66" xfId="0" applyFont="1" applyFill="1" applyBorder="1" applyAlignment="1">
      <alignment horizontal="center" vertical="center"/>
    </xf>
    <xf numFmtId="3" fontId="4" fillId="0" borderId="61" xfId="0" applyNumberFormat="1" applyFont="1" applyFill="1" applyBorder="1" applyAlignment="1">
      <alignment horizontal="center"/>
    </xf>
    <xf numFmtId="3" fontId="4" fillId="0" borderId="62" xfId="0" applyNumberFormat="1" applyFont="1" applyFill="1" applyBorder="1" applyAlignment="1">
      <alignment horizontal="center"/>
    </xf>
    <xf numFmtId="164" fontId="6" fillId="0" borderId="34" xfId="0" applyNumberFormat="1" applyFont="1" applyFill="1" applyBorder="1" applyAlignment="1">
      <alignment horizontal="center"/>
    </xf>
    <xf numFmtId="164" fontId="6" fillId="0" borderId="30" xfId="0" applyNumberFormat="1" applyFont="1" applyFill="1" applyBorder="1" applyAlignment="1">
      <alignment horizontal="center"/>
    </xf>
    <xf numFmtId="164" fontId="6" fillId="0" borderId="35" xfId="0" applyNumberFormat="1" applyFont="1" applyFill="1" applyBorder="1" applyAlignment="1">
      <alignment horizontal="center"/>
    </xf>
    <xf numFmtId="164" fontId="6" fillId="0" borderId="32" xfId="0" applyNumberFormat="1" applyFont="1" applyFill="1" applyBorder="1" applyAlignment="1">
      <alignment horizontal="center"/>
    </xf>
    <xf numFmtId="164" fontId="4" fillId="0" borderId="63" xfId="0" applyNumberFormat="1" applyFont="1" applyFill="1" applyBorder="1" applyAlignment="1">
      <alignment horizontal="center"/>
    </xf>
    <xf numFmtId="164" fontId="6" fillId="0" borderId="37" xfId="0" applyNumberFormat="1" applyFont="1" applyFill="1" applyBorder="1" applyAlignment="1">
      <alignment horizontal="center"/>
    </xf>
    <xf numFmtId="164" fontId="4" fillId="0" borderId="64" xfId="0" applyNumberFormat="1" applyFont="1" applyFill="1" applyBorder="1" applyAlignment="1">
      <alignment horizontal="center"/>
    </xf>
    <xf numFmtId="0" fontId="6" fillId="0" borderId="42" xfId="0" applyFont="1" applyFill="1" applyBorder="1" applyAlignment="1">
      <alignment horizontal="center"/>
    </xf>
    <xf numFmtId="0" fontId="6" fillId="0" borderId="38" xfId="0" applyFont="1" applyFill="1" applyBorder="1" applyAlignment="1">
      <alignment horizontal="center"/>
    </xf>
    <xf numFmtId="0" fontId="6" fillId="0" borderId="69" xfId="0" applyFont="1" applyFill="1" applyBorder="1" applyAlignment="1">
      <alignment horizontal="center"/>
    </xf>
    <xf numFmtId="0" fontId="6" fillId="0" borderId="0" xfId="0" applyFont="1" applyFill="1" applyAlignment="1">
      <alignment horizontal="center"/>
    </xf>
    <xf numFmtId="17" fontId="24" fillId="0" borderId="2" xfId="0" applyNumberFormat="1" applyFont="1" applyFill="1" applyBorder="1" applyAlignment="1">
      <alignment horizontal="center" vertical="center"/>
    </xf>
    <xf numFmtId="17" fontId="24" fillId="0" borderId="13" xfId="0" applyNumberFormat="1" applyFont="1" applyFill="1" applyBorder="1" applyAlignment="1">
      <alignment horizontal="center" vertical="center"/>
    </xf>
    <xf numFmtId="164" fontId="6" fillId="0" borderId="3" xfId="0" applyNumberFormat="1" applyFont="1" applyFill="1" applyBorder="1" applyAlignment="1">
      <alignment horizontal="center" vertical="center"/>
    </xf>
    <xf numFmtId="164" fontId="6" fillId="0" borderId="27" xfId="0" applyNumberFormat="1" applyFont="1" applyFill="1" applyBorder="1" applyAlignment="1">
      <alignment horizontal="center"/>
    </xf>
    <xf numFmtId="164" fontId="6" fillId="0" borderId="7" xfId="0" applyNumberFormat="1" applyFont="1" applyFill="1" applyBorder="1" applyAlignment="1">
      <alignment horizontal="center"/>
    </xf>
    <xf numFmtId="3" fontId="6" fillId="0" borderId="33" xfId="0" applyNumberFormat="1" applyFont="1" applyFill="1" applyBorder="1" applyAlignment="1">
      <alignment horizontal="center"/>
    </xf>
    <xf numFmtId="3" fontId="6" fillId="0" borderId="34" xfId="0" applyNumberFormat="1" applyFont="1" applyFill="1" applyBorder="1" applyAlignment="1">
      <alignment horizontal="center"/>
    </xf>
    <xf numFmtId="20" fontId="4" fillId="0" borderId="8" xfId="0" applyNumberFormat="1" applyFont="1" applyFill="1" applyBorder="1" applyAlignment="1">
      <alignment horizontal="center"/>
    </xf>
    <xf numFmtId="3" fontId="6" fillId="0" borderId="34" xfId="0" applyNumberFormat="1" applyFont="1" applyFill="1" applyBorder="1" applyAlignment="1">
      <alignment horizontal="center" vertical="center"/>
    </xf>
    <xf numFmtId="0" fontId="6" fillId="0" borderId="34" xfId="0" applyFont="1" applyFill="1" applyBorder="1" applyAlignment="1">
      <alignment horizontal="center"/>
    </xf>
    <xf numFmtId="0" fontId="6" fillId="0" borderId="3" xfId="0" applyFont="1" applyFill="1" applyBorder="1" applyAlignment="1">
      <alignment horizontal="center"/>
    </xf>
    <xf numFmtId="0" fontId="6" fillId="0" borderId="4" xfId="0" applyFont="1" applyFill="1" applyBorder="1" applyAlignment="1">
      <alignment horizontal="center"/>
    </xf>
    <xf numFmtId="165" fontId="6" fillId="0" borderId="65" xfId="0" applyNumberFormat="1" applyFont="1" applyFill="1" applyBorder="1" applyAlignment="1">
      <alignment horizontal="center"/>
    </xf>
    <xf numFmtId="0" fontId="6" fillId="0" borderId="12" xfId="0" applyFont="1" applyFill="1" applyBorder="1" applyAlignment="1">
      <alignment horizontal="center"/>
    </xf>
    <xf numFmtId="0" fontId="6" fillId="0" borderId="13" xfId="0" applyFont="1" applyFill="1" applyBorder="1" applyAlignment="1">
      <alignment horizontal="center"/>
    </xf>
    <xf numFmtId="0" fontId="6" fillId="0" borderId="65" xfId="0" applyFont="1" applyFill="1" applyBorder="1" applyAlignment="1">
      <alignment horizontal="center"/>
    </xf>
    <xf numFmtId="3" fontId="6" fillId="0" borderId="47" xfId="0" applyNumberFormat="1" applyFont="1" applyFill="1" applyBorder="1" applyAlignment="1">
      <alignment horizontal="center"/>
    </xf>
    <xf numFmtId="3" fontId="6" fillId="0" borderId="72" xfId="0" applyNumberFormat="1" applyFont="1" applyFill="1" applyBorder="1" applyAlignment="1">
      <alignment horizontal="center"/>
    </xf>
    <xf numFmtId="164" fontId="6" fillId="0" borderId="36" xfId="0" applyNumberFormat="1" applyFont="1" applyFill="1" applyBorder="1" applyAlignment="1">
      <alignment horizontal="center"/>
    </xf>
    <xf numFmtId="0" fontId="6" fillId="0" borderId="70" xfId="0" applyFont="1" applyFill="1" applyBorder="1" applyAlignment="1">
      <alignment horizontal="center"/>
    </xf>
    <xf numFmtId="3" fontId="6" fillId="0" borderId="70" xfId="0" applyNumberFormat="1" applyFont="1" applyFill="1" applyBorder="1" applyAlignment="1">
      <alignment horizontal="center"/>
    </xf>
    <xf numFmtId="3" fontId="6" fillId="0" borderId="74" xfId="0" applyNumberFormat="1" applyFont="1" applyFill="1" applyBorder="1" applyAlignment="1">
      <alignment horizontal="center"/>
    </xf>
    <xf numFmtId="164" fontId="0" fillId="0" borderId="34" xfId="0" applyNumberFormat="1" applyFill="1" applyBorder="1" applyAlignment="1">
      <alignment horizontal="center"/>
    </xf>
    <xf numFmtId="164" fontId="0" fillId="0" borderId="3" xfId="0" applyNumberFormat="1" applyFill="1" applyBorder="1" applyAlignment="1">
      <alignment horizontal="center"/>
    </xf>
    <xf numFmtId="164" fontId="0" fillId="0" borderId="4" xfId="0" applyNumberFormat="1" applyFill="1" applyBorder="1" applyAlignment="1">
      <alignment horizontal="center"/>
    </xf>
    <xf numFmtId="164" fontId="0" fillId="0" borderId="35" xfId="0" applyNumberFormat="1" applyFill="1" applyBorder="1" applyAlignment="1">
      <alignment horizontal="center"/>
    </xf>
    <xf numFmtId="164" fontId="0" fillId="0" borderId="36" xfId="0" applyNumberFormat="1" applyFill="1" applyBorder="1" applyAlignment="1">
      <alignment horizontal="center"/>
    </xf>
    <xf numFmtId="164" fontId="0" fillId="0" borderId="37" xfId="0" applyNumberFormat="1" applyFill="1" applyBorder="1" applyAlignment="1">
      <alignment horizontal="center"/>
    </xf>
    <xf numFmtId="0" fontId="0" fillId="0" borderId="0" xfId="0" applyFill="1" applyAlignment="1">
      <alignment horizontal="right"/>
    </xf>
    <xf numFmtId="17" fontId="1" fillId="0" borderId="10" xfId="0" applyNumberFormat="1" applyFont="1" applyFill="1" applyBorder="1" applyAlignment="1">
      <alignment horizontal="center" vertical="center"/>
    </xf>
    <xf numFmtId="17" fontId="1" fillId="0" borderId="0" xfId="0" applyNumberFormat="1" applyFont="1" applyFill="1" applyAlignment="1">
      <alignment horizontal="center" vertical="center"/>
    </xf>
    <xf numFmtId="164" fontId="8" fillId="0" borderId="0" xfId="0" applyNumberFormat="1" applyFont="1" applyFill="1" applyAlignment="1">
      <alignment horizontal="right"/>
    </xf>
    <xf numFmtId="164" fontId="7" fillId="0" borderId="0" xfId="0" applyNumberFormat="1" applyFont="1" applyFill="1" applyAlignment="1">
      <alignment horizontal="right"/>
    </xf>
    <xf numFmtId="3" fontId="6" fillId="0" borderId="0" xfId="0" applyNumberFormat="1" applyFont="1" applyFill="1" applyAlignment="1">
      <alignment horizontal="right"/>
    </xf>
    <xf numFmtId="164" fontId="8" fillId="0" borderId="0" xfId="0" applyNumberFormat="1" applyFont="1" applyFill="1" applyAlignment="1">
      <alignment horizontal="right" vertical="center"/>
    </xf>
    <xf numFmtId="45" fontId="4" fillId="0" borderId="0" xfId="0" applyNumberFormat="1" applyFont="1" applyFill="1" applyAlignment="1">
      <alignment horizontal="right"/>
    </xf>
    <xf numFmtId="3" fontId="10" fillId="0" borderId="0" xfId="0" applyNumberFormat="1" applyFont="1" applyFill="1" applyAlignment="1">
      <alignment horizontal="right" vertical="center"/>
    </xf>
    <xf numFmtId="165" fontId="4" fillId="0" borderId="0" xfId="0" applyNumberFormat="1" applyFont="1" applyFill="1" applyAlignment="1">
      <alignment horizontal="right" vertical="center"/>
    </xf>
    <xf numFmtId="164" fontId="6" fillId="0" borderId="0" xfId="0" applyNumberFormat="1" applyFont="1" applyFill="1" applyAlignment="1">
      <alignment horizontal="right"/>
    </xf>
    <xf numFmtId="164" fontId="4" fillId="0" borderId="0" xfId="0" applyNumberFormat="1" applyFont="1" applyFill="1" applyAlignment="1">
      <alignment horizontal="right" vertical="center"/>
    </xf>
    <xf numFmtId="165" fontId="4" fillId="0" borderId="0" xfId="0" applyNumberFormat="1" applyFont="1" applyFill="1" applyAlignment="1">
      <alignment horizontal="right"/>
    </xf>
    <xf numFmtId="3" fontId="0" fillId="0" borderId="0" xfId="0" applyNumberFormat="1" applyFill="1" applyAlignment="1">
      <alignment horizontal="right"/>
    </xf>
  </cellXfs>
  <cellStyles count="14">
    <cellStyle name="Comma 2" xfId="7" xr:uid="{50BF76A0-AE32-4C47-A1D8-A7C733944685}"/>
    <cellStyle name="Comma 2 2" xfId="12" xr:uid="{459D4B3D-B6A3-43B9-8989-246352FA8264}"/>
    <cellStyle name="Hyperlink" xfId="3" builtinId="8"/>
    <cellStyle name="Normal" xfId="0" builtinId="0"/>
    <cellStyle name="Normal 2" xfId="8" xr:uid="{126726B7-636F-414E-B9CE-7328A6C97F54}"/>
    <cellStyle name="Normal 2 3" xfId="5" xr:uid="{97A87844-4D81-4090-BF27-66BFECDFBF51}"/>
    <cellStyle name="Normal 3" xfId="6" xr:uid="{74AC14FE-3ABD-4329-9AD3-995D81AEB793}"/>
    <cellStyle name="Normal 3 2" xfId="11" xr:uid="{D316EB33-DDA5-450F-9BCD-14074A0E39E0}"/>
    <cellStyle name="Normal 4" xfId="1" xr:uid="{76A4A902-FE07-4ACE-9C58-E0C42EA994B4}"/>
    <cellStyle name="Normal 4 2" xfId="4" xr:uid="{EAEC4904-D971-4B76-8217-7EE03E8D14E9}"/>
    <cellStyle name="Percent" xfId="2" builtinId="5"/>
    <cellStyle name="Percent 2" xfId="10" xr:uid="{0BBCA480-1B40-4225-B658-4894EF19AC6E}"/>
    <cellStyle name="Percent 3" xfId="9" xr:uid="{01BBF6FF-D04D-44D2-BAC3-381B1463E5E6}"/>
    <cellStyle name="Percent 3 2" xfId="13" xr:uid="{3CCADC2D-AC17-445B-94F7-AF2B2CEBC03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666750</xdr:colOff>
      <xdr:row>0</xdr:row>
      <xdr:rowOff>38099</xdr:rowOff>
    </xdr:from>
    <xdr:to>
      <xdr:col>11</xdr:col>
      <xdr:colOff>241300</xdr:colOff>
      <xdr:row>10</xdr:row>
      <xdr:rowOff>158749</xdr:rowOff>
    </xdr:to>
    <xdr:pic>
      <xdr:nvPicPr>
        <xdr:cNvPr id="3" name="Picture 2">
          <a:extLst>
            <a:ext uri="{FF2B5EF4-FFF2-40B4-BE49-F238E27FC236}">
              <a16:creationId xmlns:a16="http://schemas.microsoft.com/office/drawing/2014/main" id="{F93DC11A-C45D-438A-90F1-1AC2291255CD}"/>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38099"/>
          <a:ext cx="16687800" cy="184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gov.uk/government/publications/hm-revenue-and-customs-hmrc-outcome-delivery-plan/hm-revenue-and-customs-outcome-delivery-plan-2021-to-2022--2"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0D15D2-033F-47DE-ADFE-2FCFABB4A4C4}">
  <dimension ref="B12:C22"/>
  <sheetViews>
    <sheetView showGridLines="0" workbookViewId="0">
      <selection activeCell="B13" sqref="B13"/>
    </sheetView>
  </sheetViews>
  <sheetFormatPr defaultColWidth="9.140625" defaultRowHeight="15" x14ac:dyDescent="0.25"/>
  <cols>
    <col min="1" max="1" width="10.7109375" customWidth="1"/>
    <col min="2" max="2" width="44.28515625" customWidth="1"/>
    <col min="3" max="3" width="133.85546875" customWidth="1"/>
  </cols>
  <sheetData>
    <row r="12" spans="2:3" ht="36" x14ac:dyDescent="0.55000000000000004">
      <c r="B12" s="13" t="s">
        <v>0</v>
      </c>
    </row>
    <row r="14" spans="2:3" x14ac:dyDescent="0.25">
      <c r="B14" t="s">
        <v>1</v>
      </c>
    </row>
    <row r="15" spans="2:3" ht="15.75" thickBot="1" x14ac:dyDescent="0.3"/>
    <row r="16" spans="2:3" ht="20.25" x14ac:dyDescent="0.25">
      <c r="B16" s="14" t="s">
        <v>2</v>
      </c>
      <c r="C16" s="14" t="s">
        <v>3</v>
      </c>
    </row>
    <row r="17" spans="2:3" x14ac:dyDescent="0.25">
      <c r="B17" s="15" t="s">
        <v>4</v>
      </c>
      <c r="C17" s="16" t="s">
        <v>5</v>
      </c>
    </row>
    <row r="18" spans="2:3" x14ac:dyDescent="0.25">
      <c r="B18" s="15" t="s">
        <v>6</v>
      </c>
      <c r="C18" s="16" t="s">
        <v>7</v>
      </c>
    </row>
    <row r="22" spans="2:3" x14ac:dyDescent="0.25">
      <c r="B22" t="s">
        <v>8</v>
      </c>
    </row>
  </sheetData>
  <hyperlinks>
    <hyperlink ref="B17" location="'Performance measures'!A1" display="Outcome Delivery Plan progress" xr:uid="{8F016767-5DE9-4D6D-8704-FD5DB5DED592}"/>
    <hyperlink ref="B18" location="Definitions!A1" display="Definitions" xr:uid="{26C241B4-8283-46B7-B0FF-8357CB8F576A}"/>
  </hyperlinks>
  <pageMargins left="0.7" right="0.7" top="0.75" bottom="0.75" header="0.3" footer="0.3"/>
  <pageSetup paperSize="9" orientation="portrait" r:id="rId1"/>
  <headerFooter>
    <oddFooter>&amp;C&amp;1#&amp;"Calibri"&amp;10&amp;K000000OFFICIAL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A02279-21E3-493A-94C5-B98215BCCFAA}">
  <dimension ref="A2:AM78"/>
  <sheetViews>
    <sheetView showGridLines="0" tabSelected="1" zoomScale="90" zoomScaleNormal="90" workbookViewId="0">
      <pane xSplit="1" ySplit="2" topLeftCell="M9" activePane="bottomRight" state="frozen"/>
      <selection pane="topRight" activeCell="B1" sqref="B1"/>
      <selection pane="bottomLeft" activeCell="A3" sqref="A3"/>
      <selection pane="bottomRight" activeCell="V24" sqref="V24"/>
    </sheetView>
  </sheetViews>
  <sheetFormatPr defaultColWidth="9.140625" defaultRowHeight="15" x14ac:dyDescent="0.25"/>
  <cols>
    <col min="1" max="1" width="94.7109375" style="217" bestFit="1" customWidth="1"/>
    <col min="2" max="7" width="11.7109375" style="3" customWidth="1"/>
    <col min="8" max="8" width="12.42578125" style="3" customWidth="1"/>
    <col min="9" max="10" width="11.7109375" style="3" customWidth="1"/>
    <col min="11" max="12" width="12.42578125" style="3" customWidth="1"/>
    <col min="13" max="13" width="13.7109375" style="3" customWidth="1"/>
    <col min="14" max="14" width="3.85546875" style="380" customWidth="1"/>
    <col min="15" max="26" width="13.7109375" style="3" customWidth="1"/>
    <col min="28" max="28" width="9.140625" customWidth="1"/>
    <col min="29" max="29" width="11.42578125" customWidth="1"/>
    <col min="30" max="30" width="10" customWidth="1"/>
    <col min="31" max="31" width="9.140625" customWidth="1"/>
    <col min="32" max="32" width="9.7109375" customWidth="1"/>
    <col min="33" max="33" width="10" customWidth="1"/>
    <col min="34" max="34" width="9.28515625" customWidth="1"/>
    <col min="35" max="35" width="11.85546875" customWidth="1"/>
    <col min="36" max="36" width="9.7109375" customWidth="1"/>
    <col min="37" max="38" width="10" customWidth="1"/>
    <col min="39" max="39" width="10.28515625" customWidth="1"/>
  </cols>
  <sheetData>
    <row r="2" spans="1:39" s="2" customFormat="1" ht="52.5" x14ac:dyDescent="0.4">
      <c r="A2" s="223" t="s">
        <v>9</v>
      </c>
      <c r="B2" s="1">
        <v>44287</v>
      </c>
      <c r="C2" s="1">
        <v>44317</v>
      </c>
      <c r="D2" s="1">
        <v>44348</v>
      </c>
      <c r="E2" s="1">
        <v>44378</v>
      </c>
      <c r="F2" s="1">
        <v>44409</v>
      </c>
      <c r="G2" s="1">
        <v>44440</v>
      </c>
      <c r="H2" s="1">
        <v>44470</v>
      </c>
      <c r="I2" s="1">
        <v>44501</v>
      </c>
      <c r="J2" s="1">
        <v>44531</v>
      </c>
      <c r="K2" s="1">
        <v>44562</v>
      </c>
      <c r="L2" s="1">
        <v>44593</v>
      </c>
      <c r="M2" s="1">
        <v>44621</v>
      </c>
      <c r="N2" s="381"/>
      <c r="O2" s="289">
        <v>44652</v>
      </c>
      <c r="P2" s="289">
        <v>44682</v>
      </c>
      <c r="Q2" s="289">
        <v>44713</v>
      </c>
      <c r="R2" s="289">
        <v>44743</v>
      </c>
      <c r="S2" s="289">
        <v>44774</v>
      </c>
      <c r="T2" s="289">
        <v>44805</v>
      </c>
      <c r="U2" s="1">
        <v>44835</v>
      </c>
      <c r="V2" s="1">
        <v>44866</v>
      </c>
      <c r="W2" s="1">
        <v>44896</v>
      </c>
      <c r="X2" s="1">
        <v>44927</v>
      </c>
      <c r="Y2" s="1">
        <v>44958</v>
      </c>
      <c r="Z2" s="1">
        <v>44986</v>
      </c>
      <c r="AB2"/>
      <c r="AC2"/>
      <c r="AD2"/>
      <c r="AE2"/>
      <c r="AF2"/>
      <c r="AG2"/>
      <c r="AH2"/>
      <c r="AI2"/>
      <c r="AJ2"/>
      <c r="AK2"/>
      <c r="AL2"/>
      <c r="AM2"/>
    </row>
    <row r="3" spans="1:39" s="2" customFormat="1" ht="18.75" customHeight="1" x14ac:dyDescent="0.25">
      <c r="A3" s="224" t="s">
        <v>10</v>
      </c>
      <c r="B3" s="121"/>
      <c r="C3" s="19"/>
      <c r="D3" s="19"/>
      <c r="E3" s="19"/>
      <c r="F3" s="19"/>
      <c r="G3" s="19"/>
      <c r="H3" s="19"/>
      <c r="I3" s="19"/>
      <c r="J3" s="19"/>
      <c r="K3" s="19"/>
      <c r="L3" s="19"/>
      <c r="M3" s="122"/>
      <c r="N3" s="382"/>
      <c r="O3" s="290"/>
      <c r="P3" s="291"/>
      <c r="Q3" s="291"/>
      <c r="R3" s="291"/>
      <c r="S3" s="291"/>
      <c r="T3" s="291"/>
      <c r="U3" s="19"/>
      <c r="V3" s="19"/>
      <c r="W3" s="19"/>
      <c r="X3" s="19"/>
      <c r="Y3" s="19"/>
      <c r="Z3" s="122"/>
      <c r="AB3"/>
      <c r="AC3"/>
      <c r="AD3"/>
      <c r="AE3"/>
      <c r="AF3"/>
      <c r="AG3"/>
      <c r="AH3"/>
      <c r="AI3"/>
      <c r="AJ3"/>
      <c r="AK3"/>
      <c r="AL3"/>
      <c r="AM3"/>
    </row>
    <row r="4" spans="1:39" x14ac:dyDescent="0.25">
      <c r="A4" s="225" t="s">
        <v>11</v>
      </c>
      <c r="B4" s="136">
        <v>0.84</v>
      </c>
      <c r="C4" s="137">
        <v>0.82399999999999995</v>
      </c>
      <c r="D4" s="136">
        <v>0.83299999999999996</v>
      </c>
      <c r="E4" s="138">
        <v>0.82099999999999995</v>
      </c>
      <c r="F4" s="140">
        <v>0.84299999999999997</v>
      </c>
      <c r="G4" s="138">
        <v>0.82099999999999995</v>
      </c>
      <c r="H4" s="140">
        <v>0.81699999999999995</v>
      </c>
      <c r="I4" s="138">
        <v>0.80700000000000005</v>
      </c>
      <c r="J4" s="140">
        <v>0.81299999999999994</v>
      </c>
      <c r="K4" s="138">
        <v>0.80900000000000005</v>
      </c>
      <c r="L4" s="140">
        <v>0.81499999999999995</v>
      </c>
      <c r="M4" s="139">
        <v>0.79900000000000004</v>
      </c>
      <c r="N4" s="383"/>
      <c r="O4" s="292">
        <v>0.80100000000000005</v>
      </c>
      <c r="P4" s="293">
        <v>0.81100000000000005</v>
      </c>
      <c r="Q4" s="292">
        <v>0.82299999999999995</v>
      </c>
      <c r="R4" s="294">
        <v>0.81499999999999995</v>
      </c>
      <c r="S4" s="295">
        <v>0.79</v>
      </c>
      <c r="T4" s="295">
        <v>0.79500000000000004</v>
      </c>
      <c r="U4" s="267"/>
      <c r="V4" s="140"/>
      <c r="W4" s="138"/>
      <c r="X4" s="140"/>
      <c r="Y4" s="138"/>
      <c r="Z4" s="140"/>
    </row>
    <row r="5" spans="1:39" x14ac:dyDescent="0.25">
      <c r="A5" s="225" t="s">
        <v>12</v>
      </c>
      <c r="B5" s="23">
        <v>69.569999999999993</v>
      </c>
      <c r="C5" s="79">
        <v>66.290000000000006</v>
      </c>
      <c r="D5" s="23">
        <v>67.8</v>
      </c>
      <c r="E5" s="20">
        <v>65.2</v>
      </c>
      <c r="F5" s="35">
        <v>71.2</v>
      </c>
      <c r="G5" s="20">
        <v>65.900000000000006</v>
      </c>
      <c r="H5" s="35">
        <v>65.400000000000006</v>
      </c>
      <c r="I5" s="20">
        <v>63</v>
      </c>
      <c r="J5" s="35">
        <v>63.9</v>
      </c>
      <c r="K5" s="20">
        <v>62</v>
      </c>
      <c r="L5" s="35">
        <v>64.5</v>
      </c>
      <c r="M5" s="80">
        <v>61.3</v>
      </c>
      <c r="N5" s="384"/>
      <c r="O5" s="296">
        <v>62.1</v>
      </c>
      <c r="P5" s="297">
        <v>63.6</v>
      </c>
      <c r="Q5" s="296">
        <v>66.2</v>
      </c>
      <c r="R5" s="298">
        <v>64.3</v>
      </c>
      <c r="S5" s="299">
        <v>59.7</v>
      </c>
      <c r="T5" s="299">
        <v>60.2</v>
      </c>
      <c r="U5" s="269"/>
      <c r="V5" s="35"/>
      <c r="W5" s="20"/>
      <c r="X5" s="35"/>
      <c r="Y5" s="20"/>
      <c r="Z5" s="35"/>
    </row>
    <row r="6" spans="1:39" x14ac:dyDescent="0.25">
      <c r="A6" s="225" t="s">
        <v>13</v>
      </c>
      <c r="B6" s="81">
        <v>0.92166870999999995</v>
      </c>
      <c r="C6" s="82">
        <v>0.92546141500000001</v>
      </c>
      <c r="D6" s="81">
        <v>0.91726237300000002</v>
      </c>
      <c r="E6" s="24">
        <v>0.92400000000000004</v>
      </c>
      <c r="F6" s="22">
        <v>0.92200000000000004</v>
      </c>
      <c r="G6" s="24">
        <v>0.92400000000000004</v>
      </c>
      <c r="H6" s="22">
        <v>0.92800000000000005</v>
      </c>
      <c r="I6" s="24">
        <v>0.92800000000000005</v>
      </c>
      <c r="J6" s="22">
        <v>0.91900000000000004</v>
      </c>
      <c r="K6" s="24">
        <v>0.97599999999999998</v>
      </c>
      <c r="L6" s="22">
        <v>0.98599999999999999</v>
      </c>
      <c r="M6" s="78">
        <v>0.98599999999999999</v>
      </c>
      <c r="N6" s="385"/>
      <c r="O6" s="300">
        <v>0.95</v>
      </c>
      <c r="P6" s="301">
        <v>0.94599999999999995</v>
      </c>
      <c r="Q6" s="300">
        <v>0.95199999999999996</v>
      </c>
      <c r="R6" s="302">
        <v>0.95099999999999996</v>
      </c>
      <c r="S6" s="303">
        <v>0.95199999999999996</v>
      </c>
      <c r="T6" s="303">
        <v>0.95499999999999996</v>
      </c>
      <c r="U6" s="85"/>
      <c r="V6" s="22"/>
      <c r="W6" s="24"/>
      <c r="X6" s="22"/>
      <c r="Y6" s="24"/>
      <c r="Z6" s="22"/>
    </row>
    <row r="7" spans="1:39" x14ac:dyDescent="0.25">
      <c r="A7" s="226" t="s">
        <v>14</v>
      </c>
      <c r="B7" s="83">
        <v>0.66200000000000003</v>
      </c>
      <c r="C7" s="84">
        <v>0.72799999999999998</v>
      </c>
      <c r="D7" s="83">
        <v>0.85499999999999998</v>
      </c>
      <c r="E7" s="120">
        <v>0.80500000000000005</v>
      </c>
      <c r="F7" s="107">
        <v>0.81200000000000006</v>
      </c>
      <c r="G7" s="120">
        <v>0.79200000000000004</v>
      </c>
      <c r="H7" s="107">
        <v>0.83499999999999996</v>
      </c>
      <c r="I7" s="90">
        <v>0.79200000000000004</v>
      </c>
      <c r="J7" s="85">
        <v>0.84799999999999998</v>
      </c>
      <c r="K7" s="90">
        <v>0.73</v>
      </c>
      <c r="L7" s="22">
        <v>0.77900000000000003</v>
      </c>
      <c r="M7" s="78">
        <v>0.71199999999999997</v>
      </c>
      <c r="O7" s="300">
        <v>0.66100000000000003</v>
      </c>
      <c r="P7" s="301">
        <v>0.749</v>
      </c>
      <c r="Q7" s="300">
        <v>0.78700000000000003</v>
      </c>
      <c r="R7" s="304">
        <v>0.78400000000000003</v>
      </c>
      <c r="S7" s="305">
        <v>0.76700000000000002</v>
      </c>
      <c r="T7" s="305">
        <v>0.76500000000000001</v>
      </c>
      <c r="U7" s="107"/>
      <c r="V7" s="85"/>
      <c r="W7" s="90"/>
      <c r="X7" s="85"/>
      <c r="Y7" s="24"/>
      <c r="Z7" s="22"/>
    </row>
    <row r="8" spans="1:39" s="246" customFormat="1" ht="30" x14ac:dyDescent="0.25">
      <c r="A8" s="241" t="s">
        <v>15</v>
      </c>
      <c r="B8" s="242">
        <v>0.29699999999999999</v>
      </c>
      <c r="C8" s="243">
        <v>0.377</v>
      </c>
      <c r="D8" s="242">
        <v>0.375</v>
      </c>
      <c r="E8" s="244">
        <v>0.433</v>
      </c>
      <c r="F8" s="245">
        <v>0.47199999999999998</v>
      </c>
      <c r="G8" s="244">
        <v>0.502</v>
      </c>
      <c r="H8" s="245">
        <v>0.45800000000000002</v>
      </c>
      <c r="I8" s="244">
        <v>0.39200000000000002</v>
      </c>
      <c r="J8" s="245">
        <v>0.41599999999999998</v>
      </c>
      <c r="K8" s="244">
        <v>0.55500000000000005</v>
      </c>
      <c r="L8" s="118">
        <v>0.60199999999999998</v>
      </c>
      <c r="M8" s="143">
        <v>0.65400000000000003</v>
      </c>
      <c r="N8" s="386"/>
      <c r="O8" s="306">
        <v>0.61399999999999999</v>
      </c>
      <c r="P8" s="307">
        <v>0.59299999999999997</v>
      </c>
      <c r="Q8" s="306">
        <v>0.71499999999999997</v>
      </c>
      <c r="R8" s="307">
        <v>0.72699999999999998</v>
      </c>
      <c r="S8" s="306">
        <v>0.78700000000000003</v>
      </c>
      <c r="T8" s="306">
        <v>0.76</v>
      </c>
      <c r="U8" s="265"/>
      <c r="V8" s="245"/>
      <c r="W8" s="244"/>
      <c r="X8" s="245"/>
      <c r="Y8" s="132"/>
      <c r="Z8" s="118"/>
      <c r="AB8"/>
      <c r="AC8"/>
      <c r="AD8"/>
      <c r="AE8"/>
      <c r="AF8"/>
      <c r="AG8"/>
      <c r="AH8"/>
      <c r="AI8"/>
      <c r="AJ8"/>
      <c r="AK8"/>
      <c r="AL8"/>
      <c r="AM8"/>
    </row>
    <row r="9" spans="1:39" x14ac:dyDescent="0.25">
      <c r="A9" s="227" t="s">
        <v>16</v>
      </c>
      <c r="B9" s="148"/>
      <c r="C9" s="149"/>
      <c r="D9" s="148"/>
      <c r="E9" s="146"/>
      <c r="F9" s="147"/>
      <c r="G9" s="146"/>
      <c r="H9" s="147"/>
      <c r="I9" s="146"/>
      <c r="J9" s="147"/>
      <c r="K9" s="146"/>
      <c r="L9" s="145"/>
      <c r="M9" s="144"/>
      <c r="N9" s="383"/>
      <c r="O9" s="308">
        <v>0.84699999999999998</v>
      </c>
      <c r="P9" s="309">
        <v>0.85799999999999998</v>
      </c>
      <c r="Q9" s="308">
        <v>0.86799999999999999</v>
      </c>
      <c r="R9" s="309">
        <v>0.86299999999999999</v>
      </c>
      <c r="S9" s="308">
        <v>0.83799999999999997</v>
      </c>
      <c r="T9" s="308">
        <v>0.84299999999999997</v>
      </c>
      <c r="U9" s="270"/>
      <c r="V9" s="34"/>
      <c r="W9" s="33"/>
      <c r="X9" s="34"/>
      <c r="Y9" s="141"/>
      <c r="Z9" s="142"/>
    </row>
    <row r="10" spans="1:39" ht="18.75" customHeight="1" x14ac:dyDescent="0.25">
      <c r="A10" s="228" t="s">
        <v>17</v>
      </c>
      <c r="B10" s="134"/>
      <c r="C10" s="135"/>
      <c r="D10" s="135"/>
      <c r="E10" s="133"/>
      <c r="F10" s="133"/>
      <c r="G10" s="133"/>
      <c r="H10" s="133"/>
      <c r="I10" s="133"/>
      <c r="J10" s="133"/>
      <c r="K10" s="133"/>
      <c r="L10" s="133"/>
      <c r="M10" s="133"/>
      <c r="N10" s="383"/>
      <c r="O10" s="310"/>
      <c r="P10" s="311"/>
      <c r="Q10" s="311"/>
      <c r="R10" s="311"/>
      <c r="S10" s="311"/>
      <c r="T10" s="311"/>
      <c r="U10" s="271"/>
      <c r="V10" s="131"/>
      <c r="W10" s="131"/>
      <c r="X10" s="131"/>
      <c r="Y10" s="131"/>
      <c r="Z10" s="131"/>
    </row>
    <row r="11" spans="1:39" x14ac:dyDescent="0.25">
      <c r="A11" s="225" t="s">
        <v>18</v>
      </c>
      <c r="B11" s="67">
        <v>190039</v>
      </c>
      <c r="C11" s="67">
        <v>161460</v>
      </c>
      <c r="D11" s="67">
        <v>161293</v>
      </c>
      <c r="E11" s="67">
        <v>147908</v>
      </c>
      <c r="F11" s="67">
        <v>152445</v>
      </c>
      <c r="G11" s="67">
        <v>145194</v>
      </c>
      <c r="H11" s="67">
        <v>121782</v>
      </c>
      <c r="I11" s="67">
        <v>117050</v>
      </c>
      <c r="J11" s="67">
        <v>76366</v>
      </c>
      <c r="K11" s="71">
        <v>40175</v>
      </c>
      <c r="L11" s="72">
        <v>42933</v>
      </c>
      <c r="M11" s="72">
        <v>43602</v>
      </c>
      <c r="N11" s="311"/>
      <c r="O11" s="312">
        <v>38380</v>
      </c>
      <c r="P11" s="312">
        <v>44135</v>
      </c>
      <c r="Q11" s="312">
        <v>39707</v>
      </c>
      <c r="R11" s="312">
        <v>41143</v>
      </c>
      <c r="S11" s="312">
        <v>39462</v>
      </c>
      <c r="T11" s="312">
        <v>38371</v>
      </c>
      <c r="U11" s="272"/>
      <c r="V11" s="123"/>
      <c r="W11" s="123"/>
      <c r="X11" s="38"/>
      <c r="Y11" s="124"/>
      <c r="Z11" s="125"/>
    </row>
    <row r="12" spans="1:39" x14ac:dyDescent="0.25">
      <c r="A12" s="225" t="s">
        <v>19</v>
      </c>
      <c r="B12" s="32">
        <v>3428742</v>
      </c>
      <c r="C12" s="32">
        <v>2964294</v>
      </c>
      <c r="D12" s="32">
        <v>2942571</v>
      </c>
      <c r="E12" s="32">
        <v>3088234</v>
      </c>
      <c r="F12" s="32">
        <v>2751803</v>
      </c>
      <c r="G12" s="32">
        <v>3206441</v>
      </c>
      <c r="H12" s="32">
        <v>2491321</v>
      </c>
      <c r="I12" s="32">
        <v>2729790</v>
      </c>
      <c r="J12" s="32">
        <v>2108404</v>
      </c>
      <c r="K12" s="39">
        <v>3418863</v>
      </c>
      <c r="L12" s="27">
        <v>2689776</v>
      </c>
      <c r="M12" s="27">
        <v>3361669</v>
      </c>
      <c r="N12" s="385"/>
      <c r="O12" s="313">
        <v>3364374</v>
      </c>
      <c r="P12" s="313">
        <v>3439999</v>
      </c>
      <c r="Q12" s="313">
        <v>2928335</v>
      </c>
      <c r="R12" s="313">
        <v>3068599</v>
      </c>
      <c r="S12" s="313">
        <v>3039629</v>
      </c>
      <c r="T12" s="313">
        <v>3031464</v>
      </c>
      <c r="U12" s="273"/>
      <c r="V12" s="32"/>
      <c r="W12" s="32"/>
      <c r="X12" s="39"/>
      <c r="Y12" s="27"/>
      <c r="Z12" s="126"/>
    </row>
    <row r="13" spans="1:39" x14ac:dyDescent="0.25">
      <c r="A13" s="225" t="s">
        <v>20</v>
      </c>
      <c r="B13" s="32">
        <v>2606502</v>
      </c>
      <c r="C13" s="32">
        <v>2265937</v>
      </c>
      <c r="D13" s="32">
        <v>2186053</v>
      </c>
      <c r="E13" s="32">
        <v>2280637</v>
      </c>
      <c r="F13" s="32">
        <v>2083662</v>
      </c>
      <c r="G13" s="32">
        <v>2420659</v>
      </c>
      <c r="H13" s="32">
        <v>1884132</v>
      </c>
      <c r="I13" s="32">
        <v>2068230</v>
      </c>
      <c r="J13" s="32">
        <v>1622617</v>
      </c>
      <c r="K13" s="39">
        <v>2668999</v>
      </c>
      <c r="L13" s="27">
        <v>2162959</v>
      </c>
      <c r="M13" s="27">
        <v>2640870</v>
      </c>
      <c r="N13" s="385"/>
      <c r="O13" s="313">
        <v>2606926</v>
      </c>
      <c r="P13" s="313">
        <v>2657349</v>
      </c>
      <c r="Q13" s="313">
        <v>2251112</v>
      </c>
      <c r="R13" s="313">
        <v>2421167</v>
      </c>
      <c r="S13" s="313">
        <v>2329761</v>
      </c>
      <c r="T13" s="313">
        <v>2311347</v>
      </c>
      <c r="U13" s="273"/>
      <c r="V13" s="32"/>
      <c r="W13" s="32"/>
      <c r="X13" s="39"/>
      <c r="Y13" s="27"/>
      <c r="Z13" s="126"/>
    </row>
    <row r="14" spans="1:39" x14ac:dyDescent="0.25">
      <c r="A14" s="225" t="s">
        <v>21</v>
      </c>
      <c r="B14" s="45">
        <v>1.3483796296296298E-2</v>
      </c>
      <c r="C14" s="61">
        <v>9.1087962962962971E-3</v>
      </c>
      <c r="D14" s="62">
        <v>6.076388888888889E-3</v>
      </c>
      <c r="E14" s="30">
        <v>0.47152777777777777</v>
      </c>
      <c r="F14" s="29">
        <v>0.47986111111111113</v>
      </c>
      <c r="G14" s="30">
        <v>0.47986111111111113</v>
      </c>
      <c r="H14" s="29">
        <v>0.41944444444444445</v>
      </c>
      <c r="I14" s="31">
        <v>0.5444444444444444</v>
      </c>
      <c r="J14" s="47">
        <v>0.3756944444444445</v>
      </c>
      <c r="K14" s="65">
        <v>0.52708333333333335</v>
      </c>
      <c r="L14" s="6">
        <v>12.35</v>
      </c>
      <c r="M14" s="6">
        <v>14.49</v>
      </c>
      <c r="N14" s="387"/>
      <c r="O14" s="314">
        <v>0.78611111111111109</v>
      </c>
      <c r="P14" s="315">
        <v>0.58333333333333337</v>
      </c>
      <c r="Q14" s="315">
        <v>0.5493055555555556</v>
      </c>
      <c r="R14" s="316">
        <v>0.55486111111111114</v>
      </c>
      <c r="S14" s="317">
        <v>0.60069444444444442</v>
      </c>
      <c r="T14" s="316">
        <v>0.60138888888888886</v>
      </c>
      <c r="U14" s="274"/>
      <c r="V14" s="31"/>
      <c r="W14" s="47"/>
      <c r="X14" s="65"/>
      <c r="Y14" s="6"/>
      <c r="Z14" s="127"/>
    </row>
    <row r="15" spans="1:39" x14ac:dyDescent="0.25">
      <c r="A15" s="225" t="s">
        <v>22</v>
      </c>
      <c r="B15" s="49">
        <v>0.61</v>
      </c>
      <c r="C15" s="49">
        <v>0.438</v>
      </c>
      <c r="D15" s="49">
        <v>0.30549999999999999</v>
      </c>
      <c r="E15" s="49">
        <v>0.42799999999999999</v>
      </c>
      <c r="F15" s="48">
        <v>0.45600000000000002</v>
      </c>
      <c r="G15" s="49">
        <v>0.46400000000000002</v>
      </c>
      <c r="H15" s="48">
        <v>0.39800000000000002</v>
      </c>
      <c r="I15" s="49">
        <v>0.50800000000000001</v>
      </c>
      <c r="J15" s="48">
        <v>0.32400000000000001</v>
      </c>
      <c r="K15" s="63">
        <v>0.47799999999999998</v>
      </c>
      <c r="L15" s="22">
        <v>0.51400000000000001</v>
      </c>
      <c r="M15" s="22">
        <v>0.60299999999999998</v>
      </c>
      <c r="N15" s="311"/>
      <c r="O15" s="318">
        <v>0.71399999999999997</v>
      </c>
      <c r="P15" s="318">
        <v>0.60399999999999998</v>
      </c>
      <c r="Q15" s="318">
        <v>0.58099999999999996</v>
      </c>
      <c r="R15" s="318">
        <v>0.6</v>
      </c>
      <c r="S15" s="319">
        <v>0.59299999999999997</v>
      </c>
      <c r="T15" s="318">
        <v>0.57599999999999996</v>
      </c>
      <c r="U15" s="48"/>
      <c r="V15" s="49"/>
      <c r="W15" s="48"/>
      <c r="X15" s="63"/>
      <c r="Y15" s="22"/>
      <c r="Z15" s="119"/>
    </row>
    <row r="16" spans="1:39" x14ac:dyDescent="0.25">
      <c r="A16" s="229" t="s">
        <v>23</v>
      </c>
      <c r="B16" s="218">
        <v>314285</v>
      </c>
      <c r="C16" s="218">
        <v>180087</v>
      </c>
      <c r="D16" s="218">
        <v>145747</v>
      </c>
      <c r="E16" s="218">
        <v>206100</v>
      </c>
      <c r="F16" s="218">
        <v>167679</v>
      </c>
      <c r="G16" s="218">
        <v>177335</v>
      </c>
      <c r="H16" s="218">
        <v>181329</v>
      </c>
      <c r="I16" s="218">
        <v>141480</v>
      </c>
      <c r="J16" s="218">
        <v>174285</v>
      </c>
      <c r="K16" s="219">
        <v>221649</v>
      </c>
      <c r="L16" s="220">
        <v>218788</v>
      </c>
      <c r="M16" s="220">
        <v>219825</v>
      </c>
      <c r="N16" s="385"/>
      <c r="O16" s="320">
        <v>337984</v>
      </c>
      <c r="P16" s="320">
        <v>202518</v>
      </c>
      <c r="Q16" s="320">
        <v>177811</v>
      </c>
      <c r="R16" s="320">
        <v>273887</v>
      </c>
      <c r="S16" s="320">
        <v>218449</v>
      </c>
      <c r="T16" s="320">
        <v>269806</v>
      </c>
      <c r="U16" s="218"/>
      <c r="V16" s="218"/>
      <c r="W16" s="218"/>
      <c r="X16" s="219"/>
      <c r="Y16" s="220"/>
      <c r="Z16" s="221"/>
    </row>
    <row r="17" spans="1:39" x14ac:dyDescent="0.25">
      <c r="A17" s="225" t="s">
        <v>24</v>
      </c>
      <c r="B17" s="112">
        <v>1600412</v>
      </c>
      <c r="C17" s="113">
        <v>1492305</v>
      </c>
      <c r="D17" s="114">
        <v>1377230</v>
      </c>
      <c r="E17" s="113">
        <v>1826628</v>
      </c>
      <c r="F17" s="114">
        <v>1172543</v>
      </c>
      <c r="G17" s="113">
        <v>1087256</v>
      </c>
      <c r="H17" s="114">
        <v>1544402</v>
      </c>
      <c r="I17" s="113">
        <v>1246740</v>
      </c>
      <c r="J17" s="114">
        <v>1261250</v>
      </c>
      <c r="K17" s="112">
        <v>1087085</v>
      </c>
      <c r="L17" s="115">
        <v>1286199</v>
      </c>
      <c r="M17" s="115">
        <v>1277604</v>
      </c>
      <c r="N17" s="385"/>
      <c r="O17" s="321">
        <v>1934370</v>
      </c>
      <c r="P17" s="322">
        <v>1563209</v>
      </c>
      <c r="Q17" s="323">
        <v>1354145</v>
      </c>
      <c r="R17" s="322">
        <v>2116002</v>
      </c>
      <c r="S17" s="323">
        <v>1470142</v>
      </c>
      <c r="T17" s="322">
        <v>1681142</v>
      </c>
      <c r="U17" s="114"/>
      <c r="V17" s="113"/>
      <c r="W17" s="114"/>
      <c r="X17" s="112"/>
      <c r="Y17" s="115"/>
      <c r="Z17" s="129"/>
    </row>
    <row r="18" spans="1:39" x14ac:dyDescent="0.25">
      <c r="A18" s="225" t="s">
        <v>25</v>
      </c>
      <c r="B18" s="110">
        <v>1284394</v>
      </c>
      <c r="C18" s="109">
        <v>1138435</v>
      </c>
      <c r="D18" s="116">
        <v>1041537</v>
      </c>
      <c r="E18" s="109">
        <v>1124016</v>
      </c>
      <c r="F18" s="116">
        <v>859719</v>
      </c>
      <c r="G18" s="109">
        <v>871211</v>
      </c>
      <c r="H18" s="116">
        <v>1148418</v>
      </c>
      <c r="I18" s="109">
        <v>939884</v>
      </c>
      <c r="J18" s="116">
        <v>983546</v>
      </c>
      <c r="K18" s="110">
        <v>857368</v>
      </c>
      <c r="L18" s="111">
        <v>1005903</v>
      </c>
      <c r="M18" s="111">
        <v>981456</v>
      </c>
      <c r="N18" s="385"/>
      <c r="O18" s="324">
        <v>1433534</v>
      </c>
      <c r="P18" s="325">
        <v>1041117</v>
      </c>
      <c r="Q18" s="326">
        <v>930562</v>
      </c>
      <c r="R18" s="325">
        <v>1211763</v>
      </c>
      <c r="S18" s="326">
        <v>956760</v>
      </c>
      <c r="T18" s="325">
        <v>1221476</v>
      </c>
      <c r="U18" s="116"/>
      <c r="V18" s="109"/>
      <c r="W18" s="116"/>
      <c r="X18" s="110"/>
      <c r="Y18" s="111"/>
      <c r="Z18" s="128"/>
    </row>
    <row r="19" spans="1:39" x14ac:dyDescent="0.25">
      <c r="A19" s="225" t="s">
        <v>26</v>
      </c>
      <c r="B19" s="193"/>
      <c r="C19" s="193"/>
      <c r="D19" s="193"/>
      <c r="E19" s="193"/>
      <c r="F19" s="193"/>
      <c r="G19" s="193"/>
      <c r="H19" s="193"/>
      <c r="I19" s="193"/>
      <c r="J19" s="193"/>
      <c r="K19" s="193"/>
      <c r="L19" s="193"/>
      <c r="M19" s="193"/>
      <c r="N19" s="385"/>
      <c r="O19" s="320">
        <v>1771518</v>
      </c>
      <c r="P19" s="320">
        <v>1243635</v>
      </c>
      <c r="Q19" s="320">
        <v>1108373</v>
      </c>
      <c r="R19" s="320">
        <v>1485650</v>
      </c>
      <c r="S19" s="327">
        <v>1175209</v>
      </c>
      <c r="T19" s="320">
        <v>1491282</v>
      </c>
      <c r="U19" s="222"/>
      <c r="V19" s="218"/>
      <c r="W19" s="222"/>
      <c r="X19" s="219"/>
      <c r="Y19" s="220"/>
      <c r="Z19" s="221"/>
    </row>
    <row r="20" spans="1:39" s="246" customFormat="1" ht="30" x14ac:dyDescent="0.25">
      <c r="A20" s="241" t="s">
        <v>27</v>
      </c>
      <c r="B20" s="247"/>
      <c r="C20" s="248"/>
      <c r="D20" s="249"/>
      <c r="E20" s="250"/>
      <c r="F20" s="251"/>
      <c r="G20" s="250"/>
      <c r="H20" s="251"/>
      <c r="I20" s="250"/>
      <c r="J20" s="251"/>
      <c r="K20" s="197"/>
      <c r="L20" s="198"/>
      <c r="M20" s="198"/>
      <c r="N20" s="388"/>
      <c r="O20" s="328">
        <v>0.84899999999999998</v>
      </c>
      <c r="P20" s="329">
        <v>0.86399999999999999</v>
      </c>
      <c r="Q20" s="329">
        <v>0.83</v>
      </c>
      <c r="R20" s="329">
        <v>0.84899999999999998</v>
      </c>
      <c r="S20" s="329">
        <v>0.91500000000000004</v>
      </c>
      <c r="T20" s="329"/>
      <c r="U20" s="275"/>
      <c r="V20" s="252"/>
      <c r="W20" s="253"/>
      <c r="X20" s="101"/>
      <c r="Y20" s="102"/>
      <c r="Z20" s="254"/>
      <c r="AB20"/>
      <c r="AC20"/>
      <c r="AD20"/>
      <c r="AE20"/>
      <c r="AF20"/>
      <c r="AG20"/>
      <c r="AH20"/>
      <c r="AI20"/>
      <c r="AJ20"/>
      <c r="AK20"/>
      <c r="AL20"/>
      <c r="AM20"/>
    </row>
    <row r="21" spans="1:39" s="258" customFormat="1" ht="30" x14ac:dyDescent="0.25">
      <c r="A21" s="255" t="s">
        <v>28</v>
      </c>
      <c r="B21" s="101">
        <v>12.4</v>
      </c>
      <c r="C21" s="102">
        <v>15.6</v>
      </c>
      <c r="D21" s="253">
        <v>17.899999999999999</v>
      </c>
      <c r="E21" s="102">
        <v>19.399999999999999</v>
      </c>
      <c r="F21" s="256">
        <v>18.2</v>
      </c>
      <c r="G21" s="252">
        <v>15.7</v>
      </c>
      <c r="H21" s="253">
        <v>13.5</v>
      </c>
      <c r="I21" s="252">
        <v>14.4</v>
      </c>
      <c r="J21" s="253">
        <v>10.8</v>
      </c>
      <c r="K21" s="257">
        <v>12</v>
      </c>
      <c r="L21" s="102">
        <v>12.3</v>
      </c>
      <c r="M21" s="102">
        <v>20.9</v>
      </c>
      <c r="N21" s="389"/>
      <c r="O21" s="330">
        <v>19.399999999999999</v>
      </c>
      <c r="P21" s="331">
        <v>12.4</v>
      </c>
      <c r="Q21" s="332">
        <v>16.100000000000001</v>
      </c>
      <c r="R21" s="331">
        <v>15.2</v>
      </c>
      <c r="S21" s="333">
        <v>13.5</v>
      </c>
      <c r="T21" s="334"/>
      <c r="U21" s="276"/>
      <c r="V21" s="252"/>
      <c r="W21" s="253"/>
      <c r="X21" s="257"/>
      <c r="Y21" s="102"/>
      <c r="Z21" s="254"/>
      <c r="AB21"/>
      <c r="AC21"/>
      <c r="AD21"/>
      <c r="AE21"/>
      <c r="AF21"/>
      <c r="AG21"/>
      <c r="AH21"/>
      <c r="AI21"/>
      <c r="AJ21"/>
      <c r="AK21"/>
      <c r="AL21"/>
      <c r="AM21"/>
    </row>
    <row r="22" spans="1:39" s="258" customFormat="1" ht="30" x14ac:dyDescent="0.25">
      <c r="A22" s="259" t="s">
        <v>29</v>
      </c>
      <c r="B22" s="179">
        <v>88.6</v>
      </c>
      <c r="C22" s="180">
        <v>103.1</v>
      </c>
      <c r="D22" s="260">
        <v>93</v>
      </c>
      <c r="E22" s="180">
        <v>91.8</v>
      </c>
      <c r="F22" s="260">
        <v>60.2</v>
      </c>
      <c r="G22" s="261">
        <v>62.2</v>
      </c>
      <c r="H22" s="260">
        <v>58.8</v>
      </c>
      <c r="I22" s="261">
        <v>78</v>
      </c>
      <c r="J22" s="260">
        <v>85.1</v>
      </c>
      <c r="K22" s="262">
        <v>97.5</v>
      </c>
      <c r="L22" s="180">
        <v>73</v>
      </c>
      <c r="M22" s="180">
        <v>96.4</v>
      </c>
      <c r="N22" s="389"/>
      <c r="O22" s="335">
        <v>127</v>
      </c>
      <c r="P22" s="336">
        <v>142.9</v>
      </c>
      <c r="Q22" s="337">
        <v>158.1</v>
      </c>
      <c r="R22" s="336">
        <v>120.3</v>
      </c>
      <c r="S22" s="337">
        <v>128.80000000000001</v>
      </c>
      <c r="T22" s="338"/>
      <c r="U22" s="277"/>
      <c r="V22" s="261"/>
      <c r="W22" s="260"/>
      <c r="X22" s="262"/>
      <c r="Y22" s="180"/>
      <c r="Z22" s="263"/>
      <c r="AB22"/>
      <c r="AC22"/>
      <c r="AD22"/>
      <c r="AE22"/>
      <c r="AF22"/>
      <c r="AG22"/>
      <c r="AH22"/>
      <c r="AI22"/>
      <c r="AJ22"/>
      <c r="AK22"/>
      <c r="AL22"/>
      <c r="AM22"/>
    </row>
    <row r="23" spans="1:39" x14ac:dyDescent="0.25">
      <c r="A23" s="231" t="s">
        <v>30</v>
      </c>
      <c r="B23" s="209">
        <v>7347</v>
      </c>
      <c r="C23" s="210">
        <v>7191</v>
      </c>
      <c r="D23" s="211">
        <v>6732</v>
      </c>
      <c r="E23" s="210">
        <v>7089</v>
      </c>
      <c r="F23" s="211">
        <v>6309</v>
      </c>
      <c r="G23" s="210">
        <v>6968</v>
      </c>
      <c r="H23" s="210">
        <v>6416</v>
      </c>
      <c r="I23" s="210">
        <v>7142</v>
      </c>
      <c r="J23" s="210">
        <v>5301</v>
      </c>
      <c r="K23" s="211">
        <v>6744</v>
      </c>
      <c r="L23" s="212">
        <v>6098</v>
      </c>
      <c r="M23" s="212">
        <v>6879</v>
      </c>
      <c r="N23" s="385"/>
      <c r="O23" s="339">
        <v>6848</v>
      </c>
      <c r="P23" s="339">
        <v>7578</v>
      </c>
      <c r="Q23" s="340">
        <v>7322</v>
      </c>
      <c r="R23" s="339">
        <v>7471</v>
      </c>
      <c r="S23" s="340">
        <v>7529</v>
      </c>
      <c r="T23" s="339">
        <v>5939</v>
      </c>
      <c r="U23" s="156"/>
      <c r="V23" s="156"/>
      <c r="W23" s="156"/>
      <c r="X23" s="157"/>
      <c r="Y23" s="158"/>
      <c r="Z23" s="159"/>
    </row>
    <row r="24" spans="1:39" x14ac:dyDescent="0.25">
      <c r="A24" s="232" t="s">
        <v>31</v>
      </c>
      <c r="B24" s="21">
        <v>0.35</v>
      </c>
      <c r="C24" s="77">
        <v>0.32300000000000001</v>
      </c>
      <c r="D24" s="24">
        <v>0.28299999999999997</v>
      </c>
      <c r="E24" s="77">
        <v>0.30299999999999999</v>
      </c>
      <c r="F24" s="90">
        <v>0.308</v>
      </c>
      <c r="G24" s="77">
        <v>0.312</v>
      </c>
      <c r="H24" s="24">
        <v>0.31900000000000001</v>
      </c>
      <c r="I24" s="49">
        <v>0.32400000000000001</v>
      </c>
      <c r="J24" s="49">
        <v>0.34100000000000003</v>
      </c>
      <c r="K24" s="89">
        <v>0.34399999999999997</v>
      </c>
      <c r="L24" s="22">
        <v>0.318</v>
      </c>
      <c r="M24" s="22">
        <v>0.32200000000000001</v>
      </c>
      <c r="N24" s="311"/>
      <c r="O24" s="341">
        <v>0.35399999999999998</v>
      </c>
      <c r="P24" s="342">
        <v>0.34300000000000003</v>
      </c>
      <c r="Q24" s="302">
        <v>0.312</v>
      </c>
      <c r="R24" s="342">
        <v>0.34200000000000003</v>
      </c>
      <c r="S24" s="302">
        <v>0.317</v>
      </c>
      <c r="T24" s="342">
        <v>0.32100000000000001</v>
      </c>
      <c r="U24" s="90"/>
      <c r="V24" s="49"/>
      <c r="W24" s="49"/>
      <c r="X24" s="89"/>
      <c r="Y24" s="22"/>
      <c r="Z24" s="119"/>
    </row>
    <row r="25" spans="1:39" x14ac:dyDescent="0.25">
      <c r="A25" s="232" t="s">
        <v>32</v>
      </c>
      <c r="B25" s="21">
        <v>0.153</v>
      </c>
      <c r="C25" s="77">
        <v>0.161</v>
      </c>
      <c r="D25" s="24">
        <v>0.154</v>
      </c>
      <c r="E25" s="77">
        <v>0.16800000000000001</v>
      </c>
      <c r="F25" s="90">
        <v>0.16700000000000001</v>
      </c>
      <c r="G25" s="77">
        <v>0.17899999999999999</v>
      </c>
      <c r="H25" s="91">
        <v>0.16900000000000001</v>
      </c>
      <c r="I25" s="77">
        <v>0.17299999999999999</v>
      </c>
      <c r="J25" s="64">
        <v>0.17599999999999999</v>
      </c>
      <c r="K25" s="89">
        <v>0.157</v>
      </c>
      <c r="L25" s="22">
        <v>0.154</v>
      </c>
      <c r="M25" s="22">
        <v>0.16300000000000001</v>
      </c>
      <c r="N25" s="311"/>
      <c r="O25" s="341">
        <v>0.159</v>
      </c>
      <c r="P25" s="342">
        <v>0.16300000000000001</v>
      </c>
      <c r="Q25" s="302">
        <v>0.155</v>
      </c>
      <c r="R25" s="342">
        <v>0.154</v>
      </c>
      <c r="S25" s="302">
        <v>0.156</v>
      </c>
      <c r="T25" s="342">
        <v>0.152</v>
      </c>
      <c r="U25" s="90"/>
      <c r="V25" s="77"/>
      <c r="W25" s="64"/>
      <c r="X25" s="89"/>
      <c r="Y25" s="22"/>
      <c r="Z25" s="119"/>
    </row>
    <row r="26" spans="1:39" x14ac:dyDescent="0.25">
      <c r="A26" s="233" t="s">
        <v>33</v>
      </c>
      <c r="B26" s="205">
        <v>0.497</v>
      </c>
      <c r="C26" s="207">
        <v>0.51600000000000001</v>
      </c>
      <c r="D26" s="213">
        <v>0.56299999999999994</v>
      </c>
      <c r="E26" s="207">
        <v>0.52800000000000002</v>
      </c>
      <c r="F26" s="214">
        <v>0.52500000000000002</v>
      </c>
      <c r="G26" s="215">
        <v>0.51</v>
      </c>
      <c r="H26" s="216">
        <v>0.51200000000000001</v>
      </c>
      <c r="I26" s="207">
        <v>0.503</v>
      </c>
      <c r="J26" s="216">
        <v>0.48299999999999998</v>
      </c>
      <c r="K26" s="206">
        <v>0.499</v>
      </c>
      <c r="L26" s="34">
        <v>0.52800000000000002</v>
      </c>
      <c r="M26" s="34">
        <v>0.51500000000000001</v>
      </c>
      <c r="N26" s="311"/>
      <c r="O26" s="343">
        <v>0.48699999999999999</v>
      </c>
      <c r="P26" s="344">
        <v>0.495</v>
      </c>
      <c r="Q26" s="345">
        <v>0.53400000000000003</v>
      </c>
      <c r="R26" s="344">
        <v>0.504</v>
      </c>
      <c r="S26" s="346">
        <v>0.52700000000000002</v>
      </c>
      <c r="T26" s="347">
        <v>0.52600000000000002</v>
      </c>
      <c r="U26" s="160"/>
      <c r="V26" s="95"/>
      <c r="W26" s="160"/>
      <c r="X26" s="94"/>
      <c r="Y26" s="103"/>
      <c r="Z26" s="130"/>
    </row>
    <row r="27" spans="1:39" x14ac:dyDescent="0.25">
      <c r="A27" s="231" t="s">
        <v>34</v>
      </c>
      <c r="B27" s="162">
        <v>426</v>
      </c>
      <c r="C27" s="163">
        <v>404</v>
      </c>
      <c r="D27" s="164">
        <v>490</v>
      </c>
      <c r="E27" s="163">
        <v>474</v>
      </c>
      <c r="F27" s="165">
        <v>451</v>
      </c>
      <c r="G27" s="163">
        <v>408</v>
      </c>
      <c r="H27" s="164">
        <v>361</v>
      </c>
      <c r="I27" s="163">
        <v>395</v>
      </c>
      <c r="J27" s="164">
        <v>335</v>
      </c>
      <c r="K27" s="162">
        <v>346</v>
      </c>
      <c r="L27" s="166">
        <v>363</v>
      </c>
      <c r="M27" s="166">
        <v>461</v>
      </c>
      <c r="N27" s="385"/>
      <c r="O27" s="348">
        <v>387</v>
      </c>
      <c r="P27" s="349">
        <v>483</v>
      </c>
      <c r="Q27" s="350">
        <v>432</v>
      </c>
      <c r="R27" s="349">
        <v>432</v>
      </c>
      <c r="S27" s="350">
        <v>485</v>
      </c>
      <c r="T27" s="349">
        <v>313</v>
      </c>
      <c r="U27" s="165"/>
      <c r="V27" s="163"/>
      <c r="W27" s="164"/>
      <c r="X27" s="162"/>
      <c r="Y27" s="166"/>
      <c r="Z27" s="167"/>
    </row>
    <row r="28" spans="1:39" x14ac:dyDescent="0.25">
      <c r="A28" s="232" t="s">
        <v>35</v>
      </c>
      <c r="B28" s="89">
        <v>0.16400000000000001</v>
      </c>
      <c r="C28" s="77">
        <v>0.193</v>
      </c>
      <c r="D28" s="24">
        <v>0.17399999999999999</v>
      </c>
      <c r="E28" s="77">
        <v>0.32100000000000001</v>
      </c>
      <c r="F28" s="24">
        <v>0.28199999999999997</v>
      </c>
      <c r="G28" s="77">
        <v>0.20200000000000001</v>
      </c>
      <c r="H28" s="24">
        <v>0.21099999999999999</v>
      </c>
      <c r="I28" s="77">
        <v>0.19700000000000001</v>
      </c>
      <c r="J28" s="24">
        <v>0.189</v>
      </c>
      <c r="K28" s="89">
        <v>0.19700000000000001</v>
      </c>
      <c r="L28" s="22">
        <v>0.21</v>
      </c>
      <c r="M28" s="22">
        <v>0.17699999999999999</v>
      </c>
      <c r="N28" s="311"/>
      <c r="O28" s="341">
        <v>0.20799999999999999</v>
      </c>
      <c r="P28" s="342">
        <v>0.214</v>
      </c>
      <c r="Q28" s="302">
        <v>0.221</v>
      </c>
      <c r="R28" s="342">
        <v>0.219</v>
      </c>
      <c r="S28" s="302">
        <v>0.253</v>
      </c>
      <c r="T28" s="342">
        <v>0.20300000000000001</v>
      </c>
      <c r="U28" s="90"/>
      <c r="V28" s="77"/>
      <c r="W28" s="24"/>
      <c r="X28" s="89"/>
      <c r="Y28" s="22"/>
      <c r="Z28" s="119"/>
    </row>
    <row r="29" spans="1:39" x14ac:dyDescent="0.25">
      <c r="A29" s="232" t="s">
        <v>36</v>
      </c>
      <c r="B29" s="89">
        <v>0.129</v>
      </c>
      <c r="C29" s="77">
        <v>0.16700000000000001</v>
      </c>
      <c r="D29" s="24">
        <v>0.246</v>
      </c>
      <c r="E29" s="77">
        <v>0.16400000000000001</v>
      </c>
      <c r="F29" s="24">
        <v>0.245</v>
      </c>
      <c r="G29" s="77">
        <v>0.17399999999999999</v>
      </c>
      <c r="H29" s="24">
        <v>0.21099999999999999</v>
      </c>
      <c r="I29" s="77">
        <v>0.18</v>
      </c>
      <c r="J29" s="24">
        <v>0.25700000000000001</v>
      </c>
      <c r="K29" s="93">
        <v>0.29299999999999998</v>
      </c>
      <c r="L29" s="22">
        <v>0.33300000000000002</v>
      </c>
      <c r="M29" s="22">
        <v>0.28599999999999998</v>
      </c>
      <c r="N29" s="311"/>
      <c r="O29" s="341">
        <v>0.26500000000000001</v>
      </c>
      <c r="P29" s="342">
        <v>0.26900000000000002</v>
      </c>
      <c r="Q29" s="302">
        <v>0.309</v>
      </c>
      <c r="R29" s="342">
        <v>0.32800000000000001</v>
      </c>
      <c r="S29" s="302">
        <v>0.27600000000000002</v>
      </c>
      <c r="T29" s="342">
        <v>0.23</v>
      </c>
      <c r="U29" s="90"/>
      <c r="V29" s="77"/>
      <c r="W29" s="24"/>
      <c r="X29" s="93"/>
      <c r="Y29" s="22"/>
      <c r="Z29" s="119"/>
    </row>
    <row r="30" spans="1:39" x14ac:dyDescent="0.25">
      <c r="A30" s="234" t="s">
        <v>37</v>
      </c>
      <c r="B30" s="94">
        <v>0.70699999999999996</v>
      </c>
      <c r="C30" s="95">
        <v>0.64</v>
      </c>
      <c r="D30" s="96">
        <v>0.57899999999999996</v>
      </c>
      <c r="E30" s="95">
        <v>0.51600000000000001</v>
      </c>
      <c r="F30" s="96">
        <v>0.47299999999999998</v>
      </c>
      <c r="G30" s="95">
        <v>0.624</v>
      </c>
      <c r="H30" s="96">
        <v>0.57799999999999996</v>
      </c>
      <c r="I30" s="95">
        <v>0.623</v>
      </c>
      <c r="J30" s="96">
        <v>0.55400000000000005</v>
      </c>
      <c r="K30" s="94">
        <v>0.51100000000000001</v>
      </c>
      <c r="L30" s="34">
        <v>0.45700000000000002</v>
      </c>
      <c r="M30" s="34">
        <v>0.53700000000000003</v>
      </c>
      <c r="N30" s="390"/>
      <c r="O30" s="343">
        <v>0.52700000000000002</v>
      </c>
      <c r="P30" s="344">
        <v>0.51700000000000002</v>
      </c>
      <c r="Q30" s="346">
        <v>0.47</v>
      </c>
      <c r="R30" s="344">
        <v>0.45300000000000001</v>
      </c>
      <c r="S30" s="346">
        <v>0.47099999999999997</v>
      </c>
      <c r="T30" s="344">
        <v>0.56699999999999995</v>
      </c>
      <c r="U30" s="279"/>
      <c r="V30" s="95"/>
      <c r="W30" s="96"/>
      <c r="X30" s="94"/>
      <c r="Y30" s="103"/>
      <c r="Z30" s="130"/>
    </row>
    <row r="31" spans="1:39" ht="52.5" x14ac:dyDescent="0.4">
      <c r="A31" s="223" t="s">
        <v>38</v>
      </c>
      <c r="N31" s="390"/>
      <c r="O31" s="351"/>
      <c r="P31" s="351"/>
      <c r="Q31" s="351"/>
      <c r="R31" s="351"/>
      <c r="S31" s="351"/>
      <c r="T31" s="351"/>
      <c r="U31" s="280"/>
    </row>
    <row r="32" spans="1:39" x14ac:dyDescent="0.25">
      <c r="B32" s="1">
        <v>44287</v>
      </c>
      <c r="C32" s="1">
        <v>44317</v>
      </c>
      <c r="D32" s="1">
        <v>44348</v>
      </c>
      <c r="E32" s="1">
        <v>44378</v>
      </c>
      <c r="F32" s="1">
        <v>44409</v>
      </c>
      <c r="G32" s="1">
        <v>44440</v>
      </c>
      <c r="H32" s="1">
        <v>44470</v>
      </c>
      <c r="I32" s="1">
        <v>44501</v>
      </c>
      <c r="J32" s="1">
        <v>44531</v>
      </c>
      <c r="K32" s="1">
        <v>44562</v>
      </c>
      <c r="L32" s="1">
        <v>44593</v>
      </c>
      <c r="M32" s="1">
        <v>44621</v>
      </c>
      <c r="N32" s="381"/>
      <c r="O32" s="352">
        <v>44652</v>
      </c>
      <c r="P32" s="352">
        <v>44682</v>
      </c>
      <c r="Q32" s="352">
        <v>44713</v>
      </c>
      <c r="R32" s="352">
        <v>44743</v>
      </c>
      <c r="S32" s="352">
        <v>44774</v>
      </c>
      <c r="T32" s="352">
        <v>44805</v>
      </c>
      <c r="U32" s="281">
        <v>44835</v>
      </c>
      <c r="V32" s="1">
        <v>44866</v>
      </c>
      <c r="W32" s="1">
        <v>44896</v>
      </c>
      <c r="X32" s="1">
        <v>44927</v>
      </c>
      <c r="Y32" s="1">
        <v>44958</v>
      </c>
      <c r="Z32" s="1">
        <v>44986</v>
      </c>
    </row>
    <row r="33" spans="1:26" s="2" customFormat="1" ht="18.75" customHeight="1" x14ac:dyDescent="0.25">
      <c r="A33" s="235" t="s">
        <v>10</v>
      </c>
      <c r="B33" s="4"/>
      <c r="C33" s="5"/>
      <c r="D33" s="5"/>
      <c r="E33" s="5"/>
      <c r="F33" s="5"/>
      <c r="G33" s="5"/>
      <c r="H33" s="5"/>
      <c r="I33" s="5"/>
      <c r="J33" s="5"/>
      <c r="K33" s="5"/>
      <c r="L33" s="5"/>
      <c r="M33" s="5"/>
      <c r="N33" s="382"/>
      <c r="O33" s="353"/>
      <c r="P33" s="353"/>
      <c r="Q33" s="353"/>
      <c r="R33" s="353"/>
      <c r="S33" s="353"/>
      <c r="T33" s="353"/>
      <c r="U33" s="282"/>
      <c r="V33" s="5"/>
      <c r="W33" s="5"/>
      <c r="X33" s="5"/>
      <c r="Y33" s="5"/>
      <c r="Z33" s="5"/>
    </row>
    <row r="34" spans="1:26" x14ac:dyDescent="0.25">
      <c r="A34" s="236" t="s">
        <v>11</v>
      </c>
      <c r="B34" s="140">
        <v>0.84</v>
      </c>
      <c r="C34" s="140">
        <v>0.83399999999999996</v>
      </c>
      <c r="D34" s="138">
        <v>0.83399999999999996</v>
      </c>
      <c r="E34" s="140">
        <v>0.83099999999999996</v>
      </c>
      <c r="F34" s="138">
        <v>0.83299999999999996</v>
      </c>
      <c r="G34" s="140">
        <v>0.83099999999999996</v>
      </c>
      <c r="H34" s="138">
        <v>0.83</v>
      </c>
      <c r="I34" s="140">
        <v>0.82699999999999996</v>
      </c>
      <c r="J34" s="138">
        <v>0.82599999999999996</v>
      </c>
      <c r="K34" s="140">
        <v>0.82299999999999995</v>
      </c>
      <c r="L34" s="138">
        <v>0.82199999999999995</v>
      </c>
      <c r="M34" s="140">
        <v>0.82</v>
      </c>
      <c r="N34" s="311"/>
      <c r="O34" s="295">
        <v>0.80100000000000005</v>
      </c>
      <c r="P34" s="295">
        <v>0.80500000000000005</v>
      </c>
      <c r="Q34" s="294">
        <v>0.81100000000000005</v>
      </c>
      <c r="R34" s="295">
        <v>0.81200000000000006</v>
      </c>
      <c r="S34" s="294">
        <v>0.80800000000000005</v>
      </c>
      <c r="T34" s="295">
        <v>0.80600000000000005</v>
      </c>
      <c r="U34" s="266"/>
      <c r="V34" s="140"/>
      <c r="W34" s="138"/>
      <c r="X34" s="140"/>
      <c r="Y34" s="138"/>
      <c r="Z34" s="140"/>
    </row>
    <row r="35" spans="1:26" x14ac:dyDescent="0.25">
      <c r="A35" s="236" t="s">
        <v>12</v>
      </c>
      <c r="B35" s="23">
        <v>69.569999999999993</v>
      </c>
      <c r="C35" s="35">
        <v>68.3</v>
      </c>
      <c r="D35" s="20">
        <v>68.17</v>
      </c>
      <c r="E35" s="35">
        <v>67.599999999999994</v>
      </c>
      <c r="F35" s="20">
        <v>68.2</v>
      </c>
      <c r="G35" s="35">
        <v>67.900000000000006</v>
      </c>
      <c r="H35" s="20">
        <v>67.599999999999994</v>
      </c>
      <c r="I35" s="35">
        <v>67.099999999999994</v>
      </c>
      <c r="J35" s="20">
        <v>66.7</v>
      </c>
      <c r="K35" s="35">
        <v>65.900000000000006</v>
      </c>
      <c r="L35" s="20">
        <v>65.8</v>
      </c>
      <c r="M35" s="35">
        <v>65.5</v>
      </c>
      <c r="N35" s="311"/>
      <c r="O35" s="296">
        <v>62.1</v>
      </c>
      <c r="P35" s="299">
        <v>62.8</v>
      </c>
      <c r="Q35" s="298">
        <v>63.9</v>
      </c>
      <c r="R35" s="299">
        <v>64</v>
      </c>
      <c r="S35" s="298">
        <v>63.3</v>
      </c>
      <c r="T35" s="299">
        <v>62.9</v>
      </c>
      <c r="U35" s="268"/>
      <c r="V35" s="35"/>
      <c r="W35" s="20"/>
      <c r="X35" s="35"/>
      <c r="Y35" s="20"/>
      <c r="Z35" s="35"/>
    </row>
    <row r="36" spans="1:26" x14ac:dyDescent="0.25">
      <c r="A36" s="236" t="s">
        <v>13</v>
      </c>
      <c r="B36" s="22">
        <v>0.92166870999999995</v>
      </c>
      <c r="C36" s="22">
        <v>0.92341087700000002</v>
      </c>
      <c r="D36" s="24">
        <v>0.92147693399999997</v>
      </c>
      <c r="E36" s="22">
        <v>0.92200000000000004</v>
      </c>
      <c r="F36" s="24">
        <v>0.92200000000000004</v>
      </c>
      <c r="G36" s="22">
        <v>0.92200000000000004</v>
      </c>
      <c r="H36" s="24">
        <v>0.92300000000000004</v>
      </c>
      <c r="I36" s="22">
        <v>0.92300000000000004</v>
      </c>
      <c r="J36" s="24">
        <v>0.92300000000000004</v>
      </c>
      <c r="K36" s="22">
        <v>0.92500000000000004</v>
      </c>
      <c r="L36" s="24">
        <v>0.92700000000000005</v>
      </c>
      <c r="M36" s="22">
        <v>0.92900000000000005</v>
      </c>
      <c r="N36" s="385"/>
      <c r="O36" s="303">
        <v>0.95</v>
      </c>
      <c r="P36" s="303">
        <v>0.94799999999999995</v>
      </c>
      <c r="Q36" s="302">
        <v>0.94899999999999995</v>
      </c>
      <c r="R36" s="303">
        <v>0.95</v>
      </c>
      <c r="S36" s="302">
        <v>0.95</v>
      </c>
      <c r="T36" s="303">
        <v>0.95099999999999996</v>
      </c>
      <c r="U36" s="90"/>
      <c r="V36" s="22"/>
      <c r="W36" s="24"/>
      <c r="X36" s="22"/>
      <c r="Y36" s="24"/>
      <c r="Z36" s="22"/>
    </row>
    <row r="37" spans="1:26" x14ac:dyDescent="0.25">
      <c r="A37" s="237" t="s">
        <v>14</v>
      </c>
      <c r="B37" s="85">
        <v>0.66200000000000003</v>
      </c>
      <c r="C37" s="85">
        <v>0.69299999999999995</v>
      </c>
      <c r="D37" s="90">
        <v>0.74299999999999999</v>
      </c>
      <c r="E37" s="85">
        <v>0.75800000000000001</v>
      </c>
      <c r="F37" s="90">
        <v>0.76800000000000002</v>
      </c>
      <c r="G37" s="85">
        <v>0.77200000000000002</v>
      </c>
      <c r="H37" s="90">
        <v>0.78</v>
      </c>
      <c r="I37" s="22">
        <v>0.78100000000000003</v>
      </c>
      <c r="J37" s="22">
        <v>0.78700000000000003</v>
      </c>
      <c r="K37" s="22">
        <v>0.78</v>
      </c>
      <c r="L37" s="24">
        <v>0.78</v>
      </c>
      <c r="M37" s="22">
        <v>0.77300000000000002</v>
      </c>
      <c r="N37" s="311"/>
      <c r="O37" s="303">
        <v>0.66100000000000003</v>
      </c>
      <c r="P37" s="303">
        <v>0.70499999999999996</v>
      </c>
      <c r="Q37" s="302">
        <v>0.73</v>
      </c>
      <c r="R37" s="303">
        <v>0.74299999999999999</v>
      </c>
      <c r="S37" s="302">
        <v>0.748</v>
      </c>
      <c r="T37" s="303">
        <v>0.75</v>
      </c>
      <c r="U37" s="90"/>
      <c r="V37" s="22"/>
      <c r="W37" s="22"/>
      <c r="X37" s="22"/>
      <c r="Y37" s="24"/>
      <c r="Z37" s="22"/>
    </row>
    <row r="38" spans="1:26" s="246" customFormat="1" ht="30" x14ac:dyDescent="0.25">
      <c r="A38" s="264" t="s">
        <v>15</v>
      </c>
      <c r="B38" s="75">
        <v>0.29699999999999999</v>
      </c>
      <c r="C38" s="75">
        <v>0.33300000000000002</v>
      </c>
      <c r="D38" s="75">
        <v>0.34499999999999997</v>
      </c>
      <c r="E38" s="75">
        <v>0.36699999999999999</v>
      </c>
      <c r="F38" s="75">
        <v>0.38300000000000001</v>
      </c>
      <c r="G38" s="75">
        <v>0.4</v>
      </c>
      <c r="H38" s="75">
        <v>0.40899999999999997</v>
      </c>
      <c r="I38" s="75">
        <v>0.40699999999999997</v>
      </c>
      <c r="J38" s="75">
        <v>0.40799999999999997</v>
      </c>
      <c r="K38" s="75">
        <v>0.42099999999999999</v>
      </c>
      <c r="L38" s="75">
        <v>0.438</v>
      </c>
      <c r="M38" s="75">
        <v>0.45500000000000002</v>
      </c>
      <c r="N38" s="391"/>
      <c r="O38" s="354">
        <v>0.61399999999999999</v>
      </c>
      <c r="P38" s="354">
        <v>0.60499999999999998</v>
      </c>
      <c r="Q38" s="354">
        <v>0.63500000000000001</v>
      </c>
      <c r="R38" s="354">
        <v>0.65900000000000003</v>
      </c>
      <c r="S38" s="354">
        <v>0.68100000000000005</v>
      </c>
      <c r="T38" s="354">
        <v>0.69899999999999995</v>
      </c>
      <c r="U38" s="283"/>
      <c r="V38" s="75"/>
      <c r="W38" s="75"/>
      <c r="X38" s="75"/>
      <c r="Y38" s="75"/>
      <c r="Z38" s="75"/>
    </row>
    <row r="39" spans="1:26" x14ac:dyDescent="0.25">
      <c r="A39" s="227" t="s">
        <v>16</v>
      </c>
      <c r="B39" s="150"/>
      <c r="C39" s="151"/>
      <c r="D39" s="150"/>
      <c r="E39" s="152"/>
      <c r="F39" s="153"/>
      <c r="G39" s="152"/>
      <c r="H39" s="153"/>
      <c r="I39" s="152"/>
      <c r="J39" s="153"/>
      <c r="K39" s="152"/>
      <c r="L39" s="154"/>
      <c r="M39" s="155"/>
      <c r="N39" s="383"/>
      <c r="O39" s="355">
        <v>0.84699999999999998</v>
      </c>
      <c r="P39" s="356">
        <v>0.85199999999999998</v>
      </c>
      <c r="Q39" s="355">
        <v>0.85699999999999998</v>
      </c>
      <c r="R39" s="356">
        <v>0.85899999999999999</v>
      </c>
      <c r="S39" s="355">
        <v>0.85499999999999998</v>
      </c>
      <c r="T39" s="355">
        <v>0.85399999999999998</v>
      </c>
      <c r="U39" s="284"/>
      <c r="V39" s="187"/>
      <c r="W39" s="186"/>
      <c r="X39" s="187"/>
      <c r="Y39" s="188"/>
      <c r="Z39" s="189"/>
    </row>
    <row r="40" spans="1:26" ht="18.75" customHeight="1" x14ac:dyDescent="0.25">
      <c r="A40" s="238" t="s">
        <v>17</v>
      </c>
      <c r="B40" s="36"/>
      <c r="C40" s="37"/>
      <c r="D40" s="37"/>
      <c r="E40" s="25"/>
      <c r="F40" s="25"/>
      <c r="G40" s="25"/>
      <c r="H40" s="25"/>
      <c r="I40" s="25"/>
      <c r="J40" s="25"/>
      <c r="K40" s="25"/>
      <c r="L40" s="25"/>
      <c r="M40" s="25"/>
      <c r="N40" s="383"/>
      <c r="O40" s="311"/>
      <c r="P40" s="311"/>
      <c r="Q40" s="311"/>
      <c r="R40" s="311"/>
      <c r="S40" s="311"/>
      <c r="T40" s="311"/>
      <c r="U40" s="271"/>
      <c r="V40" s="131"/>
      <c r="W40" s="131"/>
      <c r="X40" s="131"/>
      <c r="Y40" s="131"/>
      <c r="Z40" s="131"/>
    </row>
    <row r="41" spans="1:26" x14ac:dyDescent="0.25">
      <c r="A41" s="239" t="s">
        <v>18</v>
      </c>
      <c r="B41" s="38">
        <v>190039</v>
      </c>
      <c r="C41" s="38">
        <v>351499</v>
      </c>
      <c r="D41" s="38">
        <v>512792</v>
      </c>
      <c r="E41" s="38">
        <v>660700</v>
      </c>
      <c r="F41" s="38">
        <v>813145</v>
      </c>
      <c r="G41" s="38">
        <v>958339</v>
      </c>
      <c r="H41" s="38">
        <v>1080121</v>
      </c>
      <c r="I41" s="38">
        <v>1197171</v>
      </c>
      <c r="J41" s="38">
        <v>1273537</v>
      </c>
      <c r="K41" s="38">
        <v>1313712</v>
      </c>
      <c r="L41" s="38">
        <v>1356645</v>
      </c>
      <c r="M41" s="72">
        <v>1400247</v>
      </c>
      <c r="N41" s="311"/>
      <c r="O41" s="357">
        <v>38380</v>
      </c>
      <c r="P41" s="357">
        <v>82515</v>
      </c>
      <c r="Q41" s="357">
        <v>122222</v>
      </c>
      <c r="R41" s="357">
        <v>163365</v>
      </c>
      <c r="S41" s="357">
        <v>202827</v>
      </c>
      <c r="T41" s="357">
        <v>241198</v>
      </c>
      <c r="U41" s="285"/>
      <c r="V41" s="38"/>
      <c r="W41" s="38"/>
      <c r="X41" s="38"/>
      <c r="Y41" s="38"/>
      <c r="Z41" s="72"/>
    </row>
    <row r="42" spans="1:26" x14ac:dyDescent="0.25">
      <c r="A42" s="225" t="s">
        <v>19</v>
      </c>
      <c r="B42" s="50">
        <v>3428742</v>
      </c>
      <c r="C42" s="50">
        <v>6393036</v>
      </c>
      <c r="D42" s="50">
        <v>9335607</v>
      </c>
      <c r="E42" s="50">
        <v>12423841</v>
      </c>
      <c r="F42" s="50">
        <v>15175644</v>
      </c>
      <c r="G42" s="50">
        <v>18382085</v>
      </c>
      <c r="H42" s="50">
        <v>20873406</v>
      </c>
      <c r="I42" s="50">
        <v>23603196</v>
      </c>
      <c r="J42" s="50">
        <v>25711600</v>
      </c>
      <c r="K42" s="50">
        <v>29130463</v>
      </c>
      <c r="L42" s="50">
        <v>31820239</v>
      </c>
      <c r="M42" s="73">
        <v>35181908</v>
      </c>
      <c r="N42" s="385"/>
      <c r="O42" s="358">
        <f>O12</f>
        <v>3364374</v>
      </c>
      <c r="P42" s="358">
        <v>6804373</v>
      </c>
      <c r="Q42" s="358">
        <v>9732708</v>
      </c>
      <c r="R42" s="358">
        <v>12801307</v>
      </c>
      <c r="S42" s="358">
        <v>15840936</v>
      </c>
      <c r="T42" s="358">
        <v>18872400</v>
      </c>
      <c r="U42" s="50"/>
      <c r="V42" s="50"/>
      <c r="W42" s="50"/>
      <c r="X42" s="50"/>
      <c r="Y42" s="50"/>
      <c r="Z42" s="73"/>
    </row>
    <row r="43" spans="1:26" x14ac:dyDescent="0.25">
      <c r="A43" s="225" t="s">
        <v>20</v>
      </c>
      <c r="B43" s="39">
        <v>2606502</v>
      </c>
      <c r="C43" s="39">
        <v>4872439</v>
      </c>
      <c r="D43" s="39">
        <v>7058492</v>
      </c>
      <c r="E43" s="39">
        <v>9339129</v>
      </c>
      <c r="F43" s="39">
        <v>11422791</v>
      </c>
      <c r="G43" s="39">
        <v>13843450</v>
      </c>
      <c r="H43" s="39">
        <v>15727582</v>
      </c>
      <c r="I43" s="39">
        <v>17795812</v>
      </c>
      <c r="J43" s="39">
        <v>19418429</v>
      </c>
      <c r="K43" s="39">
        <v>22087428</v>
      </c>
      <c r="L43" s="39">
        <v>24250387</v>
      </c>
      <c r="M43" s="27">
        <v>26891257</v>
      </c>
      <c r="N43" s="385"/>
      <c r="O43" s="358">
        <f>SUM($O$13:O13)</f>
        <v>2606926</v>
      </c>
      <c r="P43" s="358">
        <v>5264275</v>
      </c>
      <c r="Q43" s="358">
        <v>7515387</v>
      </c>
      <c r="R43" s="358">
        <v>9936554</v>
      </c>
      <c r="S43" s="358">
        <v>12266315</v>
      </c>
      <c r="T43" s="358">
        <v>14577662</v>
      </c>
      <c r="U43" s="50"/>
      <c r="V43" s="39"/>
      <c r="W43" s="39"/>
      <c r="X43" s="39"/>
      <c r="Y43" s="39"/>
      <c r="Z43" s="27"/>
    </row>
    <row r="44" spans="1:26" x14ac:dyDescent="0.25">
      <c r="A44" s="225" t="s">
        <v>21</v>
      </c>
      <c r="B44" s="45">
        <v>1.3483796296296298E-2</v>
      </c>
      <c r="C44" s="46">
        <v>1.1342592592592592E-2</v>
      </c>
      <c r="D44" s="46">
        <v>9.4675925925925917E-3</v>
      </c>
      <c r="E44" s="28">
        <v>0.54305555555555551</v>
      </c>
      <c r="F44" s="29">
        <v>0.53055555555555556</v>
      </c>
      <c r="G44" s="40">
        <v>0.52152777777777781</v>
      </c>
      <c r="H44" s="40">
        <v>0.5083333333333333</v>
      </c>
      <c r="I44" s="31">
        <v>0.51250000000000007</v>
      </c>
      <c r="J44" s="47">
        <v>0.50069444444444444</v>
      </c>
      <c r="K44" s="66">
        <v>0.50347222222222221</v>
      </c>
      <c r="L44" s="68">
        <v>0.50555555555555554</v>
      </c>
      <c r="M44" s="74">
        <v>0.51527777777777783</v>
      </c>
      <c r="N44" s="387"/>
      <c r="O44" s="314">
        <v>0.78611111111111109</v>
      </c>
      <c r="P44" s="359">
        <v>0.67708333333333337</v>
      </c>
      <c r="Q44" s="359">
        <v>0.63611111111111118</v>
      </c>
      <c r="R44" s="359">
        <v>0.61527777777777781</v>
      </c>
      <c r="S44" s="359">
        <v>0.61249999999999993</v>
      </c>
      <c r="T44" s="359">
        <v>0.61041666666666672</v>
      </c>
      <c r="U44" s="286"/>
      <c r="V44" s="108"/>
      <c r="W44" s="108"/>
      <c r="X44" s="108"/>
      <c r="Y44" s="108"/>
      <c r="Z44" s="27"/>
    </row>
    <row r="45" spans="1:26" x14ac:dyDescent="0.25">
      <c r="A45" s="225" t="s">
        <v>22</v>
      </c>
      <c r="B45" s="97">
        <v>0.60899999999999999</v>
      </c>
      <c r="C45" s="85">
        <v>0.52500000000000002</v>
      </c>
      <c r="D45" s="91">
        <v>0.44700000000000001</v>
      </c>
      <c r="E45" s="85">
        <v>0.442</v>
      </c>
      <c r="F45" s="91">
        <v>0.44500000000000001</v>
      </c>
      <c r="G45" s="41">
        <v>0.44800000000000001</v>
      </c>
      <c r="H45" s="41">
        <v>0.442</v>
      </c>
      <c r="I45" s="51">
        <v>0.44900000000000001</v>
      </c>
      <c r="J45" s="24">
        <v>0.438</v>
      </c>
      <c r="K45" s="21">
        <v>0.443</v>
      </c>
      <c r="L45" s="69">
        <v>0.44900000000000001</v>
      </c>
      <c r="M45" s="75">
        <v>0.46300000000000002</v>
      </c>
      <c r="N45" s="311"/>
      <c r="O45" s="341">
        <v>0.71399999999999997</v>
      </c>
      <c r="P45" s="303">
        <v>0.65500000000000003</v>
      </c>
      <c r="Q45" s="302">
        <v>0.63100000000000001</v>
      </c>
      <c r="R45" s="303">
        <v>0.623</v>
      </c>
      <c r="S45" s="302">
        <v>0.61699999999999999</v>
      </c>
      <c r="T45" s="341">
        <v>0.61099999999999999</v>
      </c>
      <c r="U45" s="97"/>
      <c r="V45" s="51"/>
      <c r="W45" s="24"/>
      <c r="X45" s="21"/>
      <c r="Y45" s="69"/>
      <c r="Z45" s="75"/>
    </row>
    <row r="46" spans="1:26" x14ac:dyDescent="0.25">
      <c r="A46" s="229" t="s">
        <v>39</v>
      </c>
      <c r="B46" s="70">
        <v>314285</v>
      </c>
      <c r="C46" s="70">
        <v>494372</v>
      </c>
      <c r="D46" s="70">
        <v>640119</v>
      </c>
      <c r="E46" s="70">
        <v>846219</v>
      </c>
      <c r="F46" s="70">
        <v>1013898</v>
      </c>
      <c r="G46" s="39">
        <v>1191233</v>
      </c>
      <c r="H46" s="39">
        <v>1372562</v>
      </c>
      <c r="I46" s="32">
        <v>1514042</v>
      </c>
      <c r="J46" s="32">
        <v>1688327</v>
      </c>
      <c r="K46" s="39">
        <v>1909976</v>
      </c>
      <c r="L46" s="70">
        <v>2128764</v>
      </c>
      <c r="M46" s="76">
        <v>2348589</v>
      </c>
      <c r="N46" s="385"/>
      <c r="O46" s="360">
        <v>337984</v>
      </c>
      <c r="P46" s="360">
        <v>540502</v>
      </c>
      <c r="Q46" s="360">
        <v>718313</v>
      </c>
      <c r="R46" s="360">
        <v>992200</v>
      </c>
      <c r="S46" s="360">
        <v>1210649</v>
      </c>
      <c r="T46" s="358">
        <v>1480455</v>
      </c>
      <c r="U46" s="50"/>
      <c r="V46" s="32"/>
      <c r="W46" s="32"/>
      <c r="X46" s="39"/>
      <c r="Y46" s="70"/>
      <c r="Z46" s="76"/>
    </row>
    <row r="47" spans="1:26" x14ac:dyDescent="0.25">
      <c r="A47" s="225" t="s">
        <v>40</v>
      </c>
      <c r="B47" s="70">
        <v>1600412</v>
      </c>
      <c r="C47" s="70">
        <v>3092717</v>
      </c>
      <c r="D47" s="70">
        <v>4469947</v>
      </c>
      <c r="E47" s="70">
        <v>6296575</v>
      </c>
      <c r="F47" s="70">
        <v>7469118</v>
      </c>
      <c r="G47" s="70">
        <v>8556374</v>
      </c>
      <c r="H47" s="70">
        <v>10100776</v>
      </c>
      <c r="I47" s="70">
        <v>11347516</v>
      </c>
      <c r="J47" s="70">
        <v>12608766</v>
      </c>
      <c r="K47" s="70">
        <v>13695851</v>
      </c>
      <c r="L47" s="70">
        <v>14982050</v>
      </c>
      <c r="M47" s="76">
        <v>16259654</v>
      </c>
      <c r="N47" s="385"/>
      <c r="O47" s="360">
        <v>1934370</v>
      </c>
      <c r="P47" s="360">
        <v>3497579</v>
      </c>
      <c r="Q47" s="360">
        <v>4851724</v>
      </c>
      <c r="R47" s="360">
        <v>6967726</v>
      </c>
      <c r="S47" s="360">
        <v>8437868</v>
      </c>
      <c r="T47" s="360">
        <v>10119010</v>
      </c>
      <c r="U47" s="287"/>
      <c r="V47" s="70"/>
      <c r="W47" s="70"/>
      <c r="X47" s="70"/>
      <c r="Y47" s="70"/>
      <c r="Z47" s="76"/>
    </row>
    <row r="48" spans="1:26" x14ac:dyDescent="0.25">
      <c r="A48" s="225" t="s">
        <v>41</v>
      </c>
      <c r="B48" s="70">
        <v>1284394</v>
      </c>
      <c r="C48" s="70">
        <v>2422829</v>
      </c>
      <c r="D48" s="70">
        <v>3464366</v>
      </c>
      <c r="E48" s="70">
        <v>4588382</v>
      </c>
      <c r="F48" s="70">
        <v>5448101</v>
      </c>
      <c r="G48" s="70">
        <v>6319312</v>
      </c>
      <c r="H48" s="70">
        <v>7467730</v>
      </c>
      <c r="I48" s="70">
        <v>8407614</v>
      </c>
      <c r="J48" s="70">
        <v>9391160</v>
      </c>
      <c r="K48" s="70">
        <v>10248528</v>
      </c>
      <c r="L48" s="70">
        <v>11254431</v>
      </c>
      <c r="M48" s="76">
        <v>12235887</v>
      </c>
      <c r="N48" s="385"/>
      <c r="O48" s="360">
        <v>1433534</v>
      </c>
      <c r="P48" s="360">
        <v>2474651</v>
      </c>
      <c r="Q48" s="360">
        <v>3405213</v>
      </c>
      <c r="R48" s="360">
        <v>4616976</v>
      </c>
      <c r="S48" s="360">
        <v>5573736</v>
      </c>
      <c r="T48" s="360">
        <v>6795212</v>
      </c>
      <c r="U48" s="287"/>
      <c r="V48" s="70"/>
      <c r="W48" s="70"/>
      <c r="X48" s="70"/>
      <c r="Y48" s="70"/>
      <c r="Z48" s="76"/>
    </row>
    <row r="49" spans="1:27" x14ac:dyDescent="0.25">
      <c r="A49" s="225" t="s">
        <v>26</v>
      </c>
      <c r="B49" s="193"/>
      <c r="C49" s="193"/>
      <c r="D49" s="193"/>
      <c r="E49" s="193"/>
      <c r="F49" s="193"/>
      <c r="G49" s="193"/>
      <c r="H49" s="193"/>
      <c r="I49" s="193"/>
      <c r="J49" s="193"/>
      <c r="K49" s="193"/>
      <c r="L49" s="193"/>
      <c r="M49" s="193"/>
      <c r="N49" s="385"/>
      <c r="O49" s="320">
        <v>1771518</v>
      </c>
      <c r="P49" s="320">
        <v>3015153</v>
      </c>
      <c r="Q49" s="320">
        <v>4123526</v>
      </c>
      <c r="R49" s="320">
        <v>5609176</v>
      </c>
      <c r="S49" s="327">
        <v>6784385</v>
      </c>
      <c r="T49" s="320">
        <v>8275667</v>
      </c>
      <c r="U49" s="222"/>
      <c r="V49" s="218"/>
      <c r="W49" s="222"/>
      <c r="X49" s="219"/>
      <c r="Y49" s="220"/>
      <c r="Z49" s="221"/>
    </row>
    <row r="50" spans="1:27" x14ac:dyDescent="0.25">
      <c r="A50" s="225" t="s">
        <v>27</v>
      </c>
      <c r="B50" s="194"/>
      <c r="C50" s="195"/>
      <c r="D50" s="191"/>
      <c r="E50" s="193"/>
      <c r="F50" s="191"/>
      <c r="G50" s="192"/>
      <c r="H50" s="192"/>
      <c r="I50" s="190"/>
      <c r="J50" s="191"/>
      <c r="K50" s="196"/>
      <c r="L50" s="197"/>
      <c r="M50" s="198"/>
      <c r="N50" s="311"/>
      <c r="O50" s="341">
        <v>0.84899999999999998</v>
      </c>
      <c r="P50" s="303">
        <v>0.85499999999999998</v>
      </c>
      <c r="Q50" s="303">
        <v>0.84899999999999998</v>
      </c>
      <c r="R50" s="303">
        <v>0.84899999999999998</v>
      </c>
      <c r="S50" s="303">
        <v>0.86</v>
      </c>
      <c r="T50" s="303"/>
      <c r="U50" s="85"/>
      <c r="V50" s="87"/>
      <c r="W50" s="86"/>
      <c r="X50" s="88"/>
      <c r="Y50" s="101"/>
      <c r="Z50" s="102"/>
    </row>
    <row r="51" spans="1:27" ht="30" x14ac:dyDescent="0.25">
      <c r="A51" s="230" t="s">
        <v>28</v>
      </c>
      <c r="B51" s="98">
        <v>12.4</v>
      </c>
      <c r="C51" s="99">
        <v>13.9</v>
      </c>
      <c r="D51" s="92">
        <v>15.5</v>
      </c>
      <c r="E51" s="99">
        <v>16.5</v>
      </c>
      <c r="F51" s="92">
        <v>16.899999999999999</v>
      </c>
      <c r="G51" s="98">
        <v>16.600000000000001</v>
      </c>
      <c r="H51" s="98">
        <v>16.100000000000001</v>
      </c>
      <c r="I51" s="100">
        <v>15.9</v>
      </c>
      <c r="J51" s="92">
        <v>15.5</v>
      </c>
      <c r="K51" s="6">
        <v>15.3</v>
      </c>
      <c r="L51" s="101">
        <v>15.1</v>
      </c>
      <c r="M51" s="102">
        <v>15.4</v>
      </c>
      <c r="N51" s="392"/>
      <c r="O51" s="361">
        <v>19.399999999999999</v>
      </c>
      <c r="P51" s="362">
        <v>16.3</v>
      </c>
      <c r="Q51" s="363">
        <v>16.3</v>
      </c>
      <c r="R51" s="362">
        <v>15.9</v>
      </c>
      <c r="S51" s="363">
        <v>15.4</v>
      </c>
      <c r="T51" s="361"/>
      <c r="U51" s="98"/>
      <c r="V51" s="100"/>
      <c r="W51" s="92"/>
      <c r="X51" s="6"/>
      <c r="Y51" s="101"/>
      <c r="Z51" s="102"/>
    </row>
    <row r="52" spans="1:27" ht="30" x14ac:dyDescent="0.25">
      <c r="A52" s="230" t="s">
        <v>29</v>
      </c>
      <c r="B52" s="177">
        <v>88.6</v>
      </c>
      <c r="C52" s="175">
        <v>94.5</v>
      </c>
      <c r="D52" s="176">
        <v>93.9</v>
      </c>
      <c r="E52" s="175">
        <v>93.3</v>
      </c>
      <c r="F52" s="176">
        <v>88.5</v>
      </c>
      <c r="G52" s="177">
        <v>86.5</v>
      </c>
      <c r="H52" s="177">
        <v>82.4</v>
      </c>
      <c r="I52" s="178">
        <v>81.5</v>
      </c>
      <c r="J52" s="176">
        <v>82</v>
      </c>
      <c r="K52" s="161">
        <v>83.7</v>
      </c>
      <c r="L52" s="179">
        <v>82.3</v>
      </c>
      <c r="M52" s="180">
        <v>84.1</v>
      </c>
      <c r="N52" s="392"/>
      <c r="O52" s="364">
        <v>127</v>
      </c>
      <c r="P52" s="365">
        <v>134.4</v>
      </c>
      <c r="Q52" s="366">
        <v>141.1</v>
      </c>
      <c r="R52" s="365">
        <v>136.30000000000001</v>
      </c>
      <c r="S52" s="366">
        <v>135.30000000000001</v>
      </c>
      <c r="T52" s="367"/>
      <c r="U52" s="177"/>
      <c r="V52" s="178"/>
      <c r="W52" s="176"/>
      <c r="X52" s="161"/>
      <c r="Y52" s="179"/>
      <c r="Z52" s="180"/>
    </row>
    <row r="53" spans="1:27" x14ac:dyDescent="0.25">
      <c r="A53" s="232" t="s">
        <v>30</v>
      </c>
      <c r="B53" s="199">
        <v>7347</v>
      </c>
      <c r="C53" s="72">
        <v>14538</v>
      </c>
      <c r="D53" s="72">
        <v>21270</v>
      </c>
      <c r="E53" s="72">
        <v>28359</v>
      </c>
      <c r="F53" s="72">
        <v>34668</v>
      </c>
      <c r="G53" s="199">
        <v>41636</v>
      </c>
      <c r="H53" s="200">
        <v>48052</v>
      </c>
      <c r="I53" s="201">
        <v>55194</v>
      </c>
      <c r="J53" s="202">
        <v>60495</v>
      </c>
      <c r="K53" s="199">
        <v>67239</v>
      </c>
      <c r="L53" s="203">
        <v>73337</v>
      </c>
      <c r="M53" s="204">
        <v>80216</v>
      </c>
      <c r="N53" s="385"/>
      <c r="O53" s="357">
        <v>6848</v>
      </c>
      <c r="P53" s="368">
        <v>14426</v>
      </c>
      <c r="Q53" s="368">
        <v>21748</v>
      </c>
      <c r="R53" s="368">
        <v>29219</v>
      </c>
      <c r="S53" s="368">
        <v>36748</v>
      </c>
      <c r="T53" s="369">
        <v>42687</v>
      </c>
      <c r="U53" s="285"/>
      <c r="V53" s="123"/>
      <c r="W53" s="169"/>
      <c r="X53" s="168"/>
      <c r="Y53" s="170"/>
      <c r="Z53" s="171"/>
    </row>
    <row r="54" spans="1:27" x14ac:dyDescent="0.25">
      <c r="A54" s="232" t="s">
        <v>31</v>
      </c>
      <c r="B54" s="21">
        <v>0.35</v>
      </c>
      <c r="C54" s="22">
        <v>0.33600000000000002</v>
      </c>
      <c r="D54" s="24">
        <v>0.316</v>
      </c>
      <c r="E54" s="22">
        <v>0.313</v>
      </c>
      <c r="F54" s="24">
        <v>0.312</v>
      </c>
      <c r="G54" s="89">
        <v>0.312</v>
      </c>
      <c r="H54" s="89">
        <v>0.313</v>
      </c>
      <c r="I54" s="77">
        <v>0.314</v>
      </c>
      <c r="J54" s="24">
        <v>0.317</v>
      </c>
      <c r="K54" s="21">
        <v>0.31900000000000001</v>
      </c>
      <c r="L54" s="117">
        <v>0.31900000000000001</v>
      </c>
      <c r="M54" s="118">
        <v>0.31900000000000001</v>
      </c>
      <c r="N54" s="311"/>
      <c r="O54" s="341">
        <v>0.35399999999999998</v>
      </c>
      <c r="P54" s="303">
        <v>0.34799999999999998</v>
      </c>
      <c r="Q54" s="302">
        <v>0.33500000000000002</v>
      </c>
      <c r="R54" s="303">
        <v>0.33700000000000002</v>
      </c>
      <c r="S54" s="302">
        <v>0.33300000000000002</v>
      </c>
      <c r="T54" s="341">
        <v>0.33100000000000002</v>
      </c>
      <c r="U54" s="97"/>
      <c r="V54" s="77"/>
      <c r="W54" s="24"/>
      <c r="X54" s="21"/>
      <c r="Y54" s="117"/>
      <c r="Z54" s="172"/>
    </row>
    <row r="55" spans="1:27" x14ac:dyDescent="0.25">
      <c r="A55" s="232" t="s">
        <v>32</v>
      </c>
      <c r="B55" s="21">
        <v>0.153</v>
      </c>
      <c r="C55" s="22">
        <v>0.157</v>
      </c>
      <c r="D55" s="24">
        <v>0.156</v>
      </c>
      <c r="E55" s="22">
        <v>0.159</v>
      </c>
      <c r="F55" s="24">
        <v>0.161</v>
      </c>
      <c r="G55" s="89">
        <v>0.16400000000000001</v>
      </c>
      <c r="H55" s="89">
        <v>0.16400000000000001</v>
      </c>
      <c r="I55" s="77">
        <v>0.16600000000000001</v>
      </c>
      <c r="J55" s="24">
        <v>0.16700000000000001</v>
      </c>
      <c r="K55" s="21">
        <v>0.16600000000000001</v>
      </c>
      <c r="L55" s="69">
        <v>0.16500000000000001</v>
      </c>
      <c r="M55" s="75">
        <v>0.16400000000000001</v>
      </c>
      <c r="N55" s="311"/>
      <c r="O55" s="341">
        <v>0.159</v>
      </c>
      <c r="P55" s="303">
        <v>0.161</v>
      </c>
      <c r="Q55" s="302">
        <v>0.159</v>
      </c>
      <c r="R55" s="303">
        <v>0.157</v>
      </c>
      <c r="S55" s="302">
        <v>0.157</v>
      </c>
      <c r="T55" s="341">
        <v>0.156</v>
      </c>
      <c r="U55" s="97"/>
      <c r="V55" s="77"/>
      <c r="W55" s="24"/>
      <c r="X55" s="21"/>
      <c r="Y55" s="69"/>
      <c r="Z55" s="173"/>
    </row>
    <row r="56" spans="1:27" x14ac:dyDescent="0.25">
      <c r="A56" s="240" t="s">
        <v>33</v>
      </c>
      <c r="B56" s="205">
        <v>0.497</v>
      </c>
      <c r="C56" s="34">
        <v>0.50700000000000001</v>
      </c>
      <c r="D56" s="33">
        <v>0.52800000000000002</v>
      </c>
      <c r="E56" s="34">
        <v>0.52800000000000002</v>
      </c>
      <c r="F56" s="33">
        <v>0.52700000000000002</v>
      </c>
      <c r="G56" s="206">
        <v>0.52500000000000002</v>
      </c>
      <c r="H56" s="206">
        <v>0.52300000000000002</v>
      </c>
      <c r="I56" s="207">
        <v>0.52</v>
      </c>
      <c r="J56" s="33">
        <v>0.51700000000000002</v>
      </c>
      <c r="K56" s="205">
        <v>0.51500000000000001</v>
      </c>
      <c r="L56" s="208">
        <v>0.51600000000000001</v>
      </c>
      <c r="M56" s="106">
        <v>0.51600000000000001</v>
      </c>
      <c r="N56" s="311"/>
      <c r="O56" s="343">
        <v>0.48699999999999999</v>
      </c>
      <c r="P56" s="370">
        <v>0.49099999999999999</v>
      </c>
      <c r="Q56" s="346">
        <v>0.50600000000000001</v>
      </c>
      <c r="R56" s="370">
        <v>0.50600000000000001</v>
      </c>
      <c r="S56" s="346">
        <v>0.51</v>
      </c>
      <c r="T56" s="343">
        <v>0.51300000000000001</v>
      </c>
      <c r="U56" s="278"/>
      <c r="V56" s="95"/>
      <c r="W56" s="96"/>
      <c r="X56" s="104"/>
      <c r="Y56" s="105"/>
      <c r="Z56" s="174"/>
    </row>
    <row r="57" spans="1:27" x14ac:dyDescent="0.25">
      <c r="A57" s="232" t="s">
        <v>42</v>
      </c>
      <c r="B57" s="162">
        <v>426</v>
      </c>
      <c r="C57" s="166">
        <v>830</v>
      </c>
      <c r="D57" s="181">
        <v>1320</v>
      </c>
      <c r="E57" s="181">
        <v>1794</v>
      </c>
      <c r="F57" s="181">
        <v>2245</v>
      </c>
      <c r="G57" s="182">
        <v>2653</v>
      </c>
      <c r="H57" s="71">
        <v>3014</v>
      </c>
      <c r="I57" s="67">
        <v>3409</v>
      </c>
      <c r="J57" s="183">
        <v>3744</v>
      </c>
      <c r="K57" s="182">
        <v>4090</v>
      </c>
      <c r="L57" s="184">
        <v>4453</v>
      </c>
      <c r="M57" s="185">
        <v>4914</v>
      </c>
      <c r="N57" s="385"/>
      <c r="O57" s="348">
        <v>387</v>
      </c>
      <c r="P57" s="371">
        <v>870</v>
      </c>
      <c r="Q57" s="372">
        <v>1302</v>
      </c>
      <c r="R57" s="372">
        <v>1734</v>
      </c>
      <c r="S57" s="372">
        <v>2219</v>
      </c>
      <c r="T57" s="373">
        <v>2532</v>
      </c>
      <c r="U57" s="288"/>
      <c r="V57" s="67"/>
      <c r="W57" s="183"/>
      <c r="X57" s="182"/>
      <c r="Y57" s="184"/>
      <c r="Z57" s="185"/>
    </row>
    <row r="58" spans="1:27" x14ac:dyDescent="0.25">
      <c r="A58" s="232" t="s">
        <v>35</v>
      </c>
      <c r="B58" s="89">
        <v>0.16400000000000001</v>
      </c>
      <c r="C58" s="22">
        <v>0.17699999999999999</v>
      </c>
      <c r="D58" s="24">
        <v>0.17699999999999999</v>
      </c>
      <c r="E58" s="22">
        <v>0.20499999999999999</v>
      </c>
      <c r="F58" s="24">
        <v>0.215</v>
      </c>
      <c r="G58" s="89">
        <v>0.21299999999999999</v>
      </c>
      <c r="H58" s="89">
        <v>0.21299999999999999</v>
      </c>
      <c r="I58" s="77">
        <v>0.21</v>
      </c>
      <c r="J58" s="24">
        <v>0.20699999999999999</v>
      </c>
      <c r="K58" s="21">
        <v>0.20599999999999999</v>
      </c>
      <c r="L58" s="69">
        <v>0.20599999999999999</v>
      </c>
      <c r="M58" s="75">
        <v>0.20300000000000001</v>
      </c>
      <c r="N58" s="311"/>
      <c r="O58" s="341">
        <v>0.20799999999999999</v>
      </c>
      <c r="P58" s="303">
        <v>0.21099999999999999</v>
      </c>
      <c r="Q58" s="302">
        <v>0.214</v>
      </c>
      <c r="R58" s="303">
        <v>0.215</v>
      </c>
      <c r="S58" s="302">
        <v>0.222</v>
      </c>
      <c r="T58" s="341">
        <v>0.218</v>
      </c>
      <c r="U58" s="97"/>
      <c r="V58" s="77"/>
      <c r="W58" s="24"/>
      <c r="X58" s="21"/>
      <c r="Y58" s="69"/>
      <c r="Z58" s="75"/>
    </row>
    <row r="59" spans="1:27" x14ac:dyDescent="0.25">
      <c r="A59" s="232" t="s">
        <v>36</v>
      </c>
      <c r="B59" s="89">
        <v>0.129</v>
      </c>
      <c r="C59" s="22">
        <v>0.14599999999999999</v>
      </c>
      <c r="D59" s="24">
        <v>0.17399999999999999</v>
      </c>
      <c r="E59" s="22">
        <v>0.17199999999999999</v>
      </c>
      <c r="F59" s="24">
        <v>0.182</v>
      </c>
      <c r="G59" s="89">
        <v>0.18</v>
      </c>
      <c r="H59" s="89">
        <v>0.185</v>
      </c>
      <c r="I59" s="77">
        <v>0.184</v>
      </c>
      <c r="J59" s="24">
        <v>0.193</v>
      </c>
      <c r="K59" s="21">
        <v>0.20399999999999999</v>
      </c>
      <c r="L59" s="69">
        <v>0.221</v>
      </c>
      <c r="M59" s="75">
        <v>0.22900000000000001</v>
      </c>
      <c r="N59" s="311"/>
      <c r="O59" s="374">
        <v>0.26500000000000001</v>
      </c>
      <c r="P59" s="375">
        <v>0.26700000000000002</v>
      </c>
      <c r="Q59" s="376">
        <v>0.28000000000000003</v>
      </c>
      <c r="R59" s="375">
        <v>0.28999999999999998</v>
      </c>
      <c r="S59" s="376">
        <v>0.28799999999999998</v>
      </c>
      <c r="T59" s="374">
        <v>0.27800000000000002</v>
      </c>
      <c r="U59" s="89"/>
      <c r="V59" s="77"/>
      <c r="W59" s="24"/>
      <c r="X59" s="21"/>
      <c r="Y59" s="69"/>
      <c r="Z59" s="75"/>
    </row>
    <row r="60" spans="1:27" x14ac:dyDescent="0.25">
      <c r="A60" s="234" t="s">
        <v>37</v>
      </c>
      <c r="B60" s="94">
        <v>0.70699999999999996</v>
      </c>
      <c r="C60" s="103">
        <v>0.67600000000000005</v>
      </c>
      <c r="D60" s="96">
        <v>0.64900000000000002</v>
      </c>
      <c r="E60" s="103">
        <v>0.623</v>
      </c>
      <c r="F60" s="96">
        <v>0.60299999999999998</v>
      </c>
      <c r="G60" s="94">
        <v>0.60699999999999998</v>
      </c>
      <c r="H60" s="94">
        <v>0.60299999999999998</v>
      </c>
      <c r="I60" s="95">
        <v>0.60699999999999998</v>
      </c>
      <c r="J60" s="96">
        <v>0.6</v>
      </c>
      <c r="K60" s="104">
        <v>0.59</v>
      </c>
      <c r="L60" s="105">
        <v>0.57299999999999995</v>
      </c>
      <c r="M60" s="106">
        <v>0.56799999999999995</v>
      </c>
      <c r="N60" s="390"/>
      <c r="O60" s="377">
        <v>0.52700000000000002</v>
      </c>
      <c r="P60" s="378">
        <v>0.52200000000000002</v>
      </c>
      <c r="Q60" s="379">
        <v>0.50600000000000001</v>
      </c>
      <c r="R60" s="378">
        <v>0.49399999999999999</v>
      </c>
      <c r="S60" s="379">
        <v>0.49</v>
      </c>
      <c r="T60" s="377">
        <v>0.504</v>
      </c>
      <c r="U60" s="94"/>
      <c r="V60" s="95"/>
      <c r="W60" s="96"/>
      <c r="X60" s="104"/>
      <c r="Y60" s="105"/>
      <c r="Z60" s="106"/>
    </row>
    <row r="61" spans="1:27" x14ac:dyDescent="0.25">
      <c r="B61" s="42"/>
      <c r="O61" s="42"/>
    </row>
    <row r="62" spans="1:27" x14ac:dyDescent="0.25">
      <c r="A62" s="217" t="s">
        <v>43</v>
      </c>
      <c r="N62" s="393"/>
      <c r="AA62" s="3"/>
    </row>
    <row r="63" spans="1:27" x14ac:dyDescent="0.25">
      <c r="A63" s="217" t="s">
        <v>44</v>
      </c>
      <c r="AA63" s="3"/>
    </row>
    <row r="64" spans="1:27" x14ac:dyDescent="0.25">
      <c r="A64" s="217" t="s">
        <v>45</v>
      </c>
      <c r="AA64" s="3"/>
    </row>
    <row r="65" spans="2:27" x14ac:dyDescent="0.25">
      <c r="N65" s="393"/>
      <c r="AA65" s="3"/>
    </row>
    <row r="66" spans="2:27" x14ac:dyDescent="0.25">
      <c r="AA66" s="3"/>
    </row>
    <row r="67" spans="2:27" x14ac:dyDescent="0.25">
      <c r="AA67" s="3"/>
    </row>
    <row r="68" spans="2:27" x14ac:dyDescent="0.25">
      <c r="B68" s="43"/>
      <c r="C68" s="44"/>
      <c r="O68" s="43"/>
      <c r="P68" s="44"/>
    </row>
    <row r="69" spans="2:27" x14ac:dyDescent="0.25">
      <c r="B69" s="43"/>
      <c r="C69" s="44"/>
      <c r="O69" s="43"/>
      <c r="P69" s="44"/>
    </row>
    <row r="70" spans="2:27" x14ac:dyDescent="0.25">
      <c r="B70" s="43"/>
      <c r="C70" s="43"/>
      <c r="D70" s="26"/>
      <c r="O70" s="43"/>
      <c r="P70" s="43"/>
      <c r="Q70" s="26"/>
    </row>
    <row r="71" spans="2:27" x14ac:dyDescent="0.25">
      <c r="B71" s="43"/>
      <c r="C71" s="43"/>
      <c r="O71" s="43"/>
      <c r="P71" s="43"/>
    </row>
    <row r="72" spans="2:27" x14ac:dyDescent="0.25">
      <c r="B72" s="43"/>
      <c r="C72" s="43"/>
      <c r="O72" s="43"/>
      <c r="P72" s="43"/>
    </row>
    <row r="73" spans="2:27" x14ac:dyDescent="0.25">
      <c r="B73" s="43"/>
      <c r="C73" s="43"/>
      <c r="O73" s="43"/>
      <c r="P73" s="43"/>
    </row>
    <row r="74" spans="2:27" x14ac:dyDescent="0.25">
      <c r="B74" s="43"/>
      <c r="C74" s="43"/>
      <c r="O74" s="43"/>
      <c r="P74" s="43"/>
    </row>
    <row r="75" spans="2:27" x14ac:dyDescent="0.25">
      <c r="B75" s="43"/>
      <c r="C75" s="43"/>
      <c r="O75" s="43"/>
      <c r="P75" s="43"/>
    </row>
    <row r="76" spans="2:27" x14ac:dyDescent="0.25">
      <c r="B76" s="43"/>
      <c r="C76" s="43"/>
      <c r="O76" s="43"/>
      <c r="P76" s="43"/>
    </row>
    <row r="77" spans="2:27" x14ac:dyDescent="0.25">
      <c r="B77" s="43"/>
      <c r="C77" s="43"/>
      <c r="O77" s="43"/>
      <c r="P77" s="43"/>
    </row>
    <row r="78" spans="2:27" x14ac:dyDescent="0.25">
      <c r="B78" s="43"/>
      <c r="C78" s="43"/>
      <c r="O78" s="43"/>
      <c r="P78" s="43"/>
    </row>
  </sheetData>
  <sheetProtection selectLockedCells="1" selectUnlockedCells="1"/>
  <hyperlinks>
    <hyperlink ref="A33" r:id="rId1" location="contents" display="Priority  as publishind in HMRC's Outcome Delivery Plan" xr:uid="{F4737173-2D6D-4D1A-A99D-F60811987218}"/>
  </hyperlinks>
  <pageMargins left="0.7" right="0.7" top="0.75" bottom="0.75" header="0.3" footer="0.3"/>
  <pageSetup paperSize="9" orientation="portrait" r:id="rId2"/>
  <headerFooter>
    <oddFooter>&amp;C&amp;1#&amp;"Calibri"&amp;10&amp;K000000OFFICIAL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9DC645-8EA9-482B-8799-46477186F4E6}">
  <dimension ref="B1:C37"/>
  <sheetViews>
    <sheetView topLeftCell="B1" workbookViewId="0">
      <selection activeCell="C18" sqref="C18"/>
    </sheetView>
  </sheetViews>
  <sheetFormatPr defaultColWidth="8.7109375" defaultRowHeight="14.25" x14ac:dyDescent="0.2"/>
  <cols>
    <col min="1" max="1" width="8.7109375" style="7"/>
    <col min="2" max="2" width="56.42578125" style="7" customWidth="1"/>
    <col min="3" max="3" width="185.85546875" style="12" bestFit="1" customWidth="1"/>
    <col min="4" max="16384" width="8.7109375" style="7"/>
  </cols>
  <sheetData>
    <row r="1" spans="2:3" ht="15.75" thickBot="1" x14ac:dyDescent="0.25">
      <c r="B1" s="8" t="s">
        <v>46</v>
      </c>
      <c r="C1" s="58" t="s">
        <v>47</v>
      </c>
    </row>
    <row r="2" spans="2:3" ht="43.5" customHeight="1" thickBot="1" x14ac:dyDescent="0.25">
      <c r="B2" s="52" t="s">
        <v>10</v>
      </c>
      <c r="C2" s="53"/>
    </row>
    <row r="3" spans="2:3" ht="69.75" customHeight="1" thickBot="1" x14ac:dyDescent="0.25">
      <c r="B3" s="17" t="s">
        <v>48</v>
      </c>
      <c r="C3" s="59" t="s">
        <v>49</v>
      </c>
    </row>
    <row r="4" spans="2:3" ht="74.650000000000006" customHeight="1" thickBot="1" x14ac:dyDescent="0.25">
      <c r="B4" s="9" t="s">
        <v>50</v>
      </c>
      <c r="C4" s="60" t="s">
        <v>51</v>
      </c>
    </row>
    <row r="5" spans="2:3" ht="15" customHeight="1" thickBot="1" x14ac:dyDescent="0.25">
      <c r="B5" s="10" t="s">
        <v>52</v>
      </c>
      <c r="C5" s="60" t="s">
        <v>53</v>
      </c>
    </row>
    <row r="6" spans="2:3" ht="15" customHeight="1" thickBot="1" x14ac:dyDescent="0.25">
      <c r="B6" s="10" t="s">
        <v>14</v>
      </c>
      <c r="C6" s="60" t="s">
        <v>54</v>
      </c>
    </row>
    <row r="7" spans="2:3" ht="36" customHeight="1" thickBot="1" x14ac:dyDescent="0.25">
      <c r="B7" s="18" t="s">
        <v>16</v>
      </c>
      <c r="C7" s="9" t="s">
        <v>55</v>
      </c>
    </row>
    <row r="8" spans="2:3" ht="28.5" customHeight="1" thickBot="1" x14ac:dyDescent="0.25">
      <c r="B8" s="10" t="s">
        <v>56</v>
      </c>
      <c r="C8" s="60" t="s">
        <v>57</v>
      </c>
    </row>
    <row r="9" spans="2:3" ht="16.5" customHeight="1" thickBot="1" x14ac:dyDescent="0.25">
      <c r="B9" s="52" t="s">
        <v>17</v>
      </c>
      <c r="C9" s="53"/>
    </row>
    <row r="10" spans="2:3" ht="16.5" customHeight="1" thickBot="1" x14ac:dyDescent="0.25">
      <c r="B10" s="18" t="s">
        <v>18</v>
      </c>
      <c r="C10" s="9" t="s">
        <v>58</v>
      </c>
    </row>
    <row r="11" spans="2:3" ht="16.5" customHeight="1" thickBot="1" x14ac:dyDescent="0.25">
      <c r="B11" s="18" t="s">
        <v>59</v>
      </c>
      <c r="C11" s="9" t="s">
        <v>60</v>
      </c>
    </row>
    <row r="12" spans="2:3" ht="16.5" customHeight="1" thickBot="1" x14ac:dyDescent="0.25">
      <c r="B12" s="18" t="s">
        <v>20</v>
      </c>
      <c r="C12" s="9" t="s">
        <v>61</v>
      </c>
    </row>
    <row r="13" spans="2:3" ht="56.65" customHeight="1" thickBot="1" x14ac:dyDescent="0.25">
      <c r="B13" s="10" t="s">
        <v>62</v>
      </c>
      <c r="C13" s="60" t="s">
        <v>63</v>
      </c>
    </row>
    <row r="14" spans="2:3" ht="35.25" customHeight="1" thickBot="1" x14ac:dyDescent="0.25">
      <c r="B14" s="11" t="s">
        <v>22</v>
      </c>
      <c r="C14" s="60" t="s">
        <v>64</v>
      </c>
    </row>
    <row r="15" spans="2:3" ht="70.5" customHeight="1" thickBot="1" x14ac:dyDescent="0.25">
      <c r="B15" s="10" t="s">
        <v>65</v>
      </c>
      <c r="C15" s="60" t="s">
        <v>66</v>
      </c>
    </row>
    <row r="16" spans="2:3" ht="56.65" customHeight="1" thickBot="1" x14ac:dyDescent="0.25">
      <c r="B16" s="10" t="s">
        <v>67</v>
      </c>
      <c r="C16" s="60" t="s">
        <v>68</v>
      </c>
    </row>
    <row r="17" spans="2:3" ht="86.25" thickBot="1" x14ac:dyDescent="0.25">
      <c r="B17" s="10" t="s">
        <v>69</v>
      </c>
      <c r="C17" s="60" t="s">
        <v>70</v>
      </c>
    </row>
    <row r="18" spans="2:3" ht="28.5" customHeight="1" thickBot="1" x14ac:dyDescent="0.25">
      <c r="B18" s="9" t="s">
        <v>30</v>
      </c>
      <c r="C18" s="60" t="s">
        <v>71</v>
      </c>
    </row>
    <row r="19" spans="2:3" ht="28.5" customHeight="1" thickBot="1" x14ac:dyDescent="0.25">
      <c r="B19" s="9" t="s">
        <v>72</v>
      </c>
      <c r="C19" s="60" t="s">
        <v>73</v>
      </c>
    </row>
    <row r="20" spans="2:3" ht="28.5" customHeight="1" thickBot="1" x14ac:dyDescent="0.25">
      <c r="B20" s="9" t="s">
        <v>74</v>
      </c>
      <c r="C20" s="60" t="s">
        <v>75</v>
      </c>
    </row>
    <row r="21" spans="2:3" ht="28.5" customHeight="1" thickBot="1" x14ac:dyDescent="0.25">
      <c r="B21" s="9" t="s">
        <v>76</v>
      </c>
      <c r="C21" s="60" t="s">
        <v>77</v>
      </c>
    </row>
    <row r="22" spans="2:3" ht="28.5" customHeight="1" thickBot="1" x14ac:dyDescent="0.25">
      <c r="B22" s="9" t="s">
        <v>42</v>
      </c>
      <c r="C22" s="60" t="s">
        <v>78</v>
      </c>
    </row>
    <row r="23" spans="2:3" ht="28.5" customHeight="1" thickBot="1" x14ac:dyDescent="0.25">
      <c r="B23" s="9" t="s">
        <v>79</v>
      </c>
      <c r="C23" s="60" t="s">
        <v>80</v>
      </c>
    </row>
    <row r="24" spans="2:3" ht="28.5" customHeight="1" thickBot="1" x14ac:dyDescent="0.25">
      <c r="B24" s="9" t="s">
        <v>81</v>
      </c>
      <c r="C24" s="60" t="s">
        <v>82</v>
      </c>
    </row>
    <row r="25" spans="2:3" ht="28.5" customHeight="1" thickBot="1" x14ac:dyDescent="0.25">
      <c r="B25" s="9" t="s">
        <v>83</v>
      </c>
      <c r="C25" s="60" t="s">
        <v>84</v>
      </c>
    </row>
    <row r="28" spans="2:3" ht="29.25" customHeight="1" x14ac:dyDescent="0.2">
      <c r="C28" s="54"/>
    </row>
    <row r="29" spans="2:3" ht="28.5" customHeight="1" x14ac:dyDescent="0.2">
      <c r="C29" s="56"/>
    </row>
    <row r="30" spans="2:3" ht="28.5" customHeight="1" x14ac:dyDescent="0.2">
      <c r="C30" s="56"/>
    </row>
    <row r="31" spans="2:3" x14ac:dyDescent="0.2">
      <c r="C31" s="55"/>
    </row>
    <row r="32" spans="2:3" x14ac:dyDescent="0.2">
      <c r="C32" s="57"/>
    </row>
    <row r="33" spans="3:3" x14ac:dyDescent="0.2">
      <c r="C33" s="57"/>
    </row>
    <row r="34" spans="3:3" x14ac:dyDescent="0.2">
      <c r="C34" s="55"/>
    </row>
    <row r="35" spans="3:3" x14ac:dyDescent="0.2">
      <c r="C35" s="55"/>
    </row>
    <row r="36" spans="3:3" ht="41.25" customHeight="1" x14ac:dyDescent="0.2">
      <c r="C36" s="54"/>
    </row>
    <row r="37" spans="3:3" ht="28.5" customHeight="1" x14ac:dyDescent="0.2">
      <c r="C37" s="54"/>
    </row>
  </sheetData>
  <sheetProtection selectLockedCells="1" selectUnlockedCells="1"/>
  <pageMargins left="0.7" right="0.7" top="0.75" bottom="0.75" header="0.3" footer="0.3"/>
  <pageSetup paperSize="9" orientation="portrait" r:id="rId1"/>
  <headerFooter>
    <oddFooter>&amp;C&amp;1#&amp;"Calibri"&amp;10&amp;K000000OFFICIAL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17473e68-0407-4996-b7d4-786f0d49b8c7">
      <UserInfo>
        <DisplayName>Fahy, Thomas (CS&amp;TD Intermediaries)</DisplayName>
        <AccountId>31</AccountId>
        <AccountType/>
      </UserInfo>
      <UserInfo>
        <DisplayName>Cant, Matthew (FSP)</DisplayName>
        <AccountId>7</AccountId>
        <AccountType/>
      </UserInfo>
      <UserInfo>
        <DisplayName>Tomkins-Wilson, Job Share (Corporate Finance)</DisplayName>
        <AccountId>88</AccountId>
        <AccountType/>
      </UserInfo>
      <UserInfo>
        <DisplayName>Patel-Khan, Harsha (FSP)</DisplayName>
        <AccountId>256</AccountId>
        <AccountType/>
      </UserInfo>
      <UserInfo>
        <DisplayName>DSouza, Stan (FP&amp;P)</DisplayName>
        <AccountId>231</AccountId>
        <AccountType/>
      </UserInfo>
      <UserInfo>
        <DisplayName>Wisdom, Philip (FP&amp;P)</DisplayName>
        <AccountId>232</AccountId>
        <AccountType/>
      </UserInfo>
      <UserInfo>
        <DisplayName>Lyons, Isobel (FSP)</DisplayName>
        <AccountId>22</AccountId>
        <AccountType/>
      </UserInfo>
      <UserInfo>
        <DisplayName>Carroll, Martin (FSP)</DisplayName>
        <AccountId>134</AccountId>
        <AccountType/>
      </UserInfo>
      <UserInfo>
        <DisplayName>Dwyer, Alice (FSP)</DisplayName>
        <AccountId>132</AccountId>
        <AccountType/>
      </UserInfo>
      <UserInfo>
        <DisplayName>Patel, Rashmi (FSP)</DisplayName>
        <AccountId>233</AccountId>
        <AccountType/>
      </UserInfo>
      <UserInfo>
        <DisplayName>Bernard, Stan (FSP)</DisplayName>
        <AccountId>195</AccountId>
        <AccountType/>
      </UserInfo>
      <UserInfo>
        <DisplayName>Wood, Phil (FP&amp;P)</DisplayName>
        <AccountId>234</AccountId>
        <AccountType/>
      </UserInfo>
      <UserInfo>
        <DisplayName>Thomas, Sandra (FSP)</DisplayName>
        <AccountId>137</AccountId>
        <AccountType/>
      </UserInfo>
      <UserInfo>
        <DisplayName>Lean, Chris (HMRC Comms Strategic Comms)</DisplayName>
        <AccountId>230</AccountId>
        <AccountType/>
      </UserInfo>
      <UserInfo>
        <DisplayName>Coppeard, Amy (HMRC Comms Strategic Comms)</DisplayName>
        <AccountId>304</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B79033CD929BA4D8E5088BA0FFA6A17" ma:contentTypeVersion="6" ma:contentTypeDescription="Create a new document." ma:contentTypeScope="" ma:versionID="212214fc7dd1a8e6acc71a1fd908e2d3">
  <xsd:schema xmlns:xsd="http://www.w3.org/2001/XMLSchema" xmlns:xs="http://www.w3.org/2001/XMLSchema" xmlns:p="http://schemas.microsoft.com/office/2006/metadata/properties" xmlns:ns2="0cb6f890-5b8c-4276-af57-df1c53fc3955" xmlns:ns3="17473e68-0407-4996-b7d4-786f0d49b8c7" targetNamespace="http://schemas.microsoft.com/office/2006/metadata/properties" ma:root="true" ma:fieldsID="eb92a02c246ba4fa31ea50d49ed6db35" ns2:_="" ns3:_="">
    <xsd:import namespace="0cb6f890-5b8c-4276-af57-df1c53fc3955"/>
    <xsd:import namespace="17473e68-0407-4996-b7d4-786f0d49b8c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b6f890-5b8c-4276-af57-df1c53fc395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7473e68-0407-4996-b7d4-786f0d49b8c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9A68DC4-1A64-49C5-B69F-3125BE2AD921}">
  <ds:schemaRefs>
    <ds:schemaRef ds:uri="http://schemas.microsoft.com/sharepoint/v3/contenttype/forms"/>
  </ds:schemaRefs>
</ds:datastoreItem>
</file>

<file path=customXml/itemProps2.xml><?xml version="1.0" encoding="utf-8"?>
<ds:datastoreItem xmlns:ds="http://schemas.openxmlformats.org/officeDocument/2006/customXml" ds:itemID="{245231CA-E3B6-42EB-BAD2-67B24D809C17}">
  <ds:schemaRefs>
    <ds:schemaRef ds:uri="http://schemas.microsoft.com/office/2006/documentManagement/types"/>
    <ds:schemaRef ds:uri="0cb6f890-5b8c-4276-af57-df1c53fc3955"/>
    <ds:schemaRef ds:uri="http://purl.org/dc/elements/1.1/"/>
    <ds:schemaRef ds:uri="http://schemas.microsoft.com/office/2006/metadata/properties"/>
    <ds:schemaRef ds:uri="http://schemas.openxmlformats.org/package/2006/metadata/core-properties"/>
    <ds:schemaRef ds:uri="http://schemas.microsoft.com/office/infopath/2007/PartnerControls"/>
    <ds:schemaRef ds:uri="http://purl.org/dc/terms/"/>
    <ds:schemaRef ds:uri="17473e68-0407-4996-b7d4-786f0d49b8c7"/>
    <ds:schemaRef ds:uri="http://www.w3.org/XML/1998/namespace"/>
    <ds:schemaRef ds:uri="http://purl.org/dc/dcmitype/"/>
  </ds:schemaRefs>
</ds:datastoreItem>
</file>

<file path=customXml/itemProps3.xml><?xml version="1.0" encoding="utf-8"?>
<ds:datastoreItem xmlns:ds="http://schemas.openxmlformats.org/officeDocument/2006/customXml" ds:itemID="{81CF6847-8E57-4344-AEBC-5C68E706C2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b6f890-5b8c-4276-af57-df1c53fc3955"/>
    <ds:schemaRef ds:uri="17473e68-0407-4996-b7d4-786f0d49b8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Contents</vt:lpstr>
      <vt:lpstr>Performance measures</vt:lpstr>
      <vt:lpstr>Definitions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Gavin MacMaster</dc:creator>
  <cp:keywords/>
  <dc:description/>
  <cp:lastModifiedBy>Bernard, Stan (FSP)</cp:lastModifiedBy>
  <cp:revision/>
  <dcterms:created xsi:type="dcterms:W3CDTF">2021-06-15T12:06:01Z</dcterms:created>
  <dcterms:modified xsi:type="dcterms:W3CDTF">2022-10-28T12:43:18Z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9af038e-07b4-4369-a678-c835687cb272_Enabled">
    <vt:lpwstr>true</vt:lpwstr>
  </property>
  <property fmtid="{D5CDD505-2E9C-101B-9397-08002B2CF9AE}" pid="3" name="MSIP_Label_f9af038e-07b4-4369-a678-c835687cb272_SetDate">
    <vt:lpwstr>2021-06-15T12:06:29Z</vt:lpwstr>
  </property>
  <property fmtid="{D5CDD505-2E9C-101B-9397-08002B2CF9AE}" pid="4" name="MSIP_Label_f9af038e-07b4-4369-a678-c835687cb272_Method">
    <vt:lpwstr>Standard</vt:lpwstr>
  </property>
  <property fmtid="{D5CDD505-2E9C-101B-9397-08002B2CF9AE}" pid="5" name="MSIP_Label_f9af038e-07b4-4369-a678-c835687cb272_Name">
    <vt:lpwstr>OFFICIAL</vt:lpwstr>
  </property>
  <property fmtid="{D5CDD505-2E9C-101B-9397-08002B2CF9AE}" pid="6" name="MSIP_Label_f9af038e-07b4-4369-a678-c835687cb272_SiteId">
    <vt:lpwstr>ac52f73c-fd1a-4a9a-8e7a-4a248f3139e1</vt:lpwstr>
  </property>
  <property fmtid="{D5CDD505-2E9C-101B-9397-08002B2CF9AE}" pid="7" name="MSIP_Label_f9af038e-07b4-4369-a678-c835687cb272_ActionId">
    <vt:lpwstr>c9b9a24c-13af-4dc6-a35b-a0c35dcdda22</vt:lpwstr>
  </property>
  <property fmtid="{D5CDD505-2E9C-101B-9397-08002B2CF9AE}" pid="8" name="MSIP_Label_f9af038e-07b4-4369-a678-c835687cb272_ContentBits">
    <vt:lpwstr>2</vt:lpwstr>
  </property>
  <property fmtid="{D5CDD505-2E9C-101B-9397-08002B2CF9AE}" pid="9" name="ContentTypeId">
    <vt:lpwstr>0x010100CB79033CD929BA4D8E5088BA0FFA6A17</vt:lpwstr>
  </property>
  <property fmtid="{D5CDD505-2E9C-101B-9397-08002B2CF9AE}" pid="10" name="_dlc_DocIdItemGuid">
    <vt:lpwstr>d47e983b-af0c-4025-8f14-6949007085f0</vt:lpwstr>
  </property>
  <property fmtid="{D5CDD505-2E9C-101B-9397-08002B2CF9AE}" pid="11" name="MediaServiceImageTags">
    <vt:lpwstr/>
  </property>
  <property fmtid="{D5CDD505-2E9C-101B-9397-08002B2CF9AE}" pid="12" name="ReadyforSign-off?">
    <vt:bool>false</vt:bool>
  </property>
  <property fmtid="{D5CDD505-2E9C-101B-9397-08002B2CF9AE}" pid="13" name="xd_ProgID">
    <vt:lpwstr/>
  </property>
  <property fmtid="{D5CDD505-2E9C-101B-9397-08002B2CF9AE}" pid="14" name="_dlc_DocId">
    <vt:lpwstr>HMRCPERF-1282347948-58239</vt:lpwstr>
  </property>
  <property fmtid="{D5CDD505-2E9C-101B-9397-08002B2CF9AE}" pid="15" name="ComplianceAssetId">
    <vt:lpwstr/>
  </property>
  <property fmtid="{D5CDD505-2E9C-101B-9397-08002B2CF9AE}" pid="16" name="TemplateUrl">
    <vt:lpwstr/>
  </property>
  <property fmtid="{D5CDD505-2E9C-101B-9397-08002B2CF9AE}" pid="17" name="Sign-off status">
    <vt:lpwstr>Work in Progress</vt:lpwstr>
  </property>
  <property fmtid="{D5CDD505-2E9C-101B-9397-08002B2CF9AE}" pid="18" name="_ExtendedDescription">
    <vt:lpwstr/>
  </property>
  <property fmtid="{D5CDD505-2E9C-101B-9397-08002B2CF9AE}" pid="19" name="TriggerFlowInfo">
    <vt:lpwstr/>
  </property>
  <property fmtid="{D5CDD505-2E9C-101B-9397-08002B2CF9AE}" pid="20" name="_dlc_DocIdUrl">
    <vt:lpwstr>https://hmrc.sharepoint.com/teams/GRP032193037/_layouts/15/DocIdRedir.aspx?ID=HMRCPERF-1282347948-58239, HMRCPERF-1282347948-58239</vt:lpwstr>
  </property>
  <property fmtid="{D5CDD505-2E9C-101B-9397-08002B2CF9AE}" pid="21" name="xd_Signature">
    <vt:bool>false</vt:bool>
  </property>
</Properties>
</file>