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ca.local\wa\FC\IA23\01 Information Access\Requests for Information\Requests for Information\RFI4053 - Staff Events Expenditure\"/>
    </mc:Choice>
  </mc:AlternateContent>
  <xr:revisionPtr revIDLastSave="0" documentId="13_ncr:1_{F4A6D0EE-9505-4E24-AD09-BAC47B0C58FA}" xr6:coauthVersionLast="47" xr6:coauthVersionMax="47" xr10:uidLastSave="{00000000-0000-0000-0000-000000000000}"/>
  <bookViews>
    <workbookView xWindow="-20175" yWindow="3120" windowWidth="16050" windowHeight="9960" xr2:uid="{D4769F99-37BE-49B6-A7E3-C2BD55804B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8" i="1" l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CB7" i="1"/>
  <c r="CB6" i="1"/>
  <c r="CB5" i="1"/>
  <c r="CB4" i="1"/>
  <c r="CB8" i="1" s="1"/>
</calcChain>
</file>

<file path=xl/sharedStrings.xml><?xml version="1.0" encoding="utf-8"?>
<sst xmlns="http://schemas.openxmlformats.org/spreadsheetml/2006/main" count="26" uniqueCount="26">
  <si>
    <t>Chief Executive Office</t>
  </si>
  <si>
    <t>Chief Risk Officer</t>
  </si>
  <si>
    <t>Cido</t>
  </si>
  <si>
    <t>Corporate Resources</t>
  </si>
  <si>
    <t>Development</t>
  </si>
  <si>
    <t>Early Careers</t>
  </si>
  <si>
    <t>Executive Office</t>
  </si>
  <si>
    <t>Investment</t>
  </si>
  <si>
    <t>Mpp</t>
  </si>
  <si>
    <t>Sras</t>
  </si>
  <si>
    <t>Corporate Allocations</t>
  </si>
  <si>
    <t>Homes England Dev Prog</t>
  </si>
  <si>
    <t>Regulation</t>
  </si>
  <si>
    <t>TOTAL</t>
  </si>
  <si>
    <t>Staff Travel including Travel for meetings</t>
  </si>
  <si>
    <t>Staff Accommodation</t>
  </si>
  <si>
    <t>Staff Expenses</t>
  </si>
  <si>
    <t>Associated Costs - team event venue hire etc</t>
  </si>
  <si>
    <t>Key for Dept Names</t>
  </si>
  <si>
    <t>CIDO</t>
  </si>
  <si>
    <t>Chief Information &amp; Data Office</t>
  </si>
  <si>
    <t>MPP</t>
  </si>
  <si>
    <t>Markets, Partners &amp; Places</t>
  </si>
  <si>
    <t>SRAS</t>
  </si>
  <si>
    <t>Strategy, Research, Analysis and Sponsorship Unit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</si>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</sst>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color rgb="FF000000"/>
      <name val="Corbel"/>
      <family val="2"/>
    </font>
    <font>
      <b/>
      <sz val="9"/>
      <name val="Corbel"/>
      <family val="2"/>
    </font>
    <font>
      <sz val="9"/>
      <name val="Corbel"/>
      <family val="2"/>
    </font>
    <font>
      <sz val="9"/>
      <color theme="0"/>
      <name val="Corbe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4" xfId="0" applyNumberFormat="1" applyFont="1" applyBorder="1"/>
    <xf numFmtId="0" fontId="1" fillId="6" borderId="8" xfId="0" applyFont="1" applyFill="1" applyBorder="1"/>
    <xf numFmtId="3" fontId="1" fillId="0" borderId="9" xfId="0" applyNumberFormat="1" applyFont="1" applyBorder="1"/>
    <xf numFmtId="3" fontId="1" fillId="0" borderId="0" xfId="0" applyNumberFormat="1" applyFont="1"/>
    <xf numFmtId="3" fontId="1" fillId="0" borderId="10" xfId="0" applyNumberFormat="1" applyFont="1" applyBorder="1"/>
    <xf numFmtId="3" fontId="1" fillId="0" borderId="8" xfId="0" applyNumberFormat="1" applyFont="1" applyBorder="1"/>
    <xf numFmtId="0" fontId="1" fillId="7" borderId="8" xfId="0" applyFont="1" applyFill="1" applyBorder="1"/>
    <xf numFmtId="0" fontId="1" fillId="8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1" xfId="0" applyNumberFormat="1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9" xfId="0" applyFont="1" applyBorder="1"/>
    <xf numFmtId="0" fontId="0" fillId="0" borderId="0" xfId="0"/>
    <xf numFmtId="0" fontId="0" fillId="0" borderId="10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FCD1-60F0-42E9-8DA4-88D07C992B6A}">
  <dimension ref="A2:CB16"/>
  <sheetViews>
    <sheetView tabSelected="1" zoomScale="85" zoomScaleNormal="85" workbookViewId="0">
      <selection activeCell="B3" sqref="B3"/>
    </sheetView>
  </sheetViews>
  <sheetFormatPr defaultRowHeight="14.6"/>
  <cols>
    <col min="1" max="1" width="33.84375" customWidth="1"/>
  </cols>
  <sheetData>
    <row r="2" spans="1:80">
      <c r="A2" s="1"/>
      <c r="B2" s="24" t="s">
        <v>0</v>
      </c>
      <c r="C2" s="25"/>
      <c r="D2" s="25"/>
      <c r="E2" s="25"/>
      <c r="F2" s="25"/>
      <c r="G2" s="26"/>
      <c r="H2" s="24" t="s">
        <v>1</v>
      </c>
      <c r="I2" s="25"/>
      <c r="J2" s="25"/>
      <c r="K2" s="25"/>
      <c r="L2" s="25"/>
      <c r="M2" s="26"/>
      <c r="N2" s="24" t="s">
        <v>2</v>
      </c>
      <c r="O2" s="25"/>
      <c r="P2" s="25"/>
      <c r="Q2" s="38"/>
      <c r="R2" s="38"/>
      <c r="S2" s="2"/>
      <c r="T2" s="24" t="s">
        <v>3</v>
      </c>
      <c r="U2" s="25"/>
      <c r="V2" s="25"/>
      <c r="W2" s="25"/>
      <c r="X2" s="25"/>
      <c r="Y2" s="26"/>
      <c r="Z2" s="24" t="s">
        <v>4</v>
      </c>
      <c r="AA2" s="25"/>
      <c r="AB2" s="25"/>
      <c r="AC2" s="38"/>
      <c r="AD2" s="38"/>
      <c r="AE2" s="2"/>
      <c r="AF2" s="24" t="s">
        <v>5</v>
      </c>
      <c r="AG2" s="25"/>
      <c r="AH2" s="25"/>
      <c r="AI2" s="25"/>
      <c r="AJ2" s="25"/>
      <c r="AK2" s="26"/>
      <c r="AL2" s="24" t="s">
        <v>6</v>
      </c>
      <c r="AM2" s="25"/>
      <c r="AN2" s="25"/>
      <c r="AO2" s="25"/>
      <c r="AP2" s="25"/>
      <c r="AQ2" s="26"/>
      <c r="AR2" s="24" t="s">
        <v>7</v>
      </c>
      <c r="AS2" s="25"/>
      <c r="AT2" s="25"/>
      <c r="AU2" s="25"/>
      <c r="AV2" s="25"/>
      <c r="AW2" s="26"/>
      <c r="AX2" s="24" t="s">
        <v>8</v>
      </c>
      <c r="AY2" s="25"/>
      <c r="AZ2" s="25"/>
      <c r="BA2" s="25"/>
      <c r="BB2" s="25"/>
      <c r="BC2" s="26"/>
      <c r="BD2" s="24" t="s">
        <v>9</v>
      </c>
      <c r="BE2" s="25"/>
      <c r="BF2" s="25"/>
      <c r="BG2" s="25"/>
      <c r="BH2" s="25"/>
      <c r="BI2" s="26"/>
      <c r="BJ2" s="24" t="s">
        <v>10</v>
      </c>
      <c r="BK2" s="25"/>
      <c r="BL2" s="25"/>
      <c r="BM2" s="25"/>
      <c r="BN2" s="25"/>
      <c r="BO2" s="26"/>
      <c r="BP2" s="24" t="s">
        <v>11</v>
      </c>
      <c r="BQ2" s="25"/>
      <c r="BR2" s="25"/>
      <c r="BS2" s="25"/>
      <c r="BT2" s="25"/>
      <c r="BU2" s="26"/>
      <c r="BV2" s="24" t="s">
        <v>12</v>
      </c>
      <c r="BW2" s="25"/>
      <c r="BX2" s="25"/>
      <c r="BY2" s="25"/>
      <c r="BZ2" s="25"/>
      <c r="CA2" s="26"/>
      <c r="CB2" s="1"/>
    </row>
    <row r="3" spans="1:80">
      <c r="A3" s="1"/>
      <c r="B3" s="3">
        <v>2018</v>
      </c>
      <c r="C3" s="4">
        <v>2019</v>
      </c>
      <c r="D3" s="4">
        <v>2020</v>
      </c>
      <c r="E3" s="4">
        <v>2021</v>
      </c>
      <c r="F3" s="4">
        <v>2022</v>
      </c>
      <c r="G3" s="4">
        <v>2023</v>
      </c>
      <c r="H3" s="3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  <c r="N3" s="3">
        <v>2018</v>
      </c>
      <c r="O3" s="4">
        <v>2019</v>
      </c>
      <c r="P3" s="4">
        <v>2020</v>
      </c>
      <c r="Q3" s="4">
        <v>2021</v>
      </c>
      <c r="R3" s="4">
        <v>2022</v>
      </c>
      <c r="S3" s="4">
        <v>2023</v>
      </c>
      <c r="T3" s="3">
        <v>2018</v>
      </c>
      <c r="U3" s="4">
        <v>2019</v>
      </c>
      <c r="V3" s="4">
        <v>2020</v>
      </c>
      <c r="W3" s="4">
        <v>2021</v>
      </c>
      <c r="X3" s="4">
        <v>2022</v>
      </c>
      <c r="Y3" s="4">
        <v>2023</v>
      </c>
      <c r="Z3" s="3">
        <v>2018</v>
      </c>
      <c r="AA3" s="4">
        <v>2019</v>
      </c>
      <c r="AB3" s="4">
        <v>2020</v>
      </c>
      <c r="AC3" s="4">
        <v>2021</v>
      </c>
      <c r="AD3" s="4">
        <v>2022</v>
      </c>
      <c r="AE3" s="4">
        <v>2023</v>
      </c>
      <c r="AF3" s="3">
        <v>2018</v>
      </c>
      <c r="AG3" s="4">
        <v>2019</v>
      </c>
      <c r="AH3" s="4">
        <v>2020</v>
      </c>
      <c r="AI3" s="4">
        <v>2021</v>
      </c>
      <c r="AJ3" s="4">
        <v>2022</v>
      </c>
      <c r="AK3" s="4">
        <v>2023</v>
      </c>
      <c r="AL3" s="3">
        <v>2018</v>
      </c>
      <c r="AM3" s="4">
        <v>2019</v>
      </c>
      <c r="AN3" s="4">
        <v>2020</v>
      </c>
      <c r="AO3" s="4">
        <v>2021</v>
      </c>
      <c r="AP3" s="4">
        <v>2022</v>
      </c>
      <c r="AQ3" s="4">
        <v>2023</v>
      </c>
      <c r="AR3" s="3">
        <v>2018</v>
      </c>
      <c r="AS3" s="4">
        <v>2019</v>
      </c>
      <c r="AT3" s="4">
        <v>2020</v>
      </c>
      <c r="AU3" s="4">
        <v>2021</v>
      </c>
      <c r="AV3" s="4">
        <v>2022</v>
      </c>
      <c r="AW3" s="4">
        <v>2023</v>
      </c>
      <c r="AX3" s="3">
        <v>2018</v>
      </c>
      <c r="AY3" s="4">
        <v>2019</v>
      </c>
      <c r="AZ3" s="4">
        <v>2020</v>
      </c>
      <c r="BA3" s="4">
        <v>2021</v>
      </c>
      <c r="BB3" s="4">
        <v>2022</v>
      </c>
      <c r="BC3" s="4">
        <v>2023</v>
      </c>
      <c r="BD3" s="3">
        <v>2018</v>
      </c>
      <c r="BE3" s="4">
        <v>2019</v>
      </c>
      <c r="BF3" s="4">
        <v>2020</v>
      </c>
      <c r="BG3" s="4">
        <v>2021</v>
      </c>
      <c r="BH3" s="4">
        <v>2022</v>
      </c>
      <c r="BI3" s="4">
        <v>2023</v>
      </c>
      <c r="BJ3" s="3">
        <v>2018</v>
      </c>
      <c r="BK3" s="4">
        <v>2019</v>
      </c>
      <c r="BL3" s="4">
        <v>2020</v>
      </c>
      <c r="BM3" s="4">
        <v>2021</v>
      </c>
      <c r="BN3" s="4">
        <v>2022</v>
      </c>
      <c r="BO3" s="4">
        <v>2023</v>
      </c>
      <c r="BP3" s="3">
        <v>2018</v>
      </c>
      <c r="BQ3" s="4">
        <v>2019</v>
      </c>
      <c r="BR3" s="4">
        <v>2020</v>
      </c>
      <c r="BS3" s="4">
        <v>2021</v>
      </c>
      <c r="BT3" s="4">
        <v>2022</v>
      </c>
      <c r="BU3" s="4">
        <v>2023</v>
      </c>
      <c r="BV3" s="3">
        <v>2018</v>
      </c>
      <c r="BW3" s="4">
        <v>2019</v>
      </c>
      <c r="BX3" s="4">
        <v>2020</v>
      </c>
      <c r="BY3" s="4">
        <v>2021</v>
      </c>
      <c r="BZ3" s="4">
        <v>2022</v>
      </c>
      <c r="CA3" s="4">
        <v>2023</v>
      </c>
      <c r="CB3" s="4" t="s">
        <v>13</v>
      </c>
    </row>
    <row r="4" spans="1:80">
      <c r="A4" s="5" t="s">
        <v>14</v>
      </c>
      <c r="B4" s="6">
        <v>9488.6099999999988</v>
      </c>
      <c r="C4" s="7">
        <v>8824.02</v>
      </c>
      <c r="D4" s="7">
        <v>12438.810000000001</v>
      </c>
      <c r="E4" s="7">
        <v>268</v>
      </c>
      <c r="F4" s="7">
        <v>3750.43</v>
      </c>
      <c r="G4" s="8">
        <v>3277.5700000000006</v>
      </c>
      <c r="H4" s="6">
        <v>48939.17</v>
      </c>
      <c r="I4" s="7">
        <v>71244.3</v>
      </c>
      <c r="J4" s="7">
        <v>148530.13</v>
      </c>
      <c r="K4" s="7">
        <v>1371.06</v>
      </c>
      <c r="L4" s="7">
        <v>12975.539999999999</v>
      </c>
      <c r="M4" s="8">
        <v>12870.55</v>
      </c>
      <c r="N4" s="6">
        <v>43394.950000000004</v>
      </c>
      <c r="O4" s="7">
        <v>79004.45</v>
      </c>
      <c r="P4" s="7">
        <v>109896.86</v>
      </c>
      <c r="Q4" s="7">
        <v>2724.5</v>
      </c>
      <c r="R4" s="7">
        <v>53422.89</v>
      </c>
      <c r="S4" s="8">
        <v>45121.56</v>
      </c>
      <c r="T4" s="6">
        <v>171260.32999999996</v>
      </c>
      <c r="U4" s="7">
        <v>140383.25</v>
      </c>
      <c r="V4" s="7">
        <v>290265.80999999988</v>
      </c>
      <c r="W4" s="7">
        <v>10799.81</v>
      </c>
      <c r="X4" s="7">
        <v>68337.41</v>
      </c>
      <c r="Y4" s="8">
        <v>63203.280000000013</v>
      </c>
      <c r="Z4" s="6">
        <v>313109.34999999998</v>
      </c>
      <c r="AA4" s="7">
        <v>433876.27000000008</v>
      </c>
      <c r="AB4" s="7">
        <v>759916.83999999985</v>
      </c>
      <c r="AC4" s="7">
        <v>227063.96000000005</v>
      </c>
      <c r="AD4" s="7">
        <v>471271.64</v>
      </c>
      <c r="AE4" s="8">
        <v>262192.71999999997</v>
      </c>
      <c r="AF4" s="6">
        <v>0</v>
      </c>
      <c r="AG4" s="7">
        <v>0</v>
      </c>
      <c r="AH4" s="7">
        <v>0</v>
      </c>
      <c r="AI4" s="7">
        <v>117.86999999999999</v>
      </c>
      <c r="AJ4" s="7">
        <v>8642.1999999999989</v>
      </c>
      <c r="AK4" s="8">
        <v>5305.1100000000006</v>
      </c>
      <c r="AL4" s="6">
        <v>3403.65</v>
      </c>
      <c r="AM4" s="7">
        <v>13667.12</v>
      </c>
      <c r="AN4" s="7">
        <v>62815.88</v>
      </c>
      <c r="AO4" s="7">
        <v>108.25</v>
      </c>
      <c r="AP4" s="7">
        <v>7655.67</v>
      </c>
      <c r="AQ4" s="8">
        <v>0</v>
      </c>
      <c r="AR4" s="6">
        <v>317634.00999999995</v>
      </c>
      <c r="AS4" s="7">
        <v>490638.91999999993</v>
      </c>
      <c r="AT4" s="7">
        <v>843571.80999999994</v>
      </c>
      <c r="AU4" s="7">
        <v>142324.59</v>
      </c>
      <c r="AV4" s="7">
        <v>269533.44999999995</v>
      </c>
      <c r="AW4" s="8">
        <v>0</v>
      </c>
      <c r="AX4" s="6">
        <v>550881.74999999988</v>
      </c>
      <c r="AY4" s="7">
        <v>700343.99</v>
      </c>
      <c r="AZ4" s="7">
        <v>756979.17999999982</v>
      </c>
      <c r="BA4" s="7">
        <v>39640.019999999997</v>
      </c>
      <c r="BB4" s="7">
        <v>128964.68</v>
      </c>
      <c r="BC4" s="8">
        <v>0</v>
      </c>
      <c r="BD4" s="6">
        <v>56178.560000000012</v>
      </c>
      <c r="BE4" s="7">
        <v>114809.87</v>
      </c>
      <c r="BF4" s="7">
        <v>153856.6</v>
      </c>
      <c r="BG4" s="7">
        <v>4999.72</v>
      </c>
      <c r="BH4" s="7">
        <v>20346.88</v>
      </c>
      <c r="BI4" s="8">
        <v>0</v>
      </c>
      <c r="BJ4" s="6">
        <v>16115.13</v>
      </c>
      <c r="BK4" s="7">
        <v>34745.58</v>
      </c>
      <c r="BL4" s="7">
        <v>-862.71999999999935</v>
      </c>
      <c r="BM4" s="7">
        <v>13779.37</v>
      </c>
      <c r="BN4" s="7">
        <v>9818.82</v>
      </c>
      <c r="BO4" s="8">
        <v>0</v>
      </c>
      <c r="BP4" s="6">
        <v>18719.68</v>
      </c>
      <c r="BQ4" s="7">
        <v>64691.18</v>
      </c>
      <c r="BR4" s="7">
        <v>44478.97</v>
      </c>
      <c r="BS4" s="7">
        <v>0</v>
      </c>
      <c r="BT4" s="7">
        <v>0</v>
      </c>
      <c r="BU4" s="8">
        <v>0</v>
      </c>
      <c r="BV4" s="6">
        <v>254466.96000000002</v>
      </c>
      <c r="BW4" s="7">
        <v>132476.58000000002</v>
      </c>
      <c r="BX4" s="7">
        <v>-2.9700686354772188E-11</v>
      </c>
      <c r="BY4" s="7">
        <v>-4.2632564145606011E-14</v>
      </c>
      <c r="BZ4" s="7">
        <v>0</v>
      </c>
      <c r="CA4" s="8">
        <v>0</v>
      </c>
      <c r="CB4" s="9">
        <f>SUM(B4:CA4)</f>
        <v>9160073.3999999985</v>
      </c>
    </row>
    <row r="5" spans="1:80">
      <c r="A5" s="10" t="s">
        <v>15</v>
      </c>
      <c r="B5" s="11">
        <v>1840.58</v>
      </c>
      <c r="C5" s="12">
        <v>1974.7</v>
      </c>
      <c r="D5" s="12">
        <v>2794.23</v>
      </c>
      <c r="E5" s="12">
        <v>364.16</v>
      </c>
      <c r="F5" s="12">
        <v>432.8</v>
      </c>
      <c r="G5" s="13">
        <v>291.68</v>
      </c>
      <c r="H5" s="11">
        <v>12386.35</v>
      </c>
      <c r="I5" s="12">
        <v>14262.140000000001</v>
      </c>
      <c r="J5" s="12">
        <v>24671.679999999993</v>
      </c>
      <c r="K5" s="12">
        <v>1363.87</v>
      </c>
      <c r="L5" s="12">
        <v>1927.2899999999997</v>
      </c>
      <c r="M5" s="13">
        <v>4081.22</v>
      </c>
      <c r="N5" s="11">
        <v>17133.689999999999</v>
      </c>
      <c r="O5" s="12">
        <v>23923.54</v>
      </c>
      <c r="P5" s="12">
        <v>21273.200000000001</v>
      </c>
      <c r="Q5" s="12">
        <v>1083.4000000000001</v>
      </c>
      <c r="R5" s="12">
        <v>16604.870000000003</v>
      </c>
      <c r="S5" s="13">
        <v>20579.73</v>
      </c>
      <c r="T5" s="11">
        <v>63184.05999999999</v>
      </c>
      <c r="U5" s="12">
        <v>17873.739999999998</v>
      </c>
      <c r="V5" s="12">
        <v>43961.880000000005</v>
      </c>
      <c r="W5" s="12">
        <v>2512.6</v>
      </c>
      <c r="X5" s="12">
        <v>14070.76</v>
      </c>
      <c r="Y5" s="13">
        <v>22977.400000000005</v>
      </c>
      <c r="Z5" s="11">
        <v>47447.670000000006</v>
      </c>
      <c r="AA5" s="12">
        <v>68909.769999999975</v>
      </c>
      <c r="AB5" s="12">
        <v>101049.03000000001</v>
      </c>
      <c r="AC5" s="12">
        <v>7833.3200000000006</v>
      </c>
      <c r="AD5" s="12">
        <v>65056.850000000006</v>
      </c>
      <c r="AE5" s="13">
        <v>79815.599999999991</v>
      </c>
      <c r="AF5" s="11">
        <v>0</v>
      </c>
      <c r="AG5" s="12">
        <v>0</v>
      </c>
      <c r="AH5" s="12">
        <v>0</v>
      </c>
      <c r="AI5" s="12">
        <v>0</v>
      </c>
      <c r="AJ5" s="12">
        <v>3041.84</v>
      </c>
      <c r="AK5" s="13">
        <v>3905.8500000000004</v>
      </c>
      <c r="AL5" s="11">
        <v>432.29</v>
      </c>
      <c r="AM5" s="12">
        <v>6962.36</v>
      </c>
      <c r="AN5" s="12">
        <v>8349.119999999999</v>
      </c>
      <c r="AO5" s="12">
        <v>0</v>
      </c>
      <c r="AP5" s="12">
        <v>961.48</v>
      </c>
      <c r="AQ5" s="13">
        <v>0</v>
      </c>
      <c r="AR5" s="11">
        <v>72093.930000000008</v>
      </c>
      <c r="AS5" s="12">
        <v>115444.62999999998</v>
      </c>
      <c r="AT5" s="12">
        <v>159453.12999999989</v>
      </c>
      <c r="AU5" s="12">
        <v>2898.8199999999997</v>
      </c>
      <c r="AV5" s="12">
        <v>36097.12999999999</v>
      </c>
      <c r="AW5" s="13">
        <v>57190.099999999984</v>
      </c>
      <c r="AX5" s="11">
        <v>69808.69</v>
      </c>
      <c r="AY5" s="12">
        <v>85282.690000000017</v>
      </c>
      <c r="AZ5" s="12">
        <v>85201.67</v>
      </c>
      <c r="BA5" s="12">
        <v>3521.2600000000007</v>
      </c>
      <c r="BB5" s="12">
        <v>17407.650000000001</v>
      </c>
      <c r="BC5" s="13">
        <v>27927.599999999999</v>
      </c>
      <c r="BD5" s="11">
        <v>10433.64</v>
      </c>
      <c r="BE5" s="12">
        <v>19905.059999999998</v>
      </c>
      <c r="BF5" s="12">
        <v>23934.240000000002</v>
      </c>
      <c r="BG5" s="12">
        <v>61.14</v>
      </c>
      <c r="BH5" s="12">
        <v>4470.95</v>
      </c>
      <c r="BI5" s="13">
        <v>8375.01</v>
      </c>
      <c r="BJ5" s="11">
        <v>6104.92</v>
      </c>
      <c r="BK5" s="12">
        <v>65557.539999999994</v>
      </c>
      <c r="BL5" s="12">
        <v>-55412.23</v>
      </c>
      <c r="BM5" s="12">
        <v>1873.92</v>
      </c>
      <c r="BN5" s="12">
        <v>1915.39</v>
      </c>
      <c r="BO5" s="13">
        <v>1105.97</v>
      </c>
      <c r="BP5" s="11">
        <v>1799.99</v>
      </c>
      <c r="BQ5" s="12">
        <v>11292.710000000001</v>
      </c>
      <c r="BR5" s="12">
        <v>2991.13</v>
      </c>
      <c r="BS5" s="12">
        <v>0</v>
      </c>
      <c r="BT5" s="12">
        <v>0</v>
      </c>
      <c r="BU5" s="13">
        <v>0</v>
      </c>
      <c r="BV5" s="11">
        <v>50939.340000000011</v>
      </c>
      <c r="BW5" s="12">
        <v>20417.530000000002</v>
      </c>
      <c r="BX5" s="12">
        <v>-2.2737367544323206E-12</v>
      </c>
      <c r="BY5" s="12">
        <v>4.2632564145606011E-14</v>
      </c>
      <c r="BZ5" s="12">
        <v>0</v>
      </c>
      <c r="CA5" s="13">
        <v>0</v>
      </c>
      <c r="CB5" s="14">
        <f t="shared" ref="CB5:CB7" si="0">SUM(B5:CA5)</f>
        <v>1633428.2999999991</v>
      </c>
    </row>
    <row r="6" spans="1:80">
      <c r="A6" s="15" t="s">
        <v>16</v>
      </c>
      <c r="B6" s="11">
        <v>225.66</v>
      </c>
      <c r="C6" s="12">
        <v>1798.02</v>
      </c>
      <c r="D6" s="12">
        <v>615.46</v>
      </c>
      <c r="E6" s="12">
        <v>61.6</v>
      </c>
      <c r="F6" s="12">
        <v>217.57</v>
      </c>
      <c r="G6" s="13">
        <v>0</v>
      </c>
      <c r="H6" s="11">
        <v>3670.3799999999997</v>
      </c>
      <c r="I6" s="12">
        <v>3469.5199999999991</v>
      </c>
      <c r="J6" s="12">
        <v>8993.4600000000009</v>
      </c>
      <c r="K6" s="12">
        <v>1109.72</v>
      </c>
      <c r="L6" s="12">
        <v>718.68</v>
      </c>
      <c r="M6" s="13">
        <v>1379.93</v>
      </c>
      <c r="N6" s="11">
        <v>5096.9500000000007</v>
      </c>
      <c r="O6" s="12">
        <v>5141.33</v>
      </c>
      <c r="P6" s="12">
        <v>7326.91</v>
      </c>
      <c r="Q6" s="12">
        <v>464.9</v>
      </c>
      <c r="R6" s="12">
        <v>1824.5200000000002</v>
      </c>
      <c r="S6" s="13">
        <v>4329.0700000000006</v>
      </c>
      <c r="T6" s="11">
        <v>7063.49</v>
      </c>
      <c r="U6" s="12">
        <v>6587.94</v>
      </c>
      <c r="V6" s="12">
        <v>14583.780000000004</v>
      </c>
      <c r="W6" s="12">
        <v>786.86000000000013</v>
      </c>
      <c r="X6" s="12">
        <v>2869.48</v>
      </c>
      <c r="Y6" s="13">
        <v>8136.58</v>
      </c>
      <c r="Z6" s="11">
        <v>21057.490000000005</v>
      </c>
      <c r="AA6" s="12">
        <v>28894.26</v>
      </c>
      <c r="AB6" s="12">
        <v>50355.619999999995</v>
      </c>
      <c r="AC6" s="12">
        <v>9917.5299999999988</v>
      </c>
      <c r="AD6" s="12">
        <v>26989.590000000007</v>
      </c>
      <c r="AE6" s="13">
        <v>18489.330000000002</v>
      </c>
      <c r="AF6" s="11">
        <v>0</v>
      </c>
      <c r="AG6" s="12">
        <v>0</v>
      </c>
      <c r="AH6" s="12">
        <v>0</v>
      </c>
      <c r="AI6" s="12">
        <v>0</v>
      </c>
      <c r="AJ6" s="12">
        <v>1086.75</v>
      </c>
      <c r="AK6" s="13">
        <v>602.68999999999994</v>
      </c>
      <c r="AL6" s="11">
        <v>373.23</v>
      </c>
      <c r="AM6" s="12">
        <v>1617.1000000000001</v>
      </c>
      <c r="AN6" s="12">
        <v>1493.42</v>
      </c>
      <c r="AO6" s="12">
        <v>393.45</v>
      </c>
      <c r="AP6" s="12">
        <v>268.57</v>
      </c>
      <c r="AQ6" s="13">
        <v>0</v>
      </c>
      <c r="AR6" s="11">
        <v>20784.29</v>
      </c>
      <c r="AS6" s="12">
        <v>28732.199999999997</v>
      </c>
      <c r="AT6" s="12">
        <v>47482.899999999994</v>
      </c>
      <c r="AU6" s="12">
        <v>5815.32</v>
      </c>
      <c r="AV6" s="12">
        <v>13626.240000000002</v>
      </c>
      <c r="AW6" s="13">
        <v>15254.999999999998</v>
      </c>
      <c r="AX6" s="11">
        <v>30704.499999999996</v>
      </c>
      <c r="AY6" s="12">
        <v>32490.850000000006</v>
      </c>
      <c r="AZ6" s="12">
        <v>37536.69000000001</v>
      </c>
      <c r="BA6" s="12">
        <v>2921.46</v>
      </c>
      <c r="BB6" s="12">
        <v>7203.56</v>
      </c>
      <c r="BC6" s="13">
        <v>4513.09</v>
      </c>
      <c r="BD6" s="11">
        <v>2642.09</v>
      </c>
      <c r="BE6" s="12">
        <v>5138.09</v>
      </c>
      <c r="BF6" s="12">
        <v>5555.2199999999993</v>
      </c>
      <c r="BG6" s="12">
        <v>516.11</v>
      </c>
      <c r="BH6" s="12">
        <v>898.98</v>
      </c>
      <c r="BI6" s="13">
        <v>503.78</v>
      </c>
      <c r="BJ6" s="11">
        <v>63.21</v>
      </c>
      <c r="BK6" s="12">
        <v>166.58999999999997</v>
      </c>
      <c r="BL6" s="12">
        <v>20.329999999999998</v>
      </c>
      <c r="BM6" s="12">
        <v>0</v>
      </c>
      <c r="BN6" s="12">
        <v>884.43</v>
      </c>
      <c r="BO6" s="13">
        <v>513.5</v>
      </c>
      <c r="BP6" s="11">
        <v>859.44999999999993</v>
      </c>
      <c r="BQ6" s="12">
        <v>2040.35</v>
      </c>
      <c r="BR6" s="12">
        <v>1091.8999999999999</v>
      </c>
      <c r="BS6" s="12">
        <v>0</v>
      </c>
      <c r="BT6" s="12">
        <v>0</v>
      </c>
      <c r="BU6" s="13">
        <v>0</v>
      </c>
      <c r="BV6" s="11">
        <v>11659.57</v>
      </c>
      <c r="BW6" s="12">
        <v>5715.62</v>
      </c>
      <c r="BX6" s="12">
        <v>-7.2253314442605188E-13</v>
      </c>
      <c r="BY6" s="12">
        <v>1.3500311979441904E-13</v>
      </c>
      <c r="BZ6" s="12">
        <v>0</v>
      </c>
      <c r="CA6" s="13">
        <v>0</v>
      </c>
      <c r="CB6" s="14">
        <f t="shared" si="0"/>
        <v>533346.16000000027</v>
      </c>
    </row>
    <row r="7" spans="1:80">
      <c r="A7" s="16" t="s">
        <v>17</v>
      </c>
      <c r="B7" s="17">
        <v>0</v>
      </c>
      <c r="C7" s="18">
        <v>375.23</v>
      </c>
      <c r="D7" s="18">
        <v>0</v>
      </c>
      <c r="E7" s="18">
        <v>0</v>
      </c>
      <c r="F7" s="18">
        <v>7078</v>
      </c>
      <c r="G7" s="19">
        <v>0</v>
      </c>
      <c r="H7" s="17">
        <v>999</v>
      </c>
      <c r="I7" s="18">
        <v>2500</v>
      </c>
      <c r="J7" s="18">
        <v>3370.59</v>
      </c>
      <c r="K7" s="18">
        <v>0</v>
      </c>
      <c r="L7" s="18">
        <v>80</v>
      </c>
      <c r="M7" s="19">
        <v>0</v>
      </c>
      <c r="N7" s="17">
        <v>0</v>
      </c>
      <c r="O7" s="18">
        <v>8816</v>
      </c>
      <c r="P7" s="18">
        <v>2675.42</v>
      </c>
      <c r="Q7" s="18">
        <v>0</v>
      </c>
      <c r="R7" s="18">
        <v>5616.28</v>
      </c>
      <c r="S7" s="19">
        <v>10893.5</v>
      </c>
      <c r="T7" s="17">
        <v>11658.060000000001</v>
      </c>
      <c r="U7" s="18">
        <v>5438.34</v>
      </c>
      <c r="V7" s="18">
        <v>2438.13</v>
      </c>
      <c r="W7" s="18">
        <v>2727.41</v>
      </c>
      <c r="X7" s="18">
        <v>5947.5999999999995</v>
      </c>
      <c r="Y7" s="19">
        <v>4194.8999999999996</v>
      </c>
      <c r="Z7" s="17">
        <v>18594.93</v>
      </c>
      <c r="AA7" s="18">
        <v>41311.46</v>
      </c>
      <c r="AB7" s="18">
        <v>59967.400000000009</v>
      </c>
      <c r="AC7" s="18">
        <v>11710.230000000001</v>
      </c>
      <c r="AD7" s="18">
        <v>71379.219999999987</v>
      </c>
      <c r="AE7" s="19">
        <v>60052.66</v>
      </c>
      <c r="AF7" s="17">
        <v>0</v>
      </c>
      <c r="AG7" s="18">
        <v>0</v>
      </c>
      <c r="AH7" s="18">
        <v>0</v>
      </c>
      <c r="AI7" s="18">
        <v>0</v>
      </c>
      <c r="AJ7" s="18">
        <v>0</v>
      </c>
      <c r="AK7" s="19">
        <v>0</v>
      </c>
      <c r="AL7" s="17">
        <v>0</v>
      </c>
      <c r="AM7" s="18">
        <v>784.1</v>
      </c>
      <c r="AN7" s="18">
        <v>3346.73</v>
      </c>
      <c r="AO7" s="18">
        <v>2120</v>
      </c>
      <c r="AP7" s="18">
        <v>58.19</v>
      </c>
      <c r="AQ7" s="19">
        <v>0</v>
      </c>
      <c r="AR7" s="17">
        <v>9393.43</v>
      </c>
      <c r="AS7" s="18">
        <v>21828.010000000002</v>
      </c>
      <c r="AT7" s="18">
        <v>28347.26</v>
      </c>
      <c r="AU7" s="18">
        <v>2733.85</v>
      </c>
      <c r="AV7" s="18">
        <v>15350.5</v>
      </c>
      <c r="AW7" s="19">
        <v>6180.7500000000009</v>
      </c>
      <c r="AX7" s="17">
        <v>14296.880000000001</v>
      </c>
      <c r="AY7" s="18">
        <v>17334.27</v>
      </c>
      <c r="AZ7" s="18">
        <v>12571.8</v>
      </c>
      <c r="BA7" s="18">
        <v>-3125.4</v>
      </c>
      <c r="BB7" s="18">
        <v>13459.94</v>
      </c>
      <c r="BC7" s="19">
        <v>986</v>
      </c>
      <c r="BD7" s="17">
        <v>3546.6</v>
      </c>
      <c r="BE7" s="18">
        <v>0</v>
      </c>
      <c r="BF7" s="18">
        <v>2267</v>
      </c>
      <c r="BG7" s="18">
        <v>-134.4</v>
      </c>
      <c r="BH7" s="18">
        <v>4080.58</v>
      </c>
      <c r="BI7" s="19">
        <v>2995</v>
      </c>
      <c r="BJ7" s="17">
        <v>360.18</v>
      </c>
      <c r="BK7" s="18">
        <v>798.09</v>
      </c>
      <c r="BL7" s="18">
        <v>0</v>
      </c>
      <c r="BM7" s="18">
        <v>278.86</v>
      </c>
      <c r="BN7" s="18">
        <v>4370.8100000000004</v>
      </c>
      <c r="BO7" s="19">
        <v>4706.7700000000004</v>
      </c>
      <c r="BP7" s="17">
        <v>0</v>
      </c>
      <c r="BQ7" s="18">
        <v>8213.2000000000007</v>
      </c>
      <c r="BR7" s="18">
        <v>3991.2200000000003</v>
      </c>
      <c r="BS7" s="18">
        <v>0</v>
      </c>
      <c r="BT7" s="18">
        <v>0</v>
      </c>
      <c r="BU7" s="19">
        <v>0</v>
      </c>
      <c r="BV7" s="17">
        <v>3661.78</v>
      </c>
      <c r="BW7" s="18">
        <v>1859.02</v>
      </c>
      <c r="BX7" s="18">
        <v>0</v>
      </c>
      <c r="BY7" s="18">
        <v>0</v>
      </c>
      <c r="BZ7" s="18">
        <v>0</v>
      </c>
      <c r="CA7" s="19">
        <v>0</v>
      </c>
      <c r="CB7" s="20">
        <f t="shared" si="0"/>
        <v>524485.37999999989</v>
      </c>
    </row>
    <row r="8" spans="1:80">
      <c r="A8" s="1" t="s">
        <v>25</v>
      </c>
      <c r="B8" s="17">
        <f>SUM(B4:B7)</f>
        <v>11554.849999999999</v>
      </c>
      <c r="C8" s="18">
        <f t="shared" ref="C8:BN8" si="1">SUM(C4:C7)</f>
        <v>12971.970000000001</v>
      </c>
      <c r="D8" s="18">
        <f t="shared" si="1"/>
        <v>15848.5</v>
      </c>
      <c r="E8" s="18">
        <f t="shared" si="1"/>
        <v>693.7600000000001</v>
      </c>
      <c r="F8" s="18">
        <f t="shared" si="1"/>
        <v>11478.8</v>
      </c>
      <c r="G8" s="19">
        <f t="shared" si="1"/>
        <v>3569.2500000000005</v>
      </c>
      <c r="H8" s="17">
        <f t="shared" si="1"/>
        <v>65994.899999999994</v>
      </c>
      <c r="I8" s="18">
        <f t="shared" si="1"/>
        <v>91475.96</v>
      </c>
      <c r="J8" s="18">
        <f t="shared" si="1"/>
        <v>185565.86</v>
      </c>
      <c r="K8" s="18">
        <f t="shared" si="1"/>
        <v>3844.6499999999996</v>
      </c>
      <c r="L8" s="18">
        <f t="shared" si="1"/>
        <v>15701.509999999998</v>
      </c>
      <c r="M8" s="19">
        <f t="shared" si="1"/>
        <v>18331.7</v>
      </c>
      <c r="N8" s="17">
        <f t="shared" si="1"/>
        <v>65625.59</v>
      </c>
      <c r="O8" s="18">
        <f t="shared" si="1"/>
        <v>116885.31999999999</v>
      </c>
      <c r="P8" s="18">
        <f t="shared" si="1"/>
        <v>141172.39000000001</v>
      </c>
      <c r="Q8" s="18">
        <f t="shared" si="1"/>
        <v>4272.8</v>
      </c>
      <c r="R8" s="18">
        <f t="shared" si="1"/>
        <v>77468.560000000012</v>
      </c>
      <c r="S8" s="19">
        <f t="shared" si="1"/>
        <v>80923.86</v>
      </c>
      <c r="T8" s="17">
        <f t="shared" si="1"/>
        <v>253165.93999999994</v>
      </c>
      <c r="U8" s="18">
        <f t="shared" si="1"/>
        <v>170283.27</v>
      </c>
      <c r="V8" s="18">
        <f t="shared" si="1"/>
        <v>351249.59999999992</v>
      </c>
      <c r="W8" s="18">
        <f t="shared" si="1"/>
        <v>16826.68</v>
      </c>
      <c r="X8" s="18">
        <f t="shared" si="1"/>
        <v>91225.25</v>
      </c>
      <c r="Y8" s="19">
        <f t="shared" si="1"/>
        <v>98512.160000000018</v>
      </c>
      <c r="Z8" s="17">
        <f t="shared" si="1"/>
        <v>400209.43999999994</v>
      </c>
      <c r="AA8" s="18">
        <f t="shared" si="1"/>
        <v>572991.76</v>
      </c>
      <c r="AB8" s="18">
        <f t="shared" si="1"/>
        <v>971288.8899999999</v>
      </c>
      <c r="AC8" s="18">
        <f t="shared" si="1"/>
        <v>256525.04000000007</v>
      </c>
      <c r="AD8" s="18">
        <f t="shared" si="1"/>
        <v>634697.29999999993</v>
      </c>
      <c r="AE8" s="19">
        <f t="shared" si="1"/>
        <v>420550.30999999994</v>
      </c>
      <c r="AF8" s="17">
        <f t="shared" si="1"/>
        <v>0</v>
      </c>
      <c r="AG8" s="18">
        <f t="shared" si="1"/>
        <v>0</v>
      </c>
      <c r="AH8" s="18">
        <f t="shared" si="1"/>
        <v>0</v>
      </c>
      <c r="AI8" s="18">
        <f t="shared" si="1"/>
        <v>117.86999999999999</v>
      </c>
      <c r="AJ8" s="18">
        <f t="shared" si="1"/>
        <v>12770.789999999999</v>
      </c>
      <c r="AK8" s="19">
        <f t="shared" si="1"/>
        <v>9813.6500000000015</v>
      </c>
      <c r="AL8" s="17">
        <f t="shared" si="1"/>
        <v>4209.17</v>
      </c>
      <c r="AM8" s="18">
        <f t="shared" si="1"/>
        <v>23030.679999999997</v>
      </c>
      <c r="AN8" s="18">
        <f t="shared" si="1"/>
        <v>76005.149999999994</v>
      </c>
      <c r="AO8" s="18">
        <f t="shared" si="1"/>
        <v>2621.7</v>
      </c>
      <c r="AP8" s="18">
        <f t="shared" si="1"/>
        <v>8943.91</v>
      </c>
      <c r="AQ8" s="19">
        <f t="shared" si="1"/>
        <v>0</v>
      </c>
      <c r="AR8" s="17">
        <f t="shared" si="1"/>
        <v>419905.65999999992</v>
      </c>
      <c r="AS8" s="18">
        <f t="shared" si="1"/>
        <v>656643.75999999989</v>
      </c>
      <c r="AT8" s="18">
        <f t="shared" si="1"/>
        <v>1078855.0999999999</v>
      </c>
      <c r="AU8" s="18">
        <f t="shared" si="1"/>
        <v>153772.58000000002</v>
      </c>
      <c r="AV8" s="18">
        <f t="shared" si="1"/>
        <v>334607.31999999995</v>
      </c>
      <c r="AW8" s="19">
        <f t="shared" si="1"/>
        <v>78625.849999999977</v>
      </c>
      <c r="AX8" s="17">
        <f t="shared" si="1"/>
        <v>665691.81999999995</v>
      </c>
      <c r="AY8" s="18">
        <f t="shared" si="1"/>
        <v>835451.8</v>
      </c>
      <c r="AZ8" s="18">
        <f t="shared" si="1"/>
        <v>892289.34</v>
      </c>
      <c r="BA8" s="18">
        <f t="shared" si="1"/>
        <v>42957.34</v>
      </c>
      <c r="BB8" s="18">
        <f t="shared" si="1"/>
        <v>167035.82999999999</v>
      </c>
      <c r="BC8" s="19">
        <f t="shared" si="1"/>
        <v>33426.69</v>
      </c>
      <c r="BD8" s="17">
        <f t="shared" si="1"/>
        <v>72800.890000000014</v>
      </c>
      <c r="BE8" s="18">
        <f t="shared" si="1"/>
        <v>139853.01999999999</v>
      </c>
      <c r="BF8" s="18">
        <f t="shared" si="1"/>
        <v>185613.06</v>
      </c>
      <c r="BG8" s="18">
        <f t="shared" si="1"/>
        <v>5442.5700000000006</v>
      </c>
      <c r="BH8" s="18">
        <f t="shared" si="1"/>
        <v>29797.39</v>
      </c>
      <c r="BI8" s="19">
        <f t="shared" si="1"/>
        <v>11873.79</v>
      </c>
      <c r="BJ8" s="17">
        <f t="shared" si="1"/>
        <v>22643.439999999999</v>
      </c>
      <c r="BK8" s="18">
        <f t="shared" si="1"/>
        <v>101267.79999999999</v>
      </c>
      <c r="BL8" s="18">
        <f t="shared" si="1"/>
        <v>-56254.62</v>
      </c>
      <c r="BM8" s="18">
        <f t="shared" si="1"/>
        <v>15932.150000000001</v>
      </c>
      <c r="BN8" s="18">
        <f t="shared" si="1"/>
        <v>16989.45</v>
      </c>
      <c r="BO8" s="19">
        <f t="shared" ref="BO8:CB8" si="2">SUM(BO4:BO7)</f>
        <v>6326.2400000000007</v>
      </c>
      <c r="BP8" s="17">
        <f t="shared" si="2"/>
        <v>21379.120000000003</v>
      </c>
      <c r="BQ8" s="18">
        <f t="shared" si="2"/>
        <v>86237.440000000002</v>
      </c>
      <c r="BR8" s="18">
        <f t="shared" si="2"/>
        <v>52553.22</v>
      </c>
      <c r="BS8" s="18">
        <f t="shared" si="2"/>
        <v>0</v>
      </c>
      <c r="BT8" s="18">
        <f t="shared" si="2"/>
        <v>0</v>
      </c>
      <c r="BU8" s="19">
        <f t="shared" si="2"/>
        <v>0</v>
      </c>
      <c r="BV8" s="17">
        <f t="shared" si="2"/>
        <v>320727.65000000008</v>
      </c>
      <c r="BW8" s="18">
        <f t="shared" si="2"/>
        <v>160468.75</v>
      </c>
      <c r="BX8" s="18">
        <f t="shared" si="2"/>
        <v>-3.269695625363056E-11</v>
      </c>
      <c r="BY8" s="18">
        <f t="shared" si="2"/>
        <v>1.3500311979441904E-13</v>
      </c>
      <c r="BZ8" s="18">
        <f t="shared" si="2"/>
        <v>0</v>
      </c>
      <c r="CA8" s="19">
        <f t="shared" si="2"/>
        <v>0</v>
      </c>
      <c r="CB8" s="19">
        <f t="shared" si="2"/>
        <v>11851333.239999998</v>
      </c>
    </row>
    <row r="13" spans="1:80">
      <c r="A13" s="27" t="s">
        <v>18</v>
      </c>
      <c r="B13" s="28"/>
      <c r="C13" s="28"/>
      <c r="D13" s="28"/>
      <c r="E13" s="28"/>
    </row>
    <row r="14" spans="1:80">
      <c r="A14" s="21" t="s">
        <v>19</v>
      </c>
      <c r="B14" s="29" t="s">
        <v>20</v>
      </c>
      <c r="C14" s="30"/>
      <c r="D14" s="30"/>
      <c r="E14" s="31"/>
    </row>
    <row r="15" spans="1:80">
      <c r="A15" s="22" t="s">
        <v>21</v>
      </c>
      <c r="B15" s="32" t="s">
        <v>22</v>
      </c>
      <c r="C15" s="33"/>
      <c r="D15" s="33"/>
      <c r="E15" s="34"/>
    </row>
    <row r="16" spans="1:80">
      <c r="A16" s="23" t="s">
        <v>23</v>
      </c>
      <c r="B16" s="35" t="s">
        <v>24</v>
      </c>
      <c r="C16" s="36"/>
      <c r="D16" s="36"/>
      <c r="E16" s="37"/>
    </row>
  </sheetData>
  <sheetProtection sheet="1" objects="1" scenarios="1"/>
  <mergeCells count="17">
    <mergeCell ref="AF2:AK2"/>
    <mergeCell ref="BV2:CA2"/>
    <mergeCell ref="A13:E13"/>
    <mergeCell ref="B14:E14"/>
    <mergeCell ref="B15:E15"/>
    <mergeCell ref="B16:E16"/>
    <mergeCell ref="AL2:AQ2"/>
    <mergeCell ref="AR2:AW2"/>
    <mergeCell ref="AX2:BC2"/>
    <mergeCell ref="BD2:BI2"/>
    <mergeCell ref="BJ2:BO2"/>
    <mergeCell ref="BP2:BU2"/>
    <mergeCell ref="B2:G2"/>
    <mergeCell ref="H2:M2"/>
    <mergeCell ref="N2:R2"/>
    <mergeCell ref="T2:Y2"/>
    <mergeCell ref="Z2:AD2"/>
  </mergeCells>
  <pageMargins left="0.7" right="0.7" top="0.75" bottom="0.75" header="0.3" footer="0.3"/>
  <pageSetup paperSize="8" orientation="landscape" r:id="rId1"/>
  <headerFooter>
    <oddFooter>&amp;C&amp;1#&amp;"Calibri"&amp;12&amp;K0078D7OFFICIAL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8495A588FDA4EB7BFAA74278D07A1" ma:contentTypeVersion="12" ma:contentTypeDescription="Create a new document." ma:contentTypeScope="" ma:versionID="7ea9df3e469f2c9b5cf375d4b809d091">
  <xsd:schema xmlns:xsd="http://www.w3.org/2001/XMLSchema" xmlns:xs="http://www.w3.org/2001/XMLSchema" xmlns:p="http://schemas.microsoft.com/office/2006/metadata/properties" xmlns:ns2="dfd4edca-ec75-49e9-9c66-61b0b78208ba" xmlns:ns3="60789a60-e4d6-4b62-bfa2-5c59b010f56e" targetNamespace="http://schemas.microsoft.com/office/2006/metadata/properties" ma:root="true" ma:fieldsID="06661a9d6be3cea2baaa55ad966f6828" ns2:_="" ns3:_="">
    <xsd:import namespace="dfd4edca-ec75-49e9-9c66-61b0b78208ba"/>
    <xsd:import namespace="60789a60-e4d6-4b62-bfa2-5c59b010f56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4edca-ec75-49e9-9c66-61b0b78208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89a60-e4d6-4b62-bfa2-5c59b010f5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4863D0-1EA1-47AF-A835-0F448441AFA7}"/>
</file>

<file path=customXml/itemProps2.xml><?xml version="1.0" encoding="utf-8"?>
<ds:datastoreItem xmlns:ds="http://schemas.openxmlformats.org/officeDocument/2006/customXml" ds:itemID="{81AE4B3A-3A83-442F-A1E4-D9CD40A7C1AB}"/>
</file>

<file path=customXml/itemProps3.xml><?xml version="1.0" encoding="utf-8"?>
<ds:datastoreItem xmlns:ds="http://schemas.openxmlformats.org/officeDocument/2006/customXml" ds:itemID="{CA343FC2-F682-402D-8430-90C46EA7C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Zaahira Dawood</dc:creator>
  <cp:lastModifiedBy>Zaahira Dawood</cp:lastModifiedBy>
  <cp:lastPrinted>2022-09-30T16:12:23Z</cp:lastPrinted>
  <dcterms:created xsi:type="dcterms:W3CDTF">2022-09-26T14:34:26Z</dcterms:created>
  <dcterms:modified xsi:type="dcterms:W3CDTF">2022-09-30T16:15:21Z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7fb50e-81d5-40a5-b712-4eff31972ce4_Enabled">
    <vt:lpwstr>True</vt:lpwstr>
  </property>
  <property fmtid="{D5CDD505-2E9C-101B-9397-08002B2CF9AE}" pid="3" name="MSIP_Label_727fb50e-81d5-40a5-b712-4eff31972ce4_SiteId">
    <vt:lpwstr>faa8e269-0811-4538-82e7-4d29009219bf</vt:lpwstr>
  </property>
  <property fmtid="{D5CDD505-2E9C-101B-9397-08002B2CF9AE}" pid="4" name="MSIP_Label_727fb50e-81d5-40a5-b712-4eff31972ce4_Owner">
    <vt:lpwstr>zaahira.dawood@homesengland.gov.uk</vt:lpwstr>
  </property>
  <property fmtid="{D5CDD505-2E9C-101B-9397-08002B2CF9AE}" pid="5" name="MSIP_Label_727fb50e-81d5-40a5-b712-4eff31972ce4_SetDate">
    <vt:lpwstr>2022-09-26T14:36:25.6389009Z</vt:lpwstr>
  </property>
  <property fmtid="{D5CDD505-2E9C-101B-9397-08002B2CF9AE}" pid="6" name="MSIP_Label_727fb50e-81d5-40a5-b712-4eff31972ce4_Name">
    <vt:lpwstr>Official</vt:lpwstr>
  </property>
  <property fmtid="{D5CDD505-2E9C-101B-9397-08002B2CF9AE}" pid="7" name="MSIP_Label_727fb50e-81d5-40a5-b712-4eff31972ce4_Application">
    <vt:lpwstr>Microsoft Azure Information Protection</vt:lpwstr>
  </property>
  <property fmtid="{D5CDD505-2E9C-101B-9397-08002B2CF9AE}" pid="8" name="MSIP_Label_727fb50e-81d5-40a5-b712-4eff31972ce4_ActionId">
    <vt:lpwstr>6b607435-d1d8-46aa-a3fb-62cd6047962f</vt:lpwstr>
  </property>
  <property fmtid="{D5CDD505-2E9C-101B-9397-08002B2CF9AE}" pid="9" name="MSIP_Label_727fb50e-81d5-40a5-b712-4eff31972ce4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0x0101007F78495A588FDA4EB7BFAA74278D07A1</vt:lpwstr>
  </property>
</Properties>
</file>