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danielle_monnier_hmtreasury_gov_uk/Documents/Project Innovative Financing/"/>
    </mc:Choice>
  </mc:AlternateContent>
  <xr:revisionPtr revIDLastSave="0" documentId="8_{EF8AAD50-AC1D-4D85-90FC-4E7EFB9EAE70}" xr6:coauthVersionLast="47" xr6:coauthVersionMax="47" xr10:uidLastSave="{00000000-0000-0000-0000-000000000000}"/>
  <bookViews>
    <workbookView xWindow="-110" yWindow="-110" windowWidth="21820" windowHeight="13120" xr2:uid="{013EB24A-A42C-40A0-A5B0-A7C1D9C1EAA9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30" i="1" s="1"/>
  <c r="F4" i="1"/>
  <c r="F3" i="1"/>
</calcChain>
</file>

<file path=xl/sharedStrings.xml><?xml version="1.0" encoding="utf-8"?>
<sst xmlns="http://schemas.openxmlformats.org/spreadsheetml/2006/main" count="89" uniqueCount="69">
  <si>
    <t>Name</t>
  </si>
  <si>
    <t>Green Expenditure Category</t>
  </si>
  <si>
    <t>Description</t>
  </si>
  <si>
    <t>2020-21</t>
  </si>
  <si>
    <t>2021-22</t>
  </si>
  <si>
    <t>Total</t>
  </si>
  <si>
    <t>Renewable Heat Incentive (AME)</t>
  </si>
  <si>
    <t xml:space="preserve">Renewable Energy </t>
  </si>
  <si>
    <t>Local Authority Delivery (LAD)</t>
  </si>
  <si>
    <t xml:space="preserve">Energy Efficiency </t>
  </si>
  <si>
    <t>Green Homes Grant Vouchers</t>
  </si>
  <si>
    <t>Provides vouchers to homeowners to improve the energy efficiency of housing stock</t>
  </si>
  <si>
    <t>International Climate Finance ODA</t>
  </si>
  <si>
    <t xml:space="preserve">Renewable Energy 
Energy Efficiency </t>
  </si>
  <si>
    <t>BEIS share of international aid for environmental related issues</t>
  </si>
  <si>
    <t>Public Sector Decarbonisation Scheme</t>
  </si>
  <si>
    <t>Net Zero Innovation Portfolio R&amp;D</t>
  </si>
  <si>
    <t>Heat Networks Transformation Programme</t>
  </si>
  <si>
    <t>Capital grants for the development of new and existing low and zero-carbon heat networks</t>
  </si>
  <si>
    <t>Social Housing Decarbonisation Fund</t>
  </si>
  <si>
    <t>Fund supporting the installation of energy performance measures in social homes in England</t>
  </si>
  <si>
    <t xml:space="preserve">Home Upgrade Grant </t>
  </si>
  <si>
    <t>Carbon Capture and Storage Infrastructure</t>
  </si>
  <si>
    <t>Pollution Prevention &amp; Control</t>
  </si>
  <si>
    <t>EA Floods Programme</t>
  </si>
  <si>
    <t>Climate Change Adaptation</t>
  </si>
  <si>
    <t>Agri-environment schemes</t>
  </si>
  <si>
    <t>Living &amp; Natural Resources</t>
  </si>
  <si>
    <t>Nature For Climate Fund</t>
  </si>
  <si>
    <t>Fund supporting tree-planting and peat-restoration schemes in England</t>
  </si>
  <si>
    <t>Green Recovery Challenge Fund</t>
  </si>
  <si>
    <t>Funding to create jobs in nature recovery and conservation</t>
  </si>
  <si>
    <t>Track Renewal</t>
  </si>
  <si>
    <t>Clean Transportation</t>
  </si>
  <si>
    <t>Funding to renew railway tracks. Electric rail only and does not include HS2 spend.</t>
  </si>
  <si>
    <t>Rail Enhancements</t>
  </si>
  <si>
    <t>Funding for various rail electrifications and expansions. Electric rail only and does not include HS2 spend.</t>
  </si>
  <si>
    <t>Track Maintenance</t>
  </si>
  <si>
    <t>Funding to maintain existing rail. Electric rail only and does not include HS2 spend.</t>
  </si>
  <si>
    <t>Plug In Car Grant</t>
  </si>
  <si>
    <t xml:space="preserve">Grant that provides discounts on eligible zero emission cars. </t>
  </si>
  <si>
    <t>DfT Cycling &amp; Walking Funding</t>
  </si>
  <si>
    <t>A collection of funds promoting cycling and walking including: Local Authority (LA) Infrastructure, LA Capacity Building Fund, National Cycle Network, Bikeability, National Cycling &amp; Walking, E-Bike Support</t>
  </si>
  <si>
    <t>Zero Emission Buses</t>
  </si>
  <si>
    <t>Plug in Van Grant</t>
  </si>
  <si>
    <t xml:space="preserve">Grant providing discounts on eligible zero emission vans. </t>
  </si>
  <si>
    <t xml:space="preserve">Low Carbon VIP R&amp;D - Innovate UK </t>
  </si>
  <si>
    <t>Funding for industry projects in low emission vehicle and charging infrastructure technologies</t>
  </si>
  <si>
    <t>Home Chargers (EVHS)</t>
  </si>
  <si>
    <t>Global Environment Facility 7th replenishment</t>
  </si>
  <si>
    <t xml:space="preserve">Renewable Energy 
Energy Efficiency 
Climate Change Adaptation 
Clean Transportation 
Living and Natural Resources </t>
  </si>
  <si>
    <t xml:space="preserve">Funding to support developing countries to implement international agreements on climate change, biodiversity, land degradation and harmful chemicals </t>
  </si>
  <si>
    <t>Investments in Forests and Sustainable Land Use</t>
  </si>
  <si>
    <t>On Street Chargers Grant (ORCS)</t>
  </si>
  <si>
    <t>Green Climate Fund First Replenishment</t>
  </si>
  <si>
    <t xml:space="preserve">The UK’s share of the Green Climate Fund - a UN fund to help developing countries develop sustainability. </t>
  </si>
  <si>
    <t>Allocated Amount (£ million)</t>
  </si>
  <si>
    <t>Funding to support the purchase of zero emissions buses</t>
  </si>
  <si>
    <t>Funding to help businesses, homes and other organisations meet the cost of installing renewable heat technologies</t>
  </si>
  <si>
    <t>Subsidies for local authorities to improve the energy efficiency of housing stock</t>
  </si>
  <si>
    <t>Grants for public sector bodies to fund heat decarbonisation and energy efficiency measures</t>
  </si>
  <si>
    <t>Funding for low-carbon technologies research</t>
  </si>
  <si>
    <t>Funding for property owners and private renters to improve their home’s energy efficiency</t>
  </si>
  <si>
    <t>Fund to support capital expenditure on transport and storage networks and industrial carbon capture projects</t>
  </si>
  <si>
    <t>Investment into flood and coastal erosion risk management programmes</t>
  </si>
  <si>
    <t>A collection of agricultural environmental and forestry schemes including: Countryside Stewardship Offer, Future Plant Health, and Environmental Land Management</t>
  </si>
  <si>
    <t>Grant contributing to the cost of one chargepoint and its installation</t>
  </si>
  <si>
    <t xml:space="preserve">To support public-private partnerships that can work collaboratively to reduce deforestation internationally </t>
  </si>
  <si>
    <t>Grant funding for local authorities to part-fund the procurement and installation of on-street EV chargepoint infrastructure for residential need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</si>
</sst>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8EA9DB"/>
      </bottom>
      <diagonal/>
    </border>
    <border>
      <left/>
      <right style="medium">
        <color rgb="FF000000"/>
      </right>
      <top/>
      <bottom style="medium">
        <color rgb="FF8EA9DB"/>
      </bottom>
      <diagonal/>
    </border>
    <border>
      <left/>
      <right/>
      <top/>
      <bottom style="medium">
        <color rgb="FF8EA9DB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2" fontId="0" fillId="0" borderId="0" xfId="0" applyNumberFormat="1"/>
    <xf numFmtId="9" fontId="0" fillId="0" borderId="0" xfId="1" applyFont="1"/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0" fillId="6" borderId="13" xfId="0" applyFill="1" applyBorder="1"/>
    <xf numFmtId="0" fontId="0" fillId="6" borderId="14" xfId="0" applyFill="1" applyBorder="1"/>
    <xf numFmtId="0" fontId="4" fillId="3" borderId="15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right" vertical="center"/>
    </xf>
    <xf numFmtId="4" fontId="4" fillId="4" borderId="7" xfId="0" applyNumberFormat="1" applyFont="1" applyFill="1" applyBorder="1" applyAlignment="1">
      <alignment horizontal="right" vertical="center"/>
    </xf>
    <xf numFmtId="4" fontId="4" fillId="5" borderId="6" xfId="0" applyNumberFormat="1" applyFont="1" applyFill="1" applyBorder="1" applyAlignment="1">
      <alignment horizontal="right" vertical="center"/>
    </xf>
    <xf numFmtId="4" fontId="4" fillId="8" borderId="7" xfId="0" applyNumberFormat="1" applyFont="1" applyFill="1" applyBorder="1" applyAlignment="1">
      <alignment horizontal="right" vertical="center"/>
    </xf>
    <xf numFmtId="4" fontId="4" fillId="4" borderId="16" xfId="0" applyNumberFormat="1" applyFont="1" applyFill="1" applyBorder="1" applyAlignment="1">
      <alignment horizontal="right" vertical="center"/>
    </xf>
    <xf numFmtId="4" fontId="4" fillId="8" borderId="17" xfId="0" applyNumberFormat="1" applyFont="1" applyFill="1" applyBorder="1" applyAlignment="1">
      <alignment horizontal="right" vertical="center"/>
    </xf>
    <xf numFmtId="4" fontId="5" fillId="7" borderId="9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3" borderId="4" xfId="0" applyFill="1" applyBorder="1" applyAlignment="1">
      <alignment vertical="top" wrapText="1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81464-E532-4399-BA8C-D8D077A03D5A}">
  <dimension ref="A1:J30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C3" sqref="C3"/>
    </sheetView>
  </sheetViews>
  <sheetFormatPr defaultRowHeight="14.5" x14ac:dyDescent="0.35"/>
  <cols>
    <col min="1" max="1" width="41.81640625" bestFit="1" customWidth="1"/>
    <col min="2" max="2" width="14.1796875" customWidth="1"/>
    <col min="3" max="3" width="30.81640625" style="29" customWidth="1"/>
    <col min="4" max="6" width="11.26953125" customWidth="1"/>
  </cols>
  <sheetData>
    <row r="1" spans="1:10" ht="15" thickBot="1" x14ac:dyDescent="0.4">
      <c r="B1" s="1"/>
      <c r="D1" s="31" t="s">
        <v>56</v>
      </c>
      <c r="E1" s="32"/>
      <c r="F1" s="32"/>
    </row>
    <row r="2" spans="1:10" ht="44" thickBot="1" x14ac:dyDescent="0.4">
      <c r="A2" s="2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6" t="s">
        <v>5</v>
      </c>
    </row>
    <row r="3" spans="1:10" ht="58.5" thickBot="1" x14ac:dyDescent="0.4">
      <c r="A3" s="7" t="s">
        <v>6</v>
      </c>
      <c r="B3" s="8" t="s">
        <v>7</v>
      </c>
      <c r="C3" s="8" t="s">
        <v>58</v>
      </c>
      <c r="D3" s="22">
        <v>848.14</v>
      </c>
      <c r="E3" s="23">
        <v>941.6</v>
      </c>
      <c r="F3" s="24">
        <f>SUM(D3:E3)</f>
        <v>1789.74</v>
      </c>
      <c r="I3" s="9"/>
      <c r="J3" s="10"/>
    </row>
    <row r="4" spans="1:10" ht="44" thickBot="1" x14ac:dyDescent="0.4">
      <c r="A4" s="7" t="s">
        <v>8</v>
      </c>
      <c r="B4" s="8" t="s">
        <v>9</v>
      </c>
      <c r="C4" s="8" t="s">
        <v>59</v>
      </c>
      <c r="D4" s="22">
        <v>502.8</v>
      </c>
      <c r="E4" s="23">
        <v>208.87</v>
      </c>
      <c r="F4" s="24">
        <f t="shared" ref="F4:F29" si="0">SUM(D4:E4)</f>
        <v>711.67000000000007</v>
      </c>
      <c r="I4" s="9"/>
      <c r="J4" s="10"/>
    </row>
    <row r="5" spans="1:10" ht="44" thickBot="1" x14ac:dyDescent="0.4">
      <c r="A5" s="7" t="s">
        <v>10</v>
      </c>
      <c r="B5" s="8" t="s">
        <v>9</v>
      </c>
      <c r="C5" s="8" t="s">
        <v>11</v>
      </c>
      <c r="D5" s="22">
        <v>70.14</v>
      </c>
      <c r="E5" s="23">
        <v>212.66</v>
      </c>
      <c r="F5" s="24">
        <f t="shared" si="0"/>
        <v>282.8</v>
      </c>
      <c r="I5" s="9"/>
      <c r="J5" s="10"/>
    </row>
    <row r="6" spans="1:10" ht="58.5" thickBot="1" x14ac:dyDescent="0.4">
      <c r="A6" s="7" t="s">
        <v>12</v>
      </c>
      <c r="B6" s="8" t="s">
        <v>13</v>
      </c>
      <c r="C6" s="8" t="s">
        <v>14</v>
      </c>
      <c r="D6" s="22">
        <v>580.47</v>
      </c>
      <c r="E6" s="23">
        <v>431.77</v>
      </c>
      <c r="F6" s="24">
        <f t="shared" si="0"/>
        <v>1012.24</v>
      </c>
      <c r="I6" s="9"/>
      <c r="J6" s="10"/>
    </row>
    <row r="7" spans="1:10" ht="44" thickBot="1" x14ac:dyDescent="0.4">
      <c r="A7" s="7" t="s">
        <v>15</v>
      </c>
      <c r="B7" s="8" t="s">
        <v>9</v>
      </c>
      <c r="C7" s="8" t="s">
        <v>60</v>
      </c>
      <c r="D7" s="22">
        <v>575.21</v>
      </c>
      <c r="E7" s="23">
        <v>403.07</v>
      </c>
      <c r="F7" s="24">
        <f t="shared" si="0"/>
        <v>978.28</v>
      </c>
      <c r="I7" s="9"/>
      <c r="J7" s="10"/>
    </row>
    <row r="8" spans="1:10" ht="29.5" thickBot="1" x14ac:dyDescent="0.4">
      <c r="A8" s="11" t="s">
        <v>16</v>
      </c>
      <c r="B8" s="12" t="s">
        <v>7</v>
      </c>
      <c r="C8" s="12" t="s">
        <v>61</v>
      </c>
      <c r="D8" s="22">
        <v>106.75</v>
      </c>
      <c r="E8" s="23">
        <v>99.26</v>
      </c>
      <c r="F8" s="24">
        <f t="shared" si="0"/>
        <v>206.01</v>
      </c>
      <c r="I8" s="9"/>
      <c r="J8" s="10"/>
    </row>
    <row r="9" spans="1:10" ht="44" thickBot="1" x14ac:dyDescent="0.4">
      <c r="A9" s="11" t="s">
        <v>17</v>
      </c>
      <c r="B9" s="12" t="s">
        <v>7</v>
      </c>
      <c r="C9" s="12" t="s">
        <v>18</v>
      </c>
      <c r="D9" s="22">
        <v>92.8</v>
      </c>
      <c r="E9" s="23">
        <v>142.13</v>
      </c>
      <c r="F9" s="24">
        <f t="shared" si="0"/>
        <v>234.93</v>
      </c>
      <c r="I9" s="9"/>
      <c r="J9" s="10"/>
    </row>
    <row r="10" spans="1:10" ht="44" thickBot="1" x14ac:dyDescent="0.4">
      <c r="A10" s="7" t="s">
        <v>19</v>
      </c>
      <c r="B10" s="8" t="s">
        <v>9</v>
      </c>
      <c r="C10" s="8" t="s">
        <v>20</v>
      </c>
      <c r="D10" s="22">
        <v>62.32</v>
      </c>
      <c r="E10" s="23">
        <v>163.82</v>
      </c>
      <c r="F10" s="24">
        <f t="shared" si="0"/>
        <v>226.14</v>
      </c>
      <c r="I10" s="9"/>
      <c r="J10" s="10"/>
    </row>
    <row r="11" spans="1:10" ht="44" thickBot="1" x14ac:dyDescent="0.4">
      <c r="A11" s="7" t="s">
        <v>21</v>
      </c>
      <c r="B11" s="8" t="s">
        <v>9</v>
      </c>
      <c r="C11" s="8" t="s">
        <v>62</v>
      </c>
      <c r="D11" s="22">
        <v>0</v>
      </c>
      <c r="E11" s="23">
        <v>152.68</v>
      </c>
      <c r="F11" s="24">
        <f t="shared" si="0"/>
        <v>152.68</v>
      </c>
    </row>
    <row r="12" spans="1:10" ht="58.5" thickBot="1" x14ac:dyDescent="0.4">
      <c r="A12" s="7" t="s">
        <v>22</v>
      </c>
      <c r="B12" s="8" t="s">
        <v>23</v>
      </c>
      <c r="C12" s="8" t="s">
        <v>63</v>
      </c>
      <c r="D12" s="22">
        <v>0</v>
      </c>
      <c r="E12" s="23">
        <v>9.6</v>
      </c>
      <c r="F12" s="24">
        <f t="shared" si="0"/>
        <v>9.6</v>
      </c>
    </row>
    <row r="13" spans="1:10" ht="44" thickBot="1" x14ac:dyDescent="0.4">
      <c r="A13" s="7" t="s">
        <v>24</v>
      </c>
      <c r="B13" s="8" t="s">
        <v>25</v>
      </c>
      <c r="C13" s="8" t="s">
        <v>64</v>
      </c>
      <c r="D13" s="22">
        <v>1023.8</v>
      </c>
      <c r="E13" s="25">
        <v>1091.17</v>
      </c>
      <c r="F13" s="24">
        <f t="shared" si="0"/>
        <v>2114.9700000000003</v>
      </c>
    </row>
    <row r="14" spans="1:10" ht="87.5" thickBot="1" x14ac:dyDescent="0.4">
      <c r="A14" s="13" t="s">
        <v>26</v>
      </c>
      <c r="B14" s="8" t="s">
        <v>27</v>
      </c>
      <c r="C14" s="8" t="s">
        <v>65</v>
      </c>
      <c r="D14" s="22">
        <v>100</v>
      </c>
      <c r="E14" s="25">
        <v>249</v>
      </c>
      <c r="F14" s="24">
        <f t="shared" si="0"/>
        <v>349</v>
      </c>
    </row>
    <row r="15" spans="1:10" ht="44" thickBot="1" x14ac:dyDescent="0.4">
      <c r="A15" s="13" t="s">
        <v>28</v>
      </c>
      <c r="B15" s="8" t="s">
        <v>27</v>
      </c>
      <c r="C15" s="8" t="s">
        <v>29</v>
      </c>
      <c r="D15" s="22">
        <v>30.19</v>
      </c>
      <c r="E15" s="25">
        <v>69.83</v>
      </c>
      <c r="F15" s="24">
        <f t="shared" si="0"/>
        <v>100.02</v>
      </c>
    </row>
    <row r="16" spans="1:10" ht="29.5" thickBot="1" x14ac:dyDescent="0.4">
      <c r="A16" s="13" t="s">
        <v>30</v>
      </c>
      <c r="B16" s="8" t="s">
        <v>27</v>
      </c>
      <c r="C16" s="8" t="s">
        <v>31</v>
      </c>
      <c r="D16" s="22">
        <v>40</v>
      </c>
      <c r="E16" s="25">
        <v>40</v>
      </c>
      <c r="F16" s="24">
        <f t="shared" si="0"/>
        <v>80</v>
      </c>
    </row>
    <row r="17" spans="1:6" ht="44" thickBot="1" x14ac:dyDescent="0.4">
      <c r="A17" s="13" t="s">
        <v>32</v>
      </c>
      <c r="B17" s="8" t="s">
        <v>33</v>
      </c>
      <c r="C17" s="8" t="s">
        <v>34</v>
      </c>
      <c r="D17" s="22">
        <v>1645.79</v>
      </c>
      <c r="E17" s="23">
        <v>1662.47</v>
      </c>
      <c r="F17" s="24">
        <f t="shared" si="0"/>
        <v>3308.26</v>
      </c>
    </row>
    <row r="18" spans="1:6" ht="58.5" thickBot="1" x14ac:dyDescent="0.4">
      <c r="A18" s="13" t="s">
        <v>35</v>
      </c>
      <c r="B18" s="8" t="s">
        <v>33</v>
      </c>
      <c r="C18" s="8" t="s">
        <v>36</v>
      </c>
      <c r="D18" s="22">
        <v>679.3</v>
      </c>
      <c r="E18" s="23">
        <v>772</v>
      </c>
      <c r="F18" s="24">
        <f t="shared" si="0"/>
        <v>1451.3</v>
      </c>
    </row>
    <row r="19" spans="1:6" ht="44" thickBot="1" x14ac:dyDescent="0.4">
      <c r="A19" s="13" t="s">
        <v>37</v>
      </c>
      <c r="B19" s="8" t="s">
        <v>33</v>
      </c>
      <c r="C19" s="8" t="s">
        <v>38</v>
      </c>
      <c r="D19" s="22">
        <v>599.59</v>
      </c>
      <c r="E19" s="23">
        <v>662.03</v>
      </c>
      <c r="F19" s="24">
        <f t="shared" si="0"/>
        <v>1261.6199999999999</v>
      </c>
    </row>
    <row r="20" spans="1:6" ht="29.5" thickBot="1" x14ac:dyDescent="0.4">
      <c r="A20" s="13" t="s">
        <v>39</v>
      </c>
      <c r="B20" s="8" t="s">
        <v>33</v>
      </c>
      <c r="C20" s="8" t="s">
        <v>40</v>
      </c>
      <c r="D20" s="22">
        <v>216.77</v>
      </c>
      <c r="E20" s="23">
        <v>283.35000000000002</v>
      </c>
      <c r="F20" s="24">
        <f t="shared" si="0"/>
        <v>500.12</v>
      </c>
    </row>
    <row r="21" spans="1:6" ht="87.5" thickBot="1" x14ac:dyDescent="0.4">
      <c r="A21" s="13" t="s">
        <v>41</v>
      </c>
      <c r="B21" s="8" t="s">
        <v>33</v>
      </c>
      <c r="C21" s="8" t="s">
        <v>42</v>
      </c>
      <c r="D21" s="22">
        <v>304.98</v>
      </c>
      <c r="E21" s="23">
        <v>279.22000000000003</v>
      </c>
      <c r="F21" s="24">
        <f t="shared" si="0"/>
        <v>584.20000000000005</v>
      </c>
    </row>
    <row r="22" spans="1:6" ht="29.5" thickBot="1" x14ac:dyDescent="0.4">
      <c r="A22" s="13" t="s">
        <v>43</v>
      </c>
      <c r="B22" s="8" t="s">
        <v>33</v>
      </c>
      <c r="C22" s="8" t="s">
        <v>57</v>
      </c>
      <c r="D22" s="22">
        <v>50</v>
      </c>
      <c r="E22" s="23">
        <v>220.29</v>
      </c>
      <c r="F22" s="24">
        <f t="shared" si="0"/>
        <v>270.28999999999996</v>
      </c>
    </row>
    <row r="23" spans="1:6" ht="29.5" thickBot="1" x14ac:dyDescent="0.4">
      <c r="A23" s="13" t="s">
        <v>44</v>
      </c>
      <c r="B23" s="8" t="s">
        <v>33</v>
      </c>
      <c r="C23" s="8" t="s">
        <v>45</v>
      </c>
      <c r="D23" s="22">
        <v>82.7</v>
      </c>
      <c r="E23" s="23">
        <v>99.27</v>
      </c>
      <c r="F23" s="24">
        <f t="shared" si="0"/>
        <v>181.97</v>
      </c>
    </row>
    <row r="24" spans="1:6" ht="44" thickBot="1" x14ac:dyDescent="0.4">
      <c r="A24" s="14" t="s">
        <v>46</v>
      </c>
      <c r="B24" s="8" t="s">
        <v>33</v>
      </c>
      <c r="C24" s="30" t="s">
        <v>47</v>
      </c>
      <c r="D24" s="22">
        <v>51.22</v>
      </c>
      <c r="E24" s="23">
        <v>47</v>
      </c>
      <c r="F24" s="24">
        <f t="shared" si="0"/>
        <v>98.22</v>
      </c>
    </row>
    <row r="25" spans="1:6" ht="29.5" thickBot="1" x14ac:dyDescent="0.4">
      <c r="A25" s="15" t="s">
        <v>48</v>
      </c>
      <c r="B25" s="8" t="s">
        <v>33</v>
      </c>
      <c r="C25" s="8" t="s">
        <v>66</v>
      </c>
      <c r="D25" s="22">
        <v>24.43</v>
      </c>
      <c r="E25" s="23">
        <v>54.91</v>
      </c>
      <c r="F25" s="24">
        <f t="shared" si="0"/>
        <v>79.34</v>
      </c>
    </row>
    <row r="26" spans="1:6" ht="160" thickBot="1" x14ac:dyDescent="0.4">
      <c r="A26" s="16" t="s">
        <v>49</v>
      </c>
      <c r="B26" s="8" t="s">
        <v>50</v>
      </c>
      <c r="C26" s="8" t="s">
        <v>51</v>
      </c>
      <c r="D26" s="22">
        <v>37.5</v>
      </c>
      <c r="E26" s="23">
        <v>37.5</v>
      </c>
      <c r="F26" s="24">
        <f t="shared" si="0"/>
        <v>75</v>
      </c>
    </row>
    <row r="27" spans="1:6" ht="58.5" thickBot="1" x14ac:dyDescent="0.4">
      <c r="A27" s="17" t="s">
        <v>52</v>
      </c>
      <c r="B27" s="8" t="s">
        <v>27</v>
      </c>
      <c r="C27" s="8" t="s">
        <v>67</v>
      </c>
      <c r="D27" s="22">
        <v>13.606</v>
      </c>
      <c r="E27" s="23">
        <v>10.19</v>
      </c>
      <c r="F27" s="24">
        <f t="shared" si="0"/>
        <v>23.795999999999999</v>
      </c>
    </row>
    <row r="28" spans="1:6" ht="73" thickBot="1" x14ac:dyDescent="0.4">
      <c r="A28" s="13" t="s">
        <v>53</v>
      </c>
      <c r="B28" s="8" t="s">
        <v>33</v>
      </c>
      <c r="C28" s="8" t="s">
        <v>68</v>
      </c>
      <c r="D28" s="22">
        <v>6.03</v>
      </c>
      <c r="E28" s="23">
        <v>20.58</v>
      </c>
      <c r="F28" s="24">
        <f t="shared" si="0"/>
        <v>26.61</v>
      </c>
    </row>
    <row r="29" spans="1:6" ht="160" thickBot="1" x14ac:dyDescent="0.4">
      <c r="A29" s="18" t="s">
        <v>54</v>
      </c>
      <c r="B29" s="19" t="s">
        <v>50</v>
      </c>
      <c r="C29" s="19" t="s">
        <v>55</v>
      </c>
      <c r="D29" s="26">
        <v>250</v>
      </c>
      <c r="E29" s="27">
        <v>29.19</v>
      </c>
      <c r="F29" s="24">
        <f t="shared" si="0"/>
        <v>279.19</v>
      </c>
    </row>
    <row r="30" spans="1:6" ht="15" thickBot="1" x14ac:dyDescent="0.4">
      <c r="A30" s="20" t="s">
        <v>5</v>
      </c>
      <c r="B30" s="21"/>
      <c r="C30" s="21"/>
      <c r="D30" s="28">
        <f>SUM(D3:D29)</f>
        <v>7994.536000000001</v>
      </c>
      <c r="E30" s="28">
        <f>SUM(E3:E29)</f>
        <v>8393.4600000000028</v>
      </c>
      <c r="F30" s="28">
        <f>SUM(F3:F29)</f>
        <v>16387.996000000003</v>
      </c>
    </row>
  </sheetData>
  <mergeCells count="1">
    <mergeCell ref="D1:F1"/>
  </mergeCells>
  <conditionalFormatting sqref="A2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Ivory, James - HMT</dc:creator>
  <cp:keywords/>
  <dc:description/>
  <cp:lastModifiedBy>Monnier, Danielle - HMT</cp:lastModifiedBy>
  <cp:revision/>
  <dcterms:created xsi:type="dcterms:W3CDTF">2022-09-21T12:30:56Z</dcterms:created>
  <dcterms:modified xsi:type="dcterms:W3CDTF">2022-09-23T16:56:03Z</dcterms:modified>
  <cp:category/>
  <cp:contentStatus/>
</cp:coreProperties>
</file>