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T:\Statistics &amp; Research\Workload Stats\Annual Workload Report\2021-22\Documents\"/>
    </mc:Choice>
  </mc:AlternateContent>
  <bookViews>
    <workbookView xWindow="0" yWindow="0" windowWidth="28800" windowHeight="14235"/>
  </bookViews>
  <sheets>
    <sheet name="Cover_Sheet" sheetId="38" r:id="rId1"/>
    <sheet name="Table_of_Contents" sheetId="40" r:id="rId2"/>
    <sheet name="Notes" sheetId="41" r:id="rId3"/>
    <sheet name="1" sheetId="1" r:id="rId4"/>
    <sheet name="2" sheetId="2" r:id="rId5"/>
    <sheet name="3" sheetId="3" r:id="rId6"/>
    <sheet name="4" sheetId="4" r:id="rId7"/>
    <sheet name="5" sheetId="5" r:id="rId8"/>
    <sheet name="6" sheetId="6"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3" r:id="rId24"/>
    <sheet name="22" sheetId="24" r:id="rId25"/>
    <sheet name="23" sheetId="25" r:id="rId26"/>
    <sheet name="24" sheetId="26" r:id="rId27"/>
    <sheet name="25" sheetId="27" r:id="rId28"/>
    <sheet name="26" sheetId="28" r:id="rId29"/>
    <sheet name="27" sheetId="29" r:id="rId30"/>
    <sheet name="28" sheetId="30" r:id="rId31"/>
    <sheet name="29" sheetId="31" r:id="rId32"/>
    <sheet name="30" sheetId="32" r:id="rId33"/>
    <sheet name="31" sheetId="33" r:id="rId34"/>
    <sheet name="32" sheetId="34" r:id="rId35"/>
  </sheets>
  <definedNames>
    <definedName name="Index">#REF!</definedName>
    <definedName name="_xlnm.Print_Area" localSheetId="3">'1'!$A$1:$I$21</definedName>
    <definedName name="_xlnm.Print_Area" localSheetId="12">'10'!$A$1:$J$20</definedName>
    <definedName name="_xlnm.Print_Area" localSheetId="13">'11'!$A$1:$L$7</definedName>
    <definedName name="_xlnm.Print_Area" localSheetId="14">'12'!$A$1:$L$10</definedName>
    <definedName name="_xlnm.Print_Area" localSheetId="15">'13'!$A$1:$M$6</definedName>
    <definedName name="_xlnm.Print_Area" localSheetId="16">'14'!$A$1:$M$27</definedName>
    <definedName name="_xlnm.Print_Area" localSheetId="17">'15'!$A$1:$M$26</definedName>
    <definedName name="_xlnm.Print_Area" localSheetId="18">'16'!$A$1:$M$7</definedName>
    <definedName name="_xlnm.Print_Area" localSheetId="19">'17'!$A$1:$M$6</definedName>
    <definedName name="_xlnm.Print_Area" localSheetId="20">'18'!$A$1:$M$7</definedName>
    <definedName name="_xlnm.Print_Area" localSheetId="21">'19'!$A$1:$M$7</definedName>
    <definedName name="_xlnm.Print_Area" localSheetId="4">'2'!$A$1:$P$20</definedName>
    <definedName name="_xlnm.Print_Area" localSheetId="22">'20'!$A$1:$M$4</definedName>
    <definedName name="_xlnm.Print_Area" localSheetId="23">'21'!$A$1:$M$6</definedName>
    <definedName name="_xlnm.Print_Area" localSheetId="24">'22'!$A$1:$L$6</definedName>
    <definedName name="_xlnm.Print_Area" localSheetId="25">'23'!$A$1:$M$7</definedName>
    <definedName name="_xlnm.Print_Area" localSheetId="26">'24'!$A$1:$M$6</definedName>
    <definedName name="_xlnm.Print_Area" localSheetId="27">'25'!$A$1:$Y$2</definedName>
    <definedName name="_xlnm.Print_Area" localSheetId="28">'26'!$A$1:$M$25</definedName>
    <definedName name="_xlnm.Print_Area" localSheetId="29">'27'!$A$1:$M$26</definedName>
    <definedName name="_xlnm.Print_Area" localSheetId="30">'28'!$A$1:$L$25</definedName>
    <definedName name="_xlnm.Print_Area" localSheetId="31">'29'!$A$1:$H$139</definedName>
    <definedName name="_xlnm.Print_Area" localSheetId="5">'3'!$A$1:$L$20</definedName>
    <definedName name="_xlnm.Print_Area" localSheetId="32">'30'!$A$1:$Z$374</definedName>
    <definedName name="_xlnm.Print_Area" localSheetId="33">'31'!$A$1:$L$10</definedName>
    <definedName name="_xlnm.Print_Area" localSheetId="34">'32'!$A$1:$J$24</definedName>
    <definedName name="_xlnm.Print_Area" localSheetId="6">'4'!$A$1:$L$19</definedName>
    <definedName name="_xlnm.Print_Area" localSheetId="7">'5'!$A$1:$M$19</definedName>
    <definedName name="_xlnm.Print_Area" localSheetId="8">'6'!$A$1:$M$2</definedName>
    <definedName name="_xlnm.Print_Area" localSheetId="9">'7'!$A$1:$Y$2</definedName>
    <definedName name="_xlnm.Print_Area" localSheetId="10">'8'!$A$1:$M$25</definedName>
    <definedName name="_xlnm.Print_Area" localSheetId="11">'9'!$A$1:$I$26</definedName>
    <definedName name="Start_10">'9'!$N$1</definedName>
    <definedName name="Start_11">'10'!$N$1</definedName>
    <definedName name="Start_12">'11'!$N$1</definedName>
    <definedName name="Start_13">'12'!$N$1</definedName>
    <definedName name="Start_14">'13'!$N$1</definedName>
    <definedName name="Start_15">'14'!$N$1</definedName>
    <definedName name="Start_16">'15'!$N$1</definedName>
    <definedName name="Start_17">'16'!$N$1</definedName>
    <definedName name="Start_18">'17'!$N$1</definedName>
    <definedName name="Start_19">'18'!$N$1</definedName>
    <definedName name="Start_2">'1'!$N$1</definedName>
    <definedName name="Start_20">'19'!$N$1</definedName>
    <definedName name="Start_21">'20'!$N$1</definedName>
    <definedName name="Start_22">'21'!$N$1</definedName>
    <definedName name="Start_23">'22'!$N$1</definedName>
    <definedName name="Start_24">'23'!$N$1</definedName>
    <definedName name="Start_25">'24'!$N$1</definedName>
    <definedName name="Start_26">'25'!$N$1</definedName>
    <definedName name="Start_27">'26'!$N$1</definedName>
    <definedName name="Start_28">'27'!$N$1</definedName>
    <definedName name="Start_29">'28'!$N$1</definedName>
    <definedName name="Start_3">'2'!$N$1</definedName>
    <definedName name="Start_30">'29'!$N$1</definedName>
    <definedName name="Start_31">'30'!$N$1</definedName>
    <definedName name="Start_32">'31'!$N$1</definedName>
    <definedName name="Start_33">'32'!$N$1</definedName>
    <definedName name="Start_34">#REF!</definedName>
    <definedName name="Start_35">'32'!$N$1</definedName>
    <definedName name="Start_4">'3'!#REF!</definedName>
    <definedName name="Start_40">#REF!</definedName>
    <definedName name="Start_5">'4'!$N$1</definedName>
    <definedName name="Start_6">'5'!$N$1</definedName>
    <definedName name="Start_7">'6'!$N$1</definedName>
    <definedName name="Start_8">'7'!$N$1</definedName>
    <definedName name="Start_9">'8'!$N$1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4" l="1"/>
  <c r="L20" i="33" l="1"/>
  <c r="J20" i="33"/>
  <c r="K20" i="33"/>
  <c r="I20" i="33"/>
  <c r="K20" i="25" l="1"/>
  <c r="L20" i="25"/>
  <c r="M20" i="25"/>
  <c r="J20" i="25"/>
  <c r="N20" i="25" s="1"/>
  <c r="K19" i="24"/>
  <c r="L19" i="24"/>
  <c r="M19" i="24"/>
  <c r="J19" i="24"/>
  <c r="N19" i="24" s="1"/>
  <c r="L20" i="23"/>
  <c r="M20" i="23"/>
  <c r="N20" i="23"/>
  <c r="O20" i="23"/>
  <c r="K20" i="23"/>
  <c r="P20" i="23" s="1"/>
  <c r="L20" i="22"/>
  <c r="M20" i="22"/>
  <c r="N20" i="22"/>
  <c r="O20" i="22"/>
  <c r="K20" i="22"/>
  <c r="P20" i="22" s="1"/>
  <c r="P19" i="21"/>
  <c r="L19" i="21"/>
  <c r="M19" i="21"/>
  <c r="N19" i="21"/>
  <c r="O19" i="21"/>
  <c r="K19" i="21"/>
  <c r="P20" i="20"/>
  <c r="L20" i="20"/>
  <c r="M20" i="20"/>
  <c r="N20" i="20"/>
  <c r="O20" i="20"/>
  <c r="K20" i="20"/>
  <c r="P20" i="19"/>
  <c r="L20" i="19"/>
  <c r="M20" i="19"/>
  <c r="N20" i="19"/>
  <c r="O20" i="19"/>
  <c r="K20" i="19"/>
  <c r="P19" i="18"/>
  <c r="L19" i="18"/>
  <c r="M19" i="18"/>
  <c r="N19" i="18"/>
  <c r="O19" i="18"/>
  <c r="K19" i="18"/>
  <c r="J20" i="17"/>
  <c r="I20" i="17"/>
  <c r="H20" i="17"/>
  <c r="J20" i="16"/>
  <c r="I20" i="16"/>
  <c r="H20" i="16"/>
  <c r="J19" i="15"/>
  <c r="I19" i="15"/>
  <c r="H19" i="15"/>
  <c r="L20" i="14"/>
  <c r="J20" i="14"/>
  <c r="K20" i="14"/>
  <c r="I20" i="14"/>
  <c r="L20" i="13"/>
  <c r="J20" i="13"/>
  <c r="K20" i="13"/>
  <c r="I20" i="13"/>
  <c r="F20" i="12"/>
  <c r="D19" i="11"/>
  <c r="K7" i="11" s="1"/>
  <c r="K8" i="11"/>
  <c r="K10" i="11"/>
  <c r="K12" i="11"/>
  <c r="K14" i="11"/>
  <c r="K16" i="11"/>
  <c r="K18" i="11"/>
  <c r="K6" i="11" l="1"/>
  <c r="K17" i="11"/>
  <c r="K15" i="11"/>
  <c r="K13" i="11"/>
  <c r="K11" i="11"/>
  <c r="K9" i="11"/>
  <c r="K19" i="11" s="1"/>
  <c r="P19" i="6"/>
  <c r="L19" i="6"/>
  <c r="M19" i="6"/>
  <c r="N19" i="6"/>
  <c r="O19" i="6"/>
  <c r="K19" i="6"/>
  <c r="P19" i="5"/>
  <c r="L19" i="5"/>
  <c r="M19" i="5"/>
  <c r="N19" i="5"/>
  <c r="O19" i="5"/>
  <c r="K19" i="5"/>
  <c r="J19" i="4"/>
  <c r="I19" i="4"/>
  <c r="H19" i="4"/>
  <c r="J19" i="3"/>
  <c r="I19" i="3"/>
  <c r="H19" i="3"/>
  <c r="N7" i="27" l="1"/>
  <c r="G19" i="20"/>
  <c r="G19" i="19"/>
  <c r="F19" i="12"/>
  <c r="C19" i="11"/>
  <c r="J8" i="11" s="1"/>
  <c r="B19" i="11"/>
  <c r="N7" i="9"/>
  <c r="J17" i="11" l="1"/>
  <c r="J13" i="11"/>
  <c r="J9" i="11"/>
  <c r="J6" i="11"/>
  <c r="J15" i="11"/>
  <c r="J11" i="11"/>
  <c r="J7" i="11"/>
  <c r="J18" i="11"/>
  <c r="J16" i="11"/>
  <c r="J14" i="11"/>
  <c r="J12" i="11"/>
  <c r="J10" i="11"/>
  <c r="D18" i="34"/>
  <c r="D17" i="34"/>
  <c r="D16" i="34"/>
  <c r="D15" i="34"/>
  <c r="D14" i="34"/>
  <c r="D13" i="34"/>
  <c r="D12" i="34"/>
  <c r="D11" i="34"/>
  <c r="D10" i="34"/>
  <c r="D9" i="34"/>
  <c r="D8" i="34"/>
  <c r="D7" i="34"/>
  <c r="J19" i="11" l="1"/>
  <c r="M23" i="29"/>
  <c r="L23" i="29"/>
  <c r="K23" i="29"/>
  <c r="M23" i="28"/>
  <c r="L23" i="28"/>
  <c r="K23" i="28"/>
  <c r="J23" i="28"/>
  <c r="I23" i="28"/>
  <c r="H23" i="28"/>
  <c r="G23" i="28"/>
  <c r="F23" i="28"/>
  <c r="E23" i="28"/>
  <c r="D23" i="28"/>
  <c r="C23" i="28"/>
  <c r="B23" i="28"/>
  <c r="F18" i="12"/>
  <c r="F17" i="12"/>
  <c r="F16" i="12"/>
  <c r="M23" i="10"/>
  <c r="L23" i="10"/>
  <c r="K23" i="10"/>
  <c r="E18" i="1"/>
  <c r="E17" i="1"/>
  <c r="E16" i="1"/>
</calcChain>
</file>

<file path=xl/sharedStrings.xml><?xml version="1.0" encoding="utf-8"?>
<sst xmlns="http://schemas.openxmlformats.org/spreadsheetml/2006/main" count="1902" uniqueCount="627">
  <si>
    <t>Total referrals to the YJS</t>
  </si>
  <si>
    <t>2009/10</t>
  </si>
  <si>
    <t>2010/11</t>
  </si>
  <si>
    <t>2011/12</t>
  </si>
  <si>
    <t>2012/13</t>
  </si>
  <si>
    <t>2013/14</t>
  </si>
  <si>
    <t>2014/15</t>
  </si>
  <si>
    <t>2015/16</t>
  </si>
  <si>
    <t>2016/17</t>
  </si>
  <si>
    <t>2017/18</t>
  </si>
  <si>
    <t>2018/19</t>
  </si>
  <si>
    <t>2019/20</t>
  </si>
  <si>
    <t>Financial Year</t>
  </si>
  <si>
    <t>Total Referrals</t>
  </si>
  <si>
    <t>Diversionary</t>
  </si>
  <si>
    <t>Court Ordered</t>
  </si>
  <si>
    <t>Voluntary</t>
  </si>
  <si>
    <t>Male</t>
  </si>
  <si>
    <t>Female</t>
  </si>
  <si>
    <t>10 to 13</t>
  </si>
  <si>
    <t>17 and over</t>
  </si>
  <si>
    <t>Catholic</t>
  </si>
  <si>
    <t>Protestant</t>
  </si>
  <si>
    <t>Other</t>
  </si>
  <si>
    <t>No Religious Belief</t>
  </si>
  <si>
    <t>Unknown</t>
  </si>
  <si>
    <t>Area</t>
  </si>
  <si>
    <t>2008/09</t>
  </si>
  <si>
    <t>Northern Ireland</t>
  </si>
  <si>
    <t>Antrim And Newtownabbey</t>
  </si>
  <si>
    <t>Belfast</t>
  </si>
  <si>
    <t>Causeway Coast And Glens</t>
  </si>
  <si>
    <t>Fermanagh And Omagh</t>
  </si>
  <si>
    <t>Lisburn And Castlereagh</t>
  </si>
  <si>
    <t>Mid And East Antrim</t>
  </si>
  <si>
    <t>Mid Ulster</t>
  </si>
  <si>
    <t>Newry, Mourne And Down</t>
  </si>
  <si>
    <t>Resident outside NI</t>
  </si>
  <si>
    <t>Total</t>
  </si>
  <si>
    <t>Total Admissions to JJC</t>
  </si>
  <si>
    <t>Total Admissions</t>
  </si>
  <si>
    <t>PACE</t>
  </si>
  <si>
    <t>Remand</t>
  </si>
  <si>
    <t>Sentence</t>
  </si>
  <si>
    <t>Total Movements</t>
  </si>
  <si>
    <t>Antrim and Newtownabbey</t>
  </si>
  <si>
    <t>Causeway Coast and Glens</t>
  </si>
  <si>
    <t>Fermanagh and Omagh</t>
  </si>
  <si>
    <t>Lisburn and Castlereagh</t>
  </si>
  <si>
    <t>Mid and East Antrim</t>
  </si>
  <si>
    <t>Newry, Mourne and Down</t>
  </si>
  <si>
    <t>Month</t>
  </si>
  <si>
    <t xml:space="preserve">Max Population </t>
  </si>
  <si>
    <t xml:space="preserve">Min Population </t>
  </si>
  <si>
    <t>April</t>
  </si>
  <si>
    <t>July</t>
  </si>
  <si>
    <t>October</t>
  </si>
  <si>
    <t>January</t>
  </si>
  <si>
    <t xml:space="preserve"> </t>
  </si>
  <si>
    <t>Date</t>
  </si>
  <si>
    <t>01 Apr</t>
  </si>
  <si>
    <t>02 Apr</t>
  </si>
  <si>
    <t>03 Apr</t>
  </si>
  <si>
    <t>04 Apr</t>
  </si>
  <si>
    <t>05 Apr</t>
  </si>
  <si>
    <t>06 Apr</t>
  </si>
  <si>
    <t>07 Apr</t>
  </si>
  <si>
    <t>08 Apr</t>
  </si>
  <si>
    <t>09 Apr</t>
  </si>
  <si>
    <t>10 Apr</t>
  </si>
  <si>
    <t>11 Apr</t>
  </si>
  <si>
    <t>12 Apr</t>
  </si>
  <si>
    <t>13 Apr</t>
  </si>
  <si>
    <t>14 Apr</t>
  </si>
  <si>
    <t>15 Apr</t>
  </si>
  <si>
    <t>16 Apr</t>
  </si>
  <si>
    <t>17 Apr</t>
  </si>
  <si>
    <t>18 Apr</t>
  </si>
  <si>
    <t>19 Apr</t>
  </si>
  <si>
    <t>20 Apr</t>
  </si>
  <si>
    <t>21 Apr</t>
  </si>
  <si>
    <t>22 Apr</t>
  </si>
  <si>
    <t>23 Apr</t>
  </si>
  <si>
    <t>24 Apr</t>
  </si>
  <si>
    <t>25 Apr</t>
  </si>
  <si>
    <t>26 Apr</t>
  </si>
  <si>
    <t>27 Apr</t>
  </si>
  <si>
    <t>28 Apr</t>
  </si>
  <si>
    <t>29 Apr</t>
  </si>
  <si>
    <t>30 Apr</t>
  </si>
  <si>
    <t>01 May</t>
  </si>
  <si>
    <t>02 May</t>
  </si>
  <si>
    <t>03 May</t>
  </si>
  <si>
    <t>04 May</t>
  </si>
  <si>
    <t>05 May</t>
  </si>
  <si>
    <t>06 May</t>
  </si>
  <si>
    <t>07 May</t>
  </si>
  <si>
    <t>08 May</t>
  </si>
  <si>
    <t>09 May</t>
  </si>
  <si>
    <t>10 May</t>
  </si>
  <si>
    <t>11 May</t>
  </si>
  <si>
    <t>12 May</t>
  </si>
  <si>
    <t>13 May</t>
  </si>
  <si>
    <t>14 May</t>
  </si>
  <si>
    <t>15 May</t>
  </si>
  <si>
    <t>16 May</t>
  </si>
  <si>
    <t>17 May</t>
  </si>
  <si>
    <t>18 May</t>
  </si>
  <si>
    <t>19 May</t>
  </si>
  <si>
    <t>20 May</t>
  </si>
  <si>
    <t>21 May</t>
  </si>
  <si>
    <t>22 May</t>
  </si>
  <si>
    <t>23 May</t>
  </si>
  <si>
    <t>24 May</t>
  </si>
  <si>
    <t>25 May</t>
  </si>
  <si>
    <t>26 May</t>
  </si>
  <si>
    <t>27 May</t>
  </si>
  <si>
    <t>28 May</t>
  </si>
  <si>
    <t>29 May</t>
  </si>
  <si>
    <t>30 May</t>
  </si>
  <si>
    <t>31 May</t>
  </si>
  <si>
    <t>01 Jun</t>
  </si>
  <si>
    <t>02 Jun</t>
  </si>
  <si>
    <t>03 Jun</t>
  </si>
  <si>
    <t>04 Jun</t>
  </si>
  <si>
    <t>05 Jun</t>
  </si>
  <si>
    <t>06 Jun</t>
  </si>
  <si>
    <t>07 Jun</t>
  </si>
  <si>
    <t>08 Jun</t>
  </si>
  <si>
    <t>09 Jun</t>
  </si>
  <si>
    <t>10 Jun</t>
  </si>
  <si>
    <t>11 Jun</t>
  </si>
  <si>
    <t>12 Jun</t>
  </si>
  <si>
    <t>13 Jun</t>
  </si>
  <si>
    <t>14 Jun</t>
  </si>
  <si>
    <t>15 Jun</t>
  </si>
  <si>
    <t>16 Jun</t>
  </si>
  <si>
    <t>17 Jun</t>
  </si>
  <si>
    <t>18 Jun</t>
  </si>
  <si>
    <t>19 Jun</t>
  </si>
  <si>
    <t>20 Jun</t>
  </si>
  <si>
    <t>21 Jun</t>
  </si>
  <si>
    <t>22 Jun</t>
  </si>
  <si>
    <t>23 Jun</t>
  </si>
  <si>
    <t>24 Jun</t>
  </si>
  <si>
    <t>25 Jun</t>
  </si>
  <si>
    <t>26 Jun</t>
  </si>
  <si>
    <t>27 Jun</t>
  </si>
  <si>
    <t>28 Jun</t>
  </si>
  <si>
    <t>29 Jun</t>
  </si>
  <si>
    <t>30 Jun</t>
  </si>
  <si>
    <t>01 Jul</t>
  </si>
  <si>
    <t>02 Jul</t>
  </si>
  <si>
    <t>03 Jul</t>
  </si>
  <si>
    <t>04 Jul</t>
  </si>
  <si>
    <t>05 Jul</t>
  </si>
  <si>
    <t>06 Jul</t>
  </si>
  <si>
    <t>07 Jul</t>
  </si>
  <si>
    <t>08 Jul</t>
  </si>
  <si>
    <t>09 Jul</t>
  </si>
  <si>
    <t>10 Jul</t>
  </si>
  <si>
    <t>11 Jul</t>
  </si>
  <si>
    <t>12 Jul</t>
  </si>
  <si>
    <t>13 Jul</t>
  </si>
  <si>
    <t>14 Jul</t>
  </si>
  <si>
    <t>15 Jul</t>
  </si>
  <si>
    <t>16 Jul</t>
  </si>
  <si>
    <t>17 Jul</t>
  </si>
  <si>
    <t>18 Jul</t>
  </si>
  <si>
    <t>19 Jul</t>
  </si>
  <si>
    <t>20 Jul</t>
  </si>
  <si>
    <t>21 Jul</t>
  </si>
  <si>
    <t>22 Jul</t>
  </si>
  <si>
    <t>23 Jul</t>
  </si>
  <si>
    <t>24 Jul</t>
  </si>
  <si>
    <t>25 Jul</t>
  </si>
  <si>
    <t>26 Jul</t>
  </si>
  <si>
    <t>27 Jul</t>
  </si>
  <si>
    <t>28 Jul</t>
  </si>
  <si>
    <t>29 Jul</t>
  </si>
  <si>
    <t>30 Jul</t>
  </si>
  <si>
    <t>31 Jul</t>
  </si>
  <si>
    <t>01 Aug</t>
  </si>
  <si>
    <t>02 Aug</t>
  </si>
  <si>
    <t>03 Aug</t>
  </si>
  <si>
    <t>04 Aug</t>
  </si>
  <si>
    <t>05 Aug</t>
  </si>
  <si>
    <t>06 Aug</t>
  </si>
  <si>
    <t>07 Aug</t>
  </si>
  <si>
    <t>08 Aug</t>
  </si>
  <si>
    <t>09 Aug</t>
  </si>
  <si>
    <t>10 Aug</t>
  </si>
  <si>
    <t>11 Aug</t>
  </si>
  <si>
    <t>12 Aug</t>
  </si>
  <si>
    <t>13 Aug</t>
  </si>
  <si>
    <t>14 Aug</t>
  </si>
  <si>
    <t>15 Aug</t>
  </si>
  <si>
    <t>16 Aug</t>
  </si>
  <si>
    <t>17 Aug</t>
  </si>
  <si>
    <t>18 Aug</t>
  </si>
  <si>
    <t>19 Aug</t>
  </si>
  <si>
    <t>20 Aug</t>
  </si>
  <si>
    <t>21 Aug</t>
  </si>
  <si>
    <t>22 Aug</t>
  </si>
  <si>
    <t>23 Aug</t>
  </si>
  <si>
    <t>24 Aug</t>
  </si>
  <si>
    <t>25 Aug</t>
  </si>
  <si>
    <t>26 Aug</t>
  </si>
  <si>
    <t>27 Aug</t>
  </si>
  <si>
    <t>28 Aug</t>
  </si>
  <si>
    <t>29 Aug</t>
  </si>
  <si>
    <t>30 Aug</t>
  </si>
  <si>
    <t>31 Aug</t>
  </si>
  <si>
    <t>01 Sep</t>
  </si>
  <si>
    <t>02 Sep</t>
  </si>
  <si>
    <t>03 Sep</t>
  </si>
  <si>
    <t>04 Sep</t>
  </si>
  <si>
    <t>05 Sep</t>
  </si>
  <si>
    <t>06 Sep</t>
  </si>
  <si>
    <t>07 Sep</t>
  </si>
  <si>
    <t>08 Sep</t>
  </si>
  <si>
    <t>09 Sep</t>
  </si>
  <si>
    <t>10 Sep</t>
  </si>
  <si>
    <t>11 Sep</t>
  </si>
  <si>
    <t>12 Sep</t>
  </si>
  <si>
    <t>13 Sep</t>
  </si>
  <si>
    <t>14 Sep</t>
  </si>
  <si>
    <t>15 Sep</t>
  </si>
  <si>
    <t>16 Sep</t>
  </si>
  <si>
    <t>17 Sep</t>
  </si>
  <si>
    <t>18 Sep</t>
  </si>
  <si>
    <t>19 Sep</t>
  </si>
  <si>
    <t>20 Sep</t>
  </si>
  <si>
    <t>21 Sep</t>
  </si>
  <si>
    <t>22 Sep</t>
  </si>
  <si>
    <t>23 Sep</t>
  </si>
  <si>
    <t>24 Sep</t>
  </si>
  <si>
    <t>25 Sep</t>
  </si>
  <si>
    <t>26 Sep</t>
  </si>
  <si>
    <t>27 Sep</t>
  </si>
  <si>
    <t>28 Sep</t>
  </si>
  <si>
    <t>29 Sep</t>
  </si>
  <si>
    <t>30 Sep</t>
  </si>
  <si>
    <t>01 Oct</t>
  </si>
  <si>
    <t>02 Oct</t>
  </si>
  <si>
    <t>03 Oct</t>
  </si>
  <si>
    <t>04 Oct</t>
  </si>
  <si>
    <t>05 Oct</t>
  </si>
  <si>
    <t>06 Oct</t>
  </si>
  <si>
    <t>07 Oct</t>
  </si>
  <si>
    <t>08 Oct</t>
  </si>
  <si>
    <t>09 Oct</t>
  </si>
  <si>
    <t>10 Oct</t>
  </si>
  <si>
    <t>11 Oct</t>
  </si>
  <si>
    <t>12 Oct</t>
  </si>
  <si>
    <t>13 Oct</t>
  </si>
  <si>
    <t>14 Oct</t>
  </si>
  <si>
    <t>15 Oct</t>
  </si>
  <si>
    <t>16 Oct</t>
  </si>
  <si>
    <t>17 Oct</t>
  </si>
  <si>
    <t>18 Oct</t>
  </si>
  <si>
    <t>19 Oct</t>
  </si>
  <si>
    <t>20 Oct</t>
  </si>
  <si>
    <t>21 Oct</t>
  </si>
  <si>
    <t>22 Oct</t>
  </si>
  <si>
    <t>23 Oct</t>
  </si>
  <si>
    <t>24 Oct</t>
  </si>
  <si>
    <t>25 Oct</t>
  </si>
  <si>
    <t>26 Oct</t>
  </si>
  <si>
    <t>27 Oct</t>
  </si>
  <si>
    <t>28 Oct</t>
  </si>
  <si>
    <t>29 Oct</t>
  </si>
  <si>
    <t>30 Oct</t>
  </si>
  <si>
    <t>31 Oct</t>
  </si>
  <si>
    <t>01 Nov</t>
  </si>
  <si>
    <t>02 Nov</t>
  </si>
  <si>
    <t>03 Nov</t>
  </si>
  <si>
    <t>04 Nov</t>
  </si>
  <si>
    <t>05 Nov</t>
  </si>
  <si>
    <t>06 Nov</t>
  </si>
  <si>
    <t>07 Nov</t>
  </si>
  <si>
    <t>08 Nov</t>
  </si>
  <si>
    <t>09 Nov</t>
  </si>
  <si>
    <t>10 Nov</t>
  </si>
  <si>
    <t>11 Nov</t>
  </si>
  <si>
    <t>12 Nov</t>
  </si>
  <si>
    <t>13 Nov</t>
  </si>
  <si>
    <t>14 Nov</t>
  </si>
  <si>
    <t>15 Nov</t>
  </si>
  <si>
    <t>16 Nov</t>
  </si>
  <si>
    <t>17 Nov</t>
  </si>
  <si>
    <t>18 Nov</t>
  </si>
  <si>
    <t>19 Nov</t>
  </si>
  <si>
    <t>20 Nov</t>
  </si>
  <si>
    <t>21 Nov</t>
  </si>
  <si>
    <t>22 Nov</t>
  </si>
  <si>
    <t>23 Nov</t>
  </si>
  <si>
    <t>24 Nov</t>
  </si>
  <si>
    <t>25 Nov</t>
  </si>
  <si>
    <t>26 Nov</t>
  </si>
  <si>
    <t>27 Nov</t>
  </si>
  <si>
    <t>28 Nov</t>
  </si>
  <si>
    <t>29 Nov</t>
  </si>
  <si>
    <t>30 Nov</t>
  </si>
  <si>
    <t>01 Dec</t>
  </si>
  <si>
    <t>02 Dec</t>
  </si>
  <si>
    <t>03 Dec</t>
  </si>
  <si>
    <t>04 Dec</t>
  </si>
  <si>
    <t>05 Dec</t>
  </si>
  <si>
    <t>06 Dec</t>
  </si>
  <si>
    <t>07 Dec</t>
  </si>
  <si>
    <t>08 Dec</t>
  </si>
  <si>
    <t>09 Dec</t>
  </si>
  <si>
    <t>10 Dec</t>
  </si>
  <si>
    <t>11 Dec</t>
  </si>
  <si>
    <t>12 Dec</t>
  </si>
  <si>
    <t>13 Dec</t>
  </si>
  <si>
    <t>14 Dec</t>
  </si>
  <si>
    <t>15 Dec</t>
  </si>
  <si>
    <t>16 Dec</t>
  </si>
  <si>
    <t>17 Dec</t>
  </si>
  <si>
    <t>18 Dec</t>
  </si>
  <si>
    <t>19 Dec</t>
  </si>
  <si>
    <t>20 Dec</t>
  </si>
  <si>
    <t>21 Dec</t>
  </si>
  <si>
    <t>22 Dec</t>
  </si>
  <si>
    <t>23 Dec</t>
  </si>
  <si>
    <t>24 Dec</t>
  </si>
  <si>
    <t>25 Dec</t>
  </si>
  <si>
    <t>26 Dec</t>
  </si>
  <si>
    <t>27 Dec</t>
  </si>
  <si>
    <t>28 Dec</t>
  </si>
  <si>
    <t>29 Dec</t>
  </si>
  <si>
    <t>30 Dec</t>
  </si>
  <si>
    <t>31 Dec</t>
  </si>
  <si>
    <t>01 Jan</t>
  </si>
  <si>
    <t>02 Jan</t>
  </si>
  <si>
    <t>03 Jan</t>
  </si>
  <si>
    <t>04 Jan</t>
  </si>
  <si>
    <t>05 Jan</t>
  </si>
  <si>
    <t>06 Jan</t>
  </si>
  <si>
    <t>07 Jan</t>
  </si>
  <si>
    <t>08 Jan</t>
  </si>
  <si>
    <t>09 Jan</t>
  </si>
  <si>
    <t>10 Jan</t>
  </si>
  <si>
    <t>11 Jan</t>
  </si>
  <si>
    <t>12 Jan</t>
  </si>
  <si>
    <t>13 Jan</t>
  </si>
  <si>
    <t>14 Jan</t>
  </si>
  <si>
    <t>15 Jan</t>
  </si>
  <si>
    <t>16 Jan</t>
  </si>
  <si>
    <t>17 Jan</t>
  </si>
  <si>
    <t>18 Jan</t>
  </si>
  <si>
    <t>19 Jan</t>
  </si>
  <si>
    <t>20 Jan</t>
  </si>
  <si>
    <t>21 Jan</t>
  </si>
  <si>
    <t>22 Jan</t>
  </si>
  <si>
    <t>23 Jan</t>
  </si>
  <si>
    <t>24 Jan</t>
  </si>
  <si>
    <t>25 Jan</t>
  </si>
  <si>
    <t>26 Jan</t>
  </si>
  <si>
    <t>27 Jan</t>
  </si>
  <si>
    <t>28 Jan</t>
  </si>
  <si>
    <t>29 Jan</t>
  </si>
  <si>
    <t>30 Jan</t>
  </si>
  <si>
    <t>31 Jan</t>
  </si>
  <si>
    <t>01 Feb</t>
  </si>
  <si>
    <t>02 Feb</t>
  </si>
  <si>
    <t>03 Feb</t>
  </si>
  <si>
    <t>04 Feb</t>
  </si>
  <si>
    <t>05 Feb</t>
  </si>
  <si>
    <t>06 Feb</t>
  </si>
  <si>
    <t>07 Feb</t>
  </si>
  <si>
    <t>08 Feb</t>
  </si>
  <si>
    <t>09 Feb</t>
  </si>
  <si>
    <t>10 Feb</t>
  </si>
  <si>
    <t>11 Feb</t>
  </si>
  <si>
    <t>12 Feb</t>
  </si>
  <si>
    <t>13 Feb</t>
  </si>
  <si>
    <t>14 Feb</t>
  </si>
  <si>
    <t>15 Feb</t>
  </si>
  <si>
    <t>16 Feb</t>
  </si>
  <si>
    <t>17 Feb</t>
  </si>
  <si>
    <t>18 Feb</t>
  </si>
  <si>
    <t>19 Feb</t>
  </si>
  <si>
    <t>20 Feb</t>
  </si>
  <si>
    <t>21 Feb</t>
  </si>
  <si>
    <t>22 Feb</t>
  </si>
  <si>
    <t>23 Feb</t>
  </si>
  <si>
    <t>24 Feb</t>
  </si>
  <si>
    <t>25 Feb</t>
  </si>
  <si>
    <t>26 Feb</t>
  </si>
  <si>
    <t>27 Feb</t>
  </si>
  <si>
    <t>28 Feb</t>
  </si>
  <si>
    <t>01 Mar</t>
  </si>
  <si>
    <t>02 Mar</t>
  </si>
  <si>
    <t>03 Mar</t>
  </si>
  <si>
    <t>04 Mar</t>
  </si>
  <si>
    <t>05 Mar</t>
  </si>
  <si>
    <t>06 Mar</t>
  </si>
  <si>
    <t>07 Mar</t>
  </si>
  <si>
    <t>08 Mar</t>
  </si>
  <si>
    <t>09 Mar</t>
  </si>
  <si>
    <t>10 Mar</t>
  </si>
  <si>
    <t>11 Mar</t>
  </si>
  <si>
    <t>12 Mar</t>
  </si>
  <si>
    <t>13 Mar</t>
  </si>
  <si>
    <t>14 Mar</t>
  </si>
  <si>
    <t>15 Mar</t>
  </si>
  <si>
    <t>16 Mar</t>
  </si>
  <si>
    <t>17 Mar</t>
  </si>
  <si>
    <t>18 Mar</t>
  </si>
  <si>
    <t>19 Mar</t>
  </si>
  <si>
    <t>20 Mar</t>
  </si>
  <si>
    <t>21 Mar</t>
  </si>
  <si>
    <t>22 Mar</t>
  </si>
  <si>
    <t>23 Mar</t>
  </si>
  <si>
    <t>24 Mar</t>
  </si>
  <si>
    <t>25 Mar</t>
  </si>
  <si>
    <t>26 Mar</t>
  </si>
  <si>
    <t>27 Mar</t>
  </si>
  <si>
    <t>28 Mar</t>
  </si>
  <si>
    <t>29 Mar</t>
  </si>
  <si>
    <t>30 Mar</t>
  </si>
  <si>
    <t>31 Mar</t>
  </si>
  <si>
    <t>Total Custody Days</t>
  </si>
  <si>
    <t>PACE admissions</t>
  </si>
  <si>
    <t>PACE to remand/sentence</t>
  </si>
  <si>
    <t>Conversion rate (%)</t>
  </si>
  <si>
    <t>Criminal Damage &amp; Arson</t>
  </si>
  <si>
    <t>Theft</t>
  </si>
  <si>
    <t>Public Order</t>
  </si>
  <si>
    <t>Drugs</t>
  </si>
  <si>
    <t>Motoring</t>
  </si>
  <si>
    <t>Burglary</t>
  </si>
  <si>
    <t>Possession of Weapons</t>
  </si>
  <si>
    <t>Sexual</t>
  </si>
  <si>
    <t>Fraud</t>
  </si>
  <si>
    <t>Robbery</t>
  </si>
  <si>
    <t>Offence Group</t>
  </si>
  <si>
    <t xml:space="preserve">Total </t>
  </si>
  <si>
    <t>Armagh City, Banbridge And Craigavon</t>
  </si>
  <si>
    <t>Armagh City, Banbridge and Craigavon</t>
  </si>
  <si>
    <t>Derry City And Strabane</t>
  </si>
  <si>
    <t>Derry City and Strabane</t>
  </si>
  <si>
    <t>Ards and North Down</t>
  </si>
  <si>
    <t>Individual Children involved</t>
  </si>
  <si>
    <t>Total Children</t>
  </si>
  <si>
    <t>Subject to Care Order</t>
  </si>
  <si>
    <t>Voluntary Accommodated</t>
  </si>
  <si>
    <t>Not in Care</t>
  </si>
  <si>
    <t xml:space="preserve">Total Custody Days </t>
  </si>
  <si>
    <t>2020/21</t>
  </si>
  <si>
    <t>Publication dates</t>
  </si>
  <si>
    <t xml:space="preserve">Note on weighting methodology </t>
  </si>
  <si>
    <t>Dataset identifier codes</t>
  </si>
  <si>
    <t>Comparing yearly changes</t>
  </si>
  <si>
    <t>When comparing quarterly changes ONS recommends comparing with the previous non-overlapping three-month average time period, for example, compare Apr to Jun with Jan to Mar, not with Mar to May.</t>
  </si>
  <si>
    <t xml:space="preserve">Units, notes and no data </t>
  </si>
  <si>
    <t xml:space="preserve">Contact details </t>
  </si>
  <si>
    <t>Youth Justice Statistics</t>
  </si>
  <si>
    <t>The next publication date has yet to be announced</t>
  </si>
  <si>
    <t>The data in this document is not weighted</t>
  </si>
  <si>
    <t>Not applicable</t>
  </si>
  <si>
    <t>Historic publication dates for Youth Justice Agency Workload statistics</t>
  </si>
  <si>
    <t xml:space="preserve">More Youth Justice statistics </t>
  </si>
  <si>
    <t>Other Northern Ireland Youth Justice statistics are available on the DoJ website.</t>
  </si>
  <si>
    <t>info@yjani.gov.uk</t>
  </si>
  <si>
    <t>Telephone: 028 90316 448</t>
  </si>
  <si>
    <t>Table of contents</t>
  </si>
  <si>
    <t>Worksheet number</t>
  </si>
  <si>
    <t>Worksheet title</t>
  </si>
  <si>
    <t>Date this data was published</t>
  </si>
  <si>
    <t>Notes</t>
  </si>
  <si>
    <t>This worksheet contains one table</t>
  </si>
  <si>
    <t>Note Number</t>
  </si>
  <si>
    <t>Note Text</t>
  </si>
  <si>
    <t>Note 1</t>
  </si>
  <si>
    <t>Note 2</t>
  </si>
  <si>
    <t>Note 3</t>
  </si>
  <si>
    <t>Community order referrals Include attendance centre orders, community responsibility orders and reparation orders.</t>
  </si>
  <si>
    <t>Other referrals include Juvenile Justice Centre orders where YJS are involved in supervisIng the community element, reducIng offending programme, bail support cases and work with probation.</t>
  </si>
  <si>
    <t>Note 4</t>
  </si>
  <si>
    <t>Note 5</t>
  </si>
  <si>
    <t>Note 6</t>
  </si>
  <si>
    <t>Note 7</t>
  </si>
  <si>
    <t>Figures for each gender may not sum to total number of children as providing gender is optional and for a small proportion is not available</t>
  </si>
  <si>
    <t>Figures for each gender may not sum to total number of referrals as providing gender is optional and for a small proportion is not available</t>
  </si>
  <si>
    <t>14</t>
  </si>
  <si>
    <t>15</t>
  </si>
  <si>
    <t>16</t>
  </si>
  <si>
    <t>Rate per 1,000 population aged 10 to 17 at 30 June 2020</t>
  </si>
  <si>
    <t>Note 8</t>
  </si>
  <si>
    <t>Note 9</t>
  </si>
  <si>
    <t>Note 10</t>
  </si>
  <si>
    <t>Note 11</t>
  </si>
  <si>
    <t>Note 12</t>
  </si>
  <si>
    <t>Note 13</t>
  </si>
  <si>
    <t>2014/15 - Total Population</t>
  </si>
  <si>
    <t>2015/16 - Total Population</t>
  </si>
  <si>
    <t>2016/17 - Total Population</t>
  </si>
  <si>
    <t>2017/18 - Total Population</t>
  </si>
  <si>
    <t>2018/19 - Total Population</t>
  </si>
  <si>
    <t>2019/20 - Total Population</t>
  </si>
  <si>
    <t>2020/21 - Total Population</t>
  </si>
  <si>
    <t>2014/15 - PACE</t>
  </si>
  <si>
    <t>2014/15 - Remand</t>
  </si>
  <si>
    <t>2014/15 - Sentence</t>
  </si>
  <si>
    <t>2015/16 - PACE</t>
  </si>
  <si>
    <t>2015/16 - Remand</t>
  </si>
  <si>
    <t>2015/16 - Sentence</t>
  </si>
  <si>
    <t>2016/17 - PACE</t>
  </si>
  <si>
    <t>2016/17 - Remand</t>
  </si>
  <si>
    <t>2016/17 - Sentence</t>
  </si>
  <si>
    <t>2017/18 - PACE</t>
  </si>
  <si>
    <t>2017/18 - Remand</t>
  </si>
  <si>
    <t>2017/18 - Sentence</t>
  </si>
  <si>
    <t>2018/19 - PACE</t>
  </si>
  <si>
    <t>2018/19 - Remand</t>
  </si>
  <si>
    <t>2018/19 - Sentence</t>
  </si>
  <si>
    <t>2019/20 - PACE</t>
  </si>
  <si>
    <t>2019/20 - Remand</t>
  </si>
  <si>
    <t>2019/20 - Sentence</t>
  </si>
  <si>
    <t>2020/21 -PACE</t>
  </si>
  <si>
    <t>2020/21 - Remand</t>
  </si>
  <si>
    <t>2020/21 - Sentence</t>
  </si>
  <si>
    <t xml:space="preserve">Omits community orders. Data for community referrals was previously collated through a manual process, solely recordIng a count of community orders.  In more recent years alternative data collection methods were adopted to record more detailed Information.  This Information can be used to produce cross-sectional statistics as well as statistics relatIng to Individual Children Involved.  Unfortunately these data sources are not available for the 2008/09 community referrals and therefore this 2008/09 information has been omitted from all data tables in this publication.  For this reason caution should be taken when makIng comparisons between 2008/09 data and data for other years.  </t>
  </si>
  <si>
    <t>Accurate address Information was unavailable for these cases</t>
  </si>
  <si>
    <t>Statutory referrals includes Diversionary, Court Ordered, Community Orders and Other (JJCO, Probation and Bail)</t>
  </si>
  <si>
    <t xml:space="preserve">Offence Groups is a statistical grouping created so NI statistics are comparable </t>
  </si>
  <si>
    <t>Figures for each gender may not sum to total number of admissions as providing gender is optional and for a small proportion is not available</t>
  </si>
  <si>
    <t>Figures for each gender may not sum to total number of movements as providing gender is optional and for a small proportion is not available</t>
  </si>
  <si>
    <t>Unlike other demographic Information this is self-reported by the Child and can therefore not be validated</t>
  </si>
  <si>
    <t>Note 14</t>
  </si>
  <si>
    <t>Area statistics in this publication have been based on the Child’s home address postcode at time of admission to the JJC or referral to YJS.  If this information is unavailable then, where possible, the most recent home address postcode Information held for the Individual has been used. It should also be noted that areas which contain care homes will have a greater concentration of referrals as children in care will have these addresses recorded as their permanent place of residence at the time of referral.</t>
  </si>
  <si>
    <t>2020 Mid Year Population Estimates for Northern Ireland</t>
  </si>
  <si>
    <t xml:space="preserve">This worksheet contains one table. Some cells refer to notes which can be found on the notes worksheet. </t>
  </si>
  <si>
    <t>Note 15</t>
  </si>
  <si>
    <t>Note 16</t>
  </si>
  <si>
    <t>Some shorthand is used in this table, [NI] Northern Ireland. For more information please see note 1 in the notes table.</t>
  </si>
  <si>
    <t>NI population aged 10-17 [Note 1] [Note 2]</t>
  </si>
  <si>
    <t>Rate per 1,000 [Note 3]</t>
  </si>
  <si>
    <t>Return to table of contents</t>
  </si>
  <si>
    <t>2008/09 [Note 4]</t>
  </si>
  <si>
    <t xml:space="preserve">This worksheet contains two tables. Some cells refer to notes which can be found on the notes worksheet. </t>
  </si>
  <si>
    <t>x</t>
  </si>
  <si>
    <t>Other [Note 6]</t>
  </si>
  <si>
    <t>Community Orders [Note 4] [Note 5]</t>
  </si>
  <si>
    <t>Some shorthand is used in these tables, [x] not available or not commenced. For more information please see note 1 in the notes table.</t>
  </si>
  <si>
    <t>Total Children [Note 7]</t>
  </si>
  <si>
    <t>Total Referrals [Note 8]</t>
  </si>
  <si>
    <t>Some shorthand is used in this table, [NI] Northern Ireland,  [x] not available or not commenced. For more information please see note 1 in the notes table.</t>
  </si>
  <si>
    <t>Unassigned [Note 10]</t>
  </si>
  <si>
    <t>Violence Against the Person</t>
  </si>
  <si>
    <t>Miscellaneous - general</t>
  </si>
  <si>
    <t>No offence recorded [Note 13]</t>
  </si>
  <si>
    <t>No offence recorded in a bail support case as offence previously recorded</t>
  </si>
  <si>
    <t>Movements Within JJC</t>
  </si>
  <si>
    <t>Some shorthand is used in this table, [NI] Northern Ireland, [JJC] Juvenile Justice Centre. For more information please see note 1 in the notes table.</t>
  </si>
  <si>
    <t>Number of Individual Children involved</t>
  </si>
  <si>
    <t>NI population aged 10-17 [Note 2]</t>
  </si>
  <si>
    <t>Some shorthand is used in this table, [PACE] Police and Criminal Evidence. For more information please see note 1 in the notes table.</t>
  </si>
  <si>
    <t xml:space="preserve">The following are the shorthand incons that may be persent x = not available, NI = Northern Ireland, YJS = Youth Justice Services, JJC = Juvenile Justice Centre, PACE = Police and Criminal Evidence. </t>
  </si>
  <si>
    <t>Some shorthand is used in this table, [JJC] Juvenile Justice Centre, [PACE] Police and Criminal Evidence. For more information please see note 1 in the notes table.</t>
  </si>
  <si>
    <t>Total Admissions [Note 14]</t>
  </si>
  <si>
    <t>Some shorthand is used in this table, [JJC] Juvenile Justice Centre. For more information please see note 1 in the notes table.</t>
  </si>
  <si>
    <t>Total Movements [Note 15]</t>
  </si>
  <si>
    <r>
      <t>Unassigned</t>
    </r>
    <r>
      <rPr>
        <sz val="12"/>
        <rFont val="Calibri"/>
        <family val="2"/>
      </rPr>
      <t xml:space="preserve"> [Note 10]</t>
    </r>
  </si>
  <si>
    <t>Some shorthand is used in this table, [JJC] Juvenile Justice Centre, [NI] Northern Ireland. For more information please see note 1 in the notes table.</t>
  </si>
  <si>
    <t>Following feedback from the 2012 stakeholder’s survey a number of improvements and changes were made to the workload statistics bulletIns.  The purpose of these changes was to simplify the statistics presented and to make them more user-friendly.  A number of changes in methodology were adopted to facilitate this.  As a result the statistics in this bulletIn should not be compared with data published in workload bulletins prior to March 2014.</t>
  </si>
  <si>
    <t xml:space="preserve">Some cells in the tables refer to notes which can be found in the notes worksheet. Note markers are presented in square brackets, for example: [note 1].
Some cells have no data, when this is the case the shorthand 'x' are presented in square brackets, for example: '[x]'. An explanation of why there is no data is given in the notes worksheet, see the column headings for which notes you should refer to. 
Some column headings give units, when this is the case the units are presented in round brackets to differentiate them from note markers.  </t>
  </si>
  <si>
    <t>Earlier Stage Diversion</t>
  </si>
  <si>
    <t>Youth Justice Agency Annual Workload Statistics April 2021 to March 2022</t>
  </si>
  <si>
    <t>This publication provides an overview of the workload of the Youth Justice Agency from 2017/18 to 2021/22 providing descriptive analysis of trends on a range of demographics, including some Section 75 characteristics and care status of individual children/referrals to YJS and of individuals/admissions/movements in custody is provided. In conjunction with the full bulletIn these tables present workload statistics for both Youth Justice Services (YJS) and Custodial Services (JJC) within the Youth Justice Agency (YJA).  The Statistical BulletIn to accompany these tables can be found via the link below.</t>
  </si>
  <si>
    <t>The data tables in this spreadsheet were originally published at 9:30am on 15 September 2022</t>
  </si>
  <si>
    <t>Table 1: Referrals To YJS, Number Of Children Involved And Population Comparison, 2008/09 to 2021/22</t>
  </si>
  <si>
    <t>Table 2: Referrals By Type, 2008/09 to 2021/22</t>
  </si>
  <si>
    <t>Table 3: Children Referred to YJS By Gender, 2008/09 to 2021/22</t>
  </si>
  <si>
    <t>Table 4: Referrals By Gender, 2008/09 to 2021/22</t>
  </si>
  <si>
    <t>Table 5: Children Referred to YJS By Age, 2008/09 to 2021/22</t>
  </si>
  <si>
    <t>Table 6: Referrals By Age, 2008/09 to 2021/22</t>
  </si>
  <si>
    <t>Table 7: Children  Referred to YJS By Area Of Residence and Rate per 1000, 2008/09 to 2021/22</t>
  </si>
  <si>
    <t>Table 8: Referrals to YJS By Area Of Residence, 2008/09 to 2021/22</t>
  </si>
  <si>
    <t>Table 9: Statutory Referrals by Offence Groups, 2021/22</t>
  </si>
  <si>
    <t>Table 10: Movements Within JJC, Number Of Children Involved And Population Comparison, 2008/09 to 2021/22</t>
  </si>
  <si>
    <t>Table 11: Admissions to JJC by Status, 2008/09 to 2021/22</t>
  </si>
  <si>
    <t>Table 12: Movements Within JJC By Status, 2008/09 to 2021/22</t>
  </si>
  <si>
    <t>Table 13: Children In Custody By Gender, 2008/09 to 2021/22</t>
  </si>
  <si>
    <t>Table 14: Admissions to JJC by Gender, 2008/09 to 2021/22</t>
  </si>
  <si>
    <t>Table 15: Movements Within JJC By Gender, 2008/09 to 2021/22</t>
  </si>
  <si>
    <t>Table 16: Children In Custody By Age, 2008/09 to 2021/22</t>
  </si>
  <si>
    <t>Table 17: Admissions to JJC by Age, 2008/09 to 2021/22</t>
  </si>
  <si>
    <t>Table 18: Movements Within JJC By Age, 2008/09 to 2021/22</t>
  </si>
  <si>
    <t>Table 19: Children In Custody By Religion, 2008/09 to 2021/22</t>
  </si>
  <si>
    <t>Table 20: Admissions to JJC by Religion, 2008/09 to 2021/22</t>
  </si>
  <si>
    <t>Table 21: Movements Within JJC By Religion, 2008/09 to 2021/22</t>
  </si>
  <si>
    <t>Table 22: Children In Custody By Looked After Status, 2008/09 to 2021/22</t>
  </si>
  <si>
    <t>Table 23: Admissions to JJC by Looked After Status, 2008/09 to 2021/22</t>
  </si>
  <si>
    <t>Table 24: Movements Within JJC By Looked After Status, 2008/09 to 2021/22</t>
  </si>
  <si>
    <t>Table 25: Children In Custody By Area Of Residence and Rate per 1,000, 2008/09 to 2021/22</t>
  </si>
  <si>
    <t>Table 26: Admissions to JJC by Area Of Residence, 2008/09 to 2021/22</t>
  </si>
  <si>
    <t>Table 27: Movements Within JJC By Area of Residence, 2008/09 to 2021/22</t>
  </si>
  <si>
    <t>Table 28: Average Population By Status, 2008/09 to 2021/22</t>
  </si>
  <si>
    <t>Table 29: Maximum And Minimum Monthly Population, 2009/10 to 2021/22</t>
  </si>
  <si>
    <t>Table 30: Daily Population By Status, 2014/15 to 2021/22</t>
  </si>
  <si>
    <t>Table 31: Custody Days By Status, 2008/09 to 2021/22</t>
  </si>
  <si>
    <t>Table 32: PACE to Remand/Sentence Conversion Estimate, 2008/09 to 2021/22</t>
  </si>
  <si>
    <t>15 September 2022</t>
  </si>
  <si>
    <t>2021/22</t>
  </si>
  <si>
    <t>Table 8: Referrals To YJS By Area Of Residence [Note 9], 2008/09 to 2021/22</t>
  </si>
  <si>
    <t>Table 9: Statutory Referrals [Note 11] by Offence Groups [Note 12], 2019/20 to 2021/22</t>
  </si>
  <si>
    <t>Table 10: Movements Within Woodlands Juvenile Justice Centre, Number Of Children Involved And Population Comparison, 2008/09 to 2021/22</t>
  </si>
  <si>
    <t>Table 19: Children In Custody By Religion [Note 16], 2008/09 to 2021/22</t>
  </si>
  <si>
    <t>Table 20: Admissions to JJC by Religion [Note 16], 2008/09 to 2021/22</t>
  </si>
  <si>
    <t>Table 21: Movements Within JJC By Religion [Note 16], 2008/09 to 2021/22</t>
  </si>
  <si>
    <t>Table 25: Children In Custody By Area Of Residence [Note 9]  and Rate per 1,000 [Note 3], 2008/09 to 2021/22</t>
  </si>
  <si>
    <t>Table 26: Admissions to JJC by Area Of Residence [Note 9], 2008/09 to 2021/22</t>
  </si>
  <si>
    <t>Table 27: Movements Within JJC By Area of Residence [Note 9], 2008/09 to 2021/22</t>
  </si>
  <si>
    <t>2021/22 - Total Population</t>
  </si>
  <si>
    <t>2021/22 - Remand</t>
  </si>
  <si>
    <t>2021/22 - Sentence</t>
  </si>
  <si>
    <t>Table 32: PACE To Remand/Sentence Conversion Estimate, 2008/09 to 2021/22</t>
  </si>
  <si>
    <r>
      <t>Population at 30 June 2020.  This is sourced from the 2020 Mid Year Population Estimates for Northern Irelan</t>
    </r>
    <r>
      <rPr>
        <sz val="11"/>
        <color theme="1"/>
        <rFont val="Calibri"/>
        <family val="2"/>
      </rPr>
      <t>d.  The 2021 Mid Year Population Estimates for Northern Ireland are due to be published in the autumn.</t>
    </r>
  </si>
  <si>
    <t>Table 7: Children Referred to YJS By Area Of Residence [Note 9] and Rate per 1000 [Note 3], 2008/09 to 2021/22</t>
  </si>
  <si>
    <t>2021/22 - PACE</t>
  </si>
  <si>
    <t>Note 17</t>
  </si>
  <si>
    <t>Looked After Status is determined based on the child's first admission within the relevant financial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</si>
</sst>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0.0"/>
    <numFmt numFmtId="167" formatCode="#,##0_ ;\-#,##0\ "/>
    <numFmt numFmtId="168" formatCode="###0.0%"/>
  </numFmts>
  <fonts count="32" x14ac:knownFonts="1">
    <font>
      <sz val="11"/>
      <color theme="1"/>
      <name val="Calibri"/>
      <family val="2"/>
      <scheme val="minor"/>
    </font>
    <font>
      <sz val="11"/>
      <color theme="1"/>
      <name val="Calibri"/>
      <family val="2"/>
      <scheme val="minor"/>
    </font>
    <font>
      <sz val="11"/>
      <name val="Calibri"/>
      <family val="2"/>
      <scheme val="minor"/>
    </font>
    <font>
      <sz val="10"/>
      <name val="Arial"/>
      <family val="2"/>
    </font>
    <font>
      <sz val="11"/>
      <name val="Calibri"/>
      <family val="2"/>
    </font>
    <font>
      <vertAlign val="superscript"/>
      <sz val="11"/>
      <name val="Calibri"/>
      <family val="2"/>
      <scheme val="minor"/>
    </font>
    <font>
      <u/>
      <sz val="10"/>
      <color indexed="12"/>
      <name val="Arial"/>
      <family val="2"/>
    </font>
    <font>
      <sz val="10"/>
      <name val="Arial"/>
    </font>
    <font>
      <b/>
      <sz val="15"/>
      <color theme="3"/>
      <name val="Calibri"/>
      <family val="2"/>
      <scheme val="minor"/>
    </font>
    <font>
      <b/>
      <sz val="13"/>
      <color theme="3"/>
      <name val="Calibri"/>
      <family val="2"/>
      <scheme val="minor"/>
    </font>
    <font>
      <sz val="12"/>
      <color theme="1"/>
      <name val="Calibri"/>
      <family val="2"/>
      <scheme val="minor"/>
    </font>
    <font>
      <u/>
      <sz val="12"/>
      <color indexed="12"/>
      <name val="Calibri"/>
      <family val="2"/>
      <scheme val="minor"/>
    </font>
    <font>
      <sz val="10"/>
      <color rgb="FF000000"/>
      <name val="Arial"/>
      <family val="2"/>
    </font>
    <font>
      <b/>
      <sz val="14"/>
      <color rgb="FF000000"/>
      <name val="Calibri"/>
      <family val="2"/>
      <scheme val="minor"/>
    </font>
    <font>
      <sz val="12"/>
      <color rgb="FF000000"/>
      <name val="Calibri"/>
      <family val="2"/>
      <scheme val="minor"/>
    </font>
    <font>
      <sz val="12"/>
      <name val="Calibri"/>
      <family val="2"/>
      <scheme val="minor"/>
    </font>
    <font>
      <b/>
      <sz val="12"/>
      <color rgb="FF000000"/>
      <name val="Calibri"/>
      <family val="2"/>
      <scheme val="minor"/>
    </font>
    <font>
      <b/>
      <sz val="16"/>
      <name val="Calibri"/>
      <family val="2"/>
      <scheme val="minor"/>
    </font>
    <font>
      <b/>
      <sz val="12"/>
      <name val="Calibri"/>
      <family val="2"/>
      <scheme val="minor"/>
    </font>
    <font>
      <b/>
      <sz val="14"/>
      <name val="Calibri"/>
      <family val="2"/>
      <scheme val="minor"/>
    </font>
    <font>
      <b/>
      <sz val="14"/>
      <color theme="1"/>
      <name val="Calibri"/>
      <family val="2"/>
      <scheme val="minor"/>
    </font>
    <font>
      <b/>
      <sz val="12"/>
      <color theme="1"/>
      <name val="Calibri"/>
      <family val="2"/>
      <scheme val="minor"/>
    </font>
    <font>
      <u/>
      <sz val="12"/>
      <color indexed="12"/>
      <name val="Arial"/>
      <family val="2"/>
    </font>
    <font>
      <vertAlign val="superscript"/>
      <sz val="12"/>
      <name val="Calibri"/>
      <family val="2"/>
      <scheme val="minor"/>
    </font>
    <font>
      <sz val="12"/>
      <name val="Calibri"/>
      <family val="2"/>
    </font>
    <font>
      <b/>
      <sz val="12"/>
      <name val="Calibri"/>
      <family val="2"/>
    </font>
    <font>
      <i/>
      <sz val="12"/>
      <name val="Calibri"/>
      <family val="2"/>
    </font>
    <font>
      <i/>
      <sz val="12"/>
      <name val="Calibri"/>
      <family val="2"/>
      <scheme val="minor"/>
    </font>
    <font>
      <sz val="12"/>
      <name val="Arial"/>
      <family val="2"/>
    </font>
    <font>
      <b/>
      <sz val="12"/>
      <name val="Arial"/>
      <family val="2"/>
    </font>
    <font>
      <b/>
      <sz val="12"/>
      <color indexed="8"/>
      <name val="Calibri"/>
      <family val="2"/>
      <scheme val="minor"/>
    </font>
    <font>
      <sz val="11"/>
      <color theme="1"/>
      <name val="Calibri"/>
      <family val="2"/>
    </font>
  </fonts>
  <fills count="2">
    <fill>
      <patternFill patternType="none"/>
    </fill>
    <fill>
      <patternFill patternType="gray125"/>
    </fill>
  </fills>
  <borders count="3">
    <border>
      <left/>
      <right/>
      <top/>
      <bottom/>
      <diagonal/>
    </border>
    <border>
      <left/>
      <right/>
      <top/>
      <bottom style="thick">
        <color theme="4"/>
      </bottom>
      <diagonal/>
    </border>
    <border>
      <left/>
      <right/>
      <top/>
      <bottom style="thick">
        <color theme="4" tint="0.499984740745262"/>
      </bottom>
      <diagonal/>
    </border>
  </borders>
  <cellStyleXfs count="9">
    <xf numFmtId="0" fontId="0" fillId="0" borderId="0"/>
    <xf numFmtId="9" fontId="1" fillId="0" borderId="0" applyFont="0" applyFill="0" applyBorder="0" applyAlignment="0" applyProtection="0"/>
    <xf numFmtId="0" fontId="3"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xf numFmtId="0" fontId="7" fillId="0" borderId="0"/>
    <xf numFmtId="0" fontId="8" fillId="0" borderId="1" applyNumberFormat="0" applyFill="0" applyAlignment="0" applyProtection="0"/>
    <xf numFmtId="0" fontId="9" fillId="0" borderId="2" applyNumberFormat="0" applyFill="0" applyAlignment="0" applyProtection="0"/>
    <xf numFmtId="0" fontId="12" fillId="0" borderId="0" applyNumberFormat="0" applyFill="0" applyBorder="0" applyAlignment="0" applyProtection="0"/>
  </cellStyleXfs>
  <cellXfs count="153">
    <xf numFmtId="0" fontId="0" fillId="0" borderId="0" xfId="0"/>
    <xf numFmtId="0" fontId="5" fillId="0" borderId="0" xfId="0" applyFont="1"/>
    <xf numFmtId="0" fontId="4" fillId="0" borderId="0" xfId="0" applyFont="1"/>
    <xf numFmtId="0" fontId="2" fillId="0" borderId="0" xfId="2" applyFont="1"/>
    <xf numFmtId="0" fontId="5" fillId="0" borderId="0" xfId="2" applyFont="1" applyFill="1"/>
    <xf numFmtId="0" fontId="0" fillId="0" borderId="0" xfId="0" applyBorder="1"/>
    <xf numFmtId="0" fontId="6" fillId="0" borderId="0" xfId="3" applyAlignment="1" applyProtection="1"/>
    <xf numFmtId="0" fontId="0" fillId="0" borderId="0" xfId="0" applyAlignment="1">
      <alignment wrapText="1"/>
    </xf>
    <xf numFmtId="0" fontId="0" fillId="0" borderId="0" xfId="0" applyFill="1"/>
    <xf numFmtId="0" fontId="5" fillId="0" borderId="0" xfId="0" applyFont="1" applyAlignment="1">
      <alignment horizontal="left" wrapText="1"/>
    </xf>
    <xf numFmtId="0" fontId="0" fillId="0" borderId="0" xfId="0" applyAlignment="1">
      <alignment horizontal="left" wrapText="1"/>
    </xf>
    <xf numFmtId="0" fontId="10" fillId="0" borderId="0" xfId="0" applyFont="1"/>
    <xf numFmtId="0" fontId="11" fillId="0" borderId="0" xfId="3" applyFont="1" applyAlignment="1" applyProtection="1"/>
    <xf numFmtId="0" fontId="11" fillId="0" borderId="0" xfId="3" applyFont="1" applyBorder="1" applyAlignment="1" applyProtection="1">
      <alignment wrapText="1"/>
    </xf>
    <xf numFmtId="0" fontId="14" fillId="0" borderId="0" xfId="8" applyFont="1" applyBorder="1" applyAlignment="1">
      <alignment wrapText="1"/>
    </xf>
    <xf numFmtId="0" fontId="14" fillId="0" borderId="0" xfId="0" applyFont="1" applyFill="1" applyBorder="1" applyAlignment="1">
      <alignment vertical="top" wrapText="1"/>
    </xf>
    <xf numFmtId="0" fontId="14" fillId="0" borderId="0" xfId="8" applyFont="1" applyFill="1" applyBorder="1" applyAlignment="1">
      <alignment wrapText="1"/>
    </xf>
    <xf numFmtId="0" fontId="14" fillId="0" borderId="0" xfId="0" applyFont="1" applyFill="1" applyBorder="1" applyAlignment="1">
      <alignment horizontal="left" vertical="top" wrapText="1"/>
    </xf>
    <xf numFmtId="0" fontId="14" fillId="0" borderId="0" xfId="0" applyFont="1" applyFill="1" applyBorder="1" applyAlignment="1">
      <alignment wrapText="1"/>
    </xf>
    <xf numFmtId="0" fontId="15" fillId="0" borderId="0" xfId="0" applyFont="1" applyAlignment="1">
      <alignment vertical="center" wrapText="1"/>
    </xf>
    <xf numFmtId="0" fontId="16" fillId="0" borderId="0" xfId="7" applyFont="1" applyBorder="1" applyAlignment="1">
      <alignment wrapText="1"/>
    </xf>
    <xf numFmtId="0" fontId="13" fillId="0" borderId="0" xfId="6" applyFont="1" applyBorder="1" applyAlignment="1">
      <alignment wrapText="1"/>
    </xf>
    <xf numFmtId="0" fontId="0" fillId="0" borderId="0" xfId="0" applyFont="1"/>
    <xf numFmtId="0" fontId="17" fillId="0" borderId="0" xfId="0" applyFont="1" applyFill="1"/>
    <xf numFmtId="0" fontId="18" fillId="0" borderId="0" xfId="0" applyFont="1" applyFill="1"/>
    <xf numFmtId="0" fontId="19" fillId="0" borderId="0" xfId="0" applyFont="1" applyFill="1"/>
    <xf numFmtId="0" fontId="20" fillId="0" borderId="0" xfId="0" applyFont="1"/>
    <xf numFmtId="0" fontId="20" fillId="0" borderId="0" xfId="0" applyFont="1" applyAlignment="1">
      <alignment wrapText="1"/>
    </xf>
    <xf numFmtId="15" fontId="10" fillId="0" borderId="0" xfId="0" quotePrefix="1" applyNumberFormat="1" applyFont="1"/>
    <xf numFmtId="0" fontId="10" fillId="0" borderId="0" xfId="0" applyFont="1" applyAlignment="1">
      <alignment horizontal="left" wrapText="1"/>
    </xf>
    <xf numFmtId="15" fontId="10" fillId="0" borderId="0" xfId="0" quotePrefix="1" applyNumberFormat="1" applyFont="1" applyAlignment="1">
      <alignment horizontal="left"/>
    </xf>
    <xf numFmtId="0" fontId="10" fillId="0" borderId="0" xfId="0" applyFont="1" applyAlignment="1">
      <alignment horizontal="left"/>
    </xf>
    <xf numFmtId="0" fontId="15" fillId="0" borderId="0" xfId="0" applyFont="1" applyAlignment="1">
      <alignment horizontal="left" vertical="top" wrapText="1"/>
    </xf>
    <xf numFmtId="0" fontId="4" fillId="0" borderId="0" xfId="2" applyFont="1" applyFill="1" applyAlignment="1">
      <alignment wrapText="1"/>
    </xf>
    <xf numFmtId="0" fontId="2" fillId="0" borderId="0" xfId="0" applyFont="1" applyAlignment="1">
      <alignment wrapText="1"/>
    </xf>
    <xf numFmtId="0" fontId="2" fillId="0" borderId="0" xfId="0" applyFont="1" applyAlignment="1">
      <alignment horizontal="left" wrapText="1"/>
    </xf>
    <xf numFmtId="0" fontId="15" fillId="0" borderId="0" xfId="0" applyFont="1" applyFill="1" applyBorder="1" applyAlignment="1">
      <alignment horizontal="center"/>
    </xf>
    <xf numFmtId="3" fontId="15" fillId="0" borderId="0" xfId="4" applyNumberFormat="1" applyFont="1" applyFill="1" applyBorder="1" applyAlignment="1">
      <alignment horizontal="center"/>
    </xf>
    <xf numFmtId="3" fontId="10" fillId="0" borderId="0" xfId="0" applyNumberFormat="1" applyFont="1" applyFill="1" applyBorder="1" applyAlignment="1">
      <alignment horizontal="center"/>
    </xf>
    <xf numFmtId="3" fontId="15" fillId="0" borderId="0" xfId="0" applyNumberFormat="1" applyFont="1" applyFill="1" applyBorder="1" applyAlignment="1">
      <alignment horizontal="center"/>
    </xf>
    <xf numFmtId="165" fontId="15" fillId="0" borderId="0" xfId="0" applyNumberFormat="1" applyFont="1" applyFill="1" applyBorder="1" applyAlignment="1">
      <alignment horizontal="center"/>
    </xf>
    <xf numFmtId="165" fontId="10" fillId="0" borderId="0" xfId="1" applyNumberFormat="1" applyFont="1" applyFill="1" applyBorder="1" applyAlignment="1">
      <alignment horizontal="center"/>
    </xf>
    <xf numFmtId="165" fontId="10" fillId="0" borderId="0" xfId="0" applyNumberFormat="1" applyFont="1" applyFill="1" applyBorder="1" applyAlignment="1">
      <alignment horizontal="center"/>
    </xf>
    <xf numFmtId="0" fontId="10" fillId="0" borderId="0" xfId="0" applyFont="1" applyFill="1"/>
    <xf numFmtId="0" fontId="10" fillId="0" borderId="0" xfId="0" applyFont="1" applyFill="1" applyBorder="1" applyAlignment="1">
      <alignment horizontal="center"/>
    </xf>
    <xf numFmtId="0" fontId="22" fillId="0" borderId="0" xfId="3" applyFont="1" applyAlignment="1" applyProtection="1"/>
    <xf numFmtId="3" fontId="10" fillId="0" borderId="0" xfId="1" applyNumberFormat="1" applyFont="1" applyFill="1" applyBorder="1" applyAlignment="1">
      <alignment horizontal="center"/>
    </xf>
    <xf numFmtId="0" fontId="24" fillId="0" borderId="0" xfId="0" applyFont="1"/>
    <xf numFmtId="0" fontId="10"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10" fillId="0" borderId="0" xfId="0" applyFont="1" applyBorder="1"/>
    <xf numFmtId="0" fontId="25" fillId="0" borderId="0" xfId="0" applyFont="1" applyFill="1" applyBorder="1" applyAlignment="1">
      <alignment horizontal="center" wrapText="1"/>
    </xf>
    <xf numFmtId="0" fontId="24" fillId="0" borderId="0" xfId="0" applyFont="1" applyFill="1" applyBorder="1" applyAlignment="1">
      <alignment horizontal="center" wrapText="1"/>
    </xf>
    <xf numFmtId="3" fontId="24" fillId="0" borderId="0" xfId="0" applyNumberFormat="1" applyFont="1" applyFill="1" applyBorder="1" applyAlignment="1">
      <alignment horizontal="center" wrapText="1"/>
    </xf>
    <xf numFmtId="164" fontId="26" fillId="0" borderId="0" xfId="0" applyNumberFormat="1" applyFont="1" applyFill="1" applyBorder="1" applyAlignment="1">
      <alignment horizontal="center" vertical="top"/>
    </xf>
    <xf numFmtId="0" fontId="24" fillId="0" borderId="0" xfId="0" applyFont="1" applyFill="1" applyBorder="1" applyAlignment="1">
      <alignment horizontal="center"/>
    </xf>
    <xf numFmtId="3" fontId="24" fillId="0" borderId="0" xfId="0" applyNumberFormat="1" applyFont="1" applyFill="1" applyBorder="1" applyAlignment="1">
      <alignment horizontal="center" vertical="top"/>
    </xf>
    <xf numFmtId="3" fontId="24" fillId="0" borderId="0" xfId="2" applyNumberFormat="1" applyFont="1" applyFill="1" applyBorder="1" applyAlignment="1">
      <alignment horizontal="center"/>
    </xf>
    <xf numFmtId="0" fontId="10" fillId="0" borderId="0" xfId="0" applyFont="1" applyFill="1" applyAlignment="1">
      <alignment vertical="center"/>
    </xf>
    <xf numFmtId="1" fontId="10"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0" fontId="4" fillId="0" borderId="0" xfId="0" applyFont="1" applyFill="1" applyAlignment="1">
      <alignment wrapText="1"/>
    </xf>
    <xf numFmtId="0" fontId="15" fillId="0" borderId="0" xfId="2" applyFont="1"/>
    <xf numFmtId="0" fontId="18" fillId="0" borderId="0" xfId="2" applyFont="1" applyFill="1" applyBorder="1" applyAlignment="1">
      <alignment wrapText="1"/>
    </xf>
    <xf numFmtId="0" fontId="18" fillId="0" borderId="0" xfId="2" applyFont="1" applyFill="1" applyBorder="1" applyAlignment="1">
      <alignment horizontal="center" wrapText="1"/>
    </xf>
    <xf numFmtId="0" fontId="18" fillId="0" borderId="0" xfId="0" applyFont="1" applyFill="1" applyBorder="1" applyAlignment="1">
      <alignment horizontal="center"/>
    </xf>
    <xf numFmtId="0" fontId="18" fillId="0" borderId="0" xfId="2" applyFont="1" applyFill="1" applyBorder="1"/>
    <xf numFmtId="3" fontId="18" fillId="0" borderId="0" xfId="2" applyNumberFormat="1" applyFont="1" applyFill="1" applyBorder="1" applyAlignment="1">
      <alignment horizontal="center"/>
    </xf>
    <xf numFmtId="0" fontId="15" fillId="0" borderId="0" xfId="2" applyFont="1" applyFill="1" applyBorder="1"/>
    <xf numFmtId="3" fontId="15" fillId="0" borderId="0" xfId="2" applyNumberFormat="1" applyFont="1" applyFill="1" applyBorder="1" applyAlignment="1">
      <alignment horizontal="center"/>
    </xf>
    <xf numFmtId="0" fontId="21" fillId="0" borderId="0" xfId="0" applyFont="1" applyFill="1" applyBorder="1" applyAlignment="1">
      <alignment horizontal="center"/>
    </xf>
    <xf numFmtId="0" fontId="10" fillId="0" borderId="0" xfId="0" applyFont="1" applyFill="1" applyBorder="1"/>
    <xf numFmtId="0" fontId="21" fillId="0" borderId="0" xfId="0" applyFont="1" applyBorder="1" applyAlignment="1">
      <alignment horizontal="center"/>
    </xf>
    <xf numFmtId="0" fontId="21" fillId="0" borderId="0" xfId="0" applyFont="1" applyFill="1" applyBorder="1" applyAlignment="1">
      <alignment horizontal="center" vertical="center"/>
    </xf>
    <xf numFmtId="0" fontId="21" fillId="0" borderId="0" xfId="0" applyFont="1" applyBorder="1" applyAlignment="1">
      <alignment horizontal="center" vertical="center"/>
    </xf>
    <xf numFmtId="0" fontId="10" fillId="0" borderId="0" xfId="0" applyFont="1" applyFill="1" applyBorder="1" applyAlignment="1">
      <alignment horizontal="center" vertical="center"/>
    </xf>
    <xf numFmtId="165" fontId="10" fillId="0" borderId="0" xfId="0" applyNumberFormat="1" applyFont="1" applyFill="1" applyBorder="1" applyAlignment="1">
      <alignment horizontal="center" vertical="center"/>
    </xf>
    <xf numFmtId="165" fontId="10" fillId="0" borderId="0" xfId="1" applyNumberFormat="1" applyFont="1" applyBorder="1" applyAlignment="1">
      <alignment horizontal="center" vertical="center"/>
    </xf>
    <xf numFmtId="0" fontId="10" fillId="0" borderId="0" xfId="0" applyFont="1" applyFill="1" applyBorder="1" applyAlignment="1">
      <alignment horizontal="left" vertical="center"/>
    </xf>
    <xf numFmtId="1" fontId="10"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wrapText="1"/>
    </xf>
    <xf numFmtId="166" fontId="27" fillId="0" borderId="0" xfId="0" applyNumberFormat="1" applyFont="1" applyFill="1" applyBorder="1" applyAlignment="1">
      <alignment horizontal="center" wrapText="1"/>
    </xf>
    <xf numFmtId="3" fontId="15" fillId="0" borderId="0" xfId="0" applyNumberFormat="1" applyFont="1" applyFill="1" applyBorder="1" applyAlignment="1">
      <alignment horizontal="center" vertical="top"/>
    </xf>
    <xf numFmtId="0" fontId="18" fillId="0" borderId="0" xfId="0" applyFont="1" applyFill="1" applyBorder="1" applyAlignment="1">
      <alignment horizontal="center" vertical="center" wrapText="1"/>
    </xf>
    <xf numFmtId="0" fontId="0" fillId="0" borderId="0" xfId="0" applyFill="1" applyAlignment="1">
      <alignment vertical="center"/>
    </xf>
    <xf numFmtId="0" fontId="18" fillId="0" borderId="0" xfId="0" applyFont="1"/>
    <xf numFmtId="0" fontId="10" fillId="0" borderId="0" xfId="0" applyFont="1" applyFill="1" applyAlignment="1">
      <alignment vertical="center" wrapText="1"/>
    </xf>
    <xf numFmtId="0" fontId="0" fillId="0" borderId="0" xfId="0" applyAlignment="1">
      <alignment vertical="center" wrapText="1"/>
    </xf>
    <xf numFmtId="0" fontId="0" fillId="0" borderId="0" xfId="0" applyFill="1" applyBorder="1"/>
    <xf numFmtId="0" fontId="18" fillId="0" borderId="0" xfId="2" applyFont="1"/>
    <xf numFmtId="166" fontId="10" fillId="0" borderId="0" xfId="0" applyNumberFormat="1" applyFont="1" applyFill="1" applyBorder="1" applyAlignment="1">
      <alignment horizontal="center"/>
    </xf>
    <xf numFmtId="0" fontId="18" fillId="0" borderId="0" xfId="2" applyFont="1" applyFill="1" applyBorder="1" applyAlignment="1">
      <alignment horizontal="left"/>
    </xf>
    <xf numFmtId="0" fontId="18" fillId="0" borderId="0" xfId="2" applyFont="1" applyFill="1" applyBorder="1" applyAlignment="1">
      <alignment horizontal="center"/>
    </xf>
    <xf numFmtId="0" fontId="15" fillId="0" borderId="0" xfId="2" applyFont="1" applyFill="1" applyBorder="1" applyAlignment="1">
      <alignment horizontal="left"/>
    </xf>
    <xf numFmtId="0" fontId="15" fillId="0" borderId="0" xfId="2" applyFont="1" applyFill="1" applyBorder="1" applyAlignment="1">
      <alignment horizontal="center"/>
    </xf>
    <xf numFmtId="0" fontId="21" fillId="0" borderId="0" xfId="2" applyFont="1" applyFill="1" applyBorder="1"/>
    <xf numFmtId="0" fontId="21" fillId="0" borderId="0" xfId="2" applyFont="1" applyFill="1"/>
    <xf numFmtId="3" fontId="21" fillId="0" borderId="0" xfId="2" applyNumberFormat="1" applyFont="1" applyFill="1" applyBorder="1" applyAlignment="1">
      <alignment horizontal="center"/>
    </xf>
    <xf numFmtId="0" fontId="18" fillId="0" borderId="0" xfId="0" applyFont="1" applyFill="1" applyBorder="1" applyAlignment="1">
      <alignment horizontal="center" wrapText="1"/>
    </xf>
    <xf numFmtId="0" fontId="18" fillId="0" borderId="0" xfId="0" applyFont="1" applyFill="1" applyAlignment="1">
      <alignment horizontal="left"/>
    </xf>
    <xf numFmtId="0" fontId="15" fillId="0" borderId="0" xfId="0" applyFont="1" applyFill="1" applyBorder="1" applyAlignment="1">
      <alignment horizontal="right"/>
    </xf>
    <xf numFmtId="0" fontId="10" fillId="0" borderId="0" xfId="0" applyFont="1" applyAlignment="1">
      <alignment horizontal="center"/>
    </xf>
    <xf numFmtId="0" fontId="22" fillId="0" borderId="0" xfId="3" applyFont="1" applyAlignment="1" applyProtection="1">
      <alignment horizontal="center"/>
    </xf>
    <xf numFmtId="15" fontId="23" fillId="0" borderId="0" xfId="0" applyNumberFormat="1" applyFont="1"/>
    <xf numFmtId="0" fontId="10" fillId="0" borderId="0" xfId="0" applyFont="1" applyFill="1" applyAlignment="1">
      <alignment horizontal="center" vertical="center" wrapText="1"/>
    </xf>
    <xf numFmtId="0" fontId="15" fillId="0" borderId="0" xfId="0" applyFont="1" applyFill="1" applyBorder="1"/>
    <xf numFmtId="0" fontId="15" fillId="0" borderId="0" xfId="0" applyFont="1" applyFill="1" applyBorder="1" applyAlignment="1">
      <alignment horizontal="center" wrapText="1"/>
    </xf>
    <xf numFmtId="0" fontId="15" fillId="0" borderId="0" xfId="0" applyFont="1" applyFill="1" applyBorder="1" applyAlignment="1">
      <alignment horizontal="center" vertical="top"/>
    </xf>
    <xf numFmtId="165" fontId="15" fillId="0" borderId="0" xfId="1" applyNumberFormat="1" applyFont="1" applyFill="1" applyBorder="1" applyAlignment="1">
      <alignment horizontal="center" vertical="top"/>
    </xf>
    <xf numFmtId="0" fontId="0" fillId="0" borderId="0" xfId="0" applyAlignment="1">
      <alignment horizontal="center" vertical="center"/>
    </xf>
    <xf numFmtId="0" fontId="2" fillId="0" borderId="0" xfId="5" applyFont="1" applyFill="1" applyBorder="1" applyAlignment="1">
      <alignment horizontal="justify"/>
    </xf>
    <xf numFmtId="0" fontId="18" fillId="0" borderId="0" xfId="2" applyFont="1" applyFill="1"/>
    <xf numFmtId="0" fontId="21" fillId="0" borderId="0" xfId="0" applyFont="1"/>
    <xf numFmtId="0" fontId="30" fillId="0" borderId="0" xfId="0" applyFont="1" applyAlignment="1">
      <alignment horizontal="left" vertical="top"/>
    </xf>
    <xf numFmtId="0" fontId="6" fillId="0" borderId="0" xfId="3" applyFill="1" applyAlignment="1" applyProtection="1">
      <alignment wrapText="1"/>
    </xf>
    <xf numFmtId="164" fontId="26" fillId="0" borderId="0" xfId="0" applyNumberFormat="1" applyFont="1" applyFill="1" applyBorder="1" applyAlignment="1">
      <alignment horizontal="center"/>
    </xf>
    <xf numFmtId="0" fontId="15" fillId="0" borderId="0" xfId="0" applyFont="1"/>
    <xf numFmtId="0" fontId="10" fillId="0" borderId="0" xfId="0" applyFont="1" applyBorder="1" applyAlignment="1">
      <alignment horizontal="center"/>
    </xf>
    <xf numFmtId="0" fontId="21" fillId="0" borderId="0" xfId="0" applyFont="1" applyFill="1" applyBorder="1" applyAlignment="1">
      <alignment horizontal="center" vertical="center" wrapText="1"/>
    </xf>
    <xf numFmtId="0" fontId="10" fillId="0" borderId="0" xfId="0" applyNumberFormat="1" applyFont="1" applyFill="1" applyBorder="1" applyAlignment="1">
      <alignment horizontal="center" wrapText="1"/>
    </xf>
    <xf numFmtId="0" fontId="11" fillId="0" borderId="0" xfId="3" applyFont="1" applyBorder="1" applyAlignment="1" applyProtection="1"/>
    <xf numFmtId="0" fontId="21" fillId="0" borderId="0" xfId="0" applyFont="1" applyFill="1" applyBorder="1" applyAlignment="1">
      <alignment horizontal="left" vertical="center"/>
    </xf>
    <xf numFmtId="167" fontId="21" fillId="0" borderId="0" xfId="4" applyNumberFormat="1" applyFont="1" applyFill="1" applyBorder="1" applyAlignment="1">
      <alignment horizontal="center" vertical="center"/>
    </xf>
    <xf numFmtId="1" fontId="21" fillId="0" borderId="0" xfId="1" applyNumberFormat="1" applyFont="1" applyFill="1" applyBorder="1" applyAlignment="1">
      <alignment horizontal="center" vertical="center"/>
    </xf>
    <xf numFmtId="165" fontId="21" fillId="0" borderId="0" xfId="1" applyNumberFormat="1" applyFont="1" applyFill="1" applyBorder="1" applyAlignment="1">
      <alignment horizontal="center" vertical="center"/>
    </xf>
    <xf numFmtId="165" fontId="21" fillId="0" borderId="0" xfId="0" applyNumberFormat="1" applyFont="1" applyBorder="1" applyAlignment="1">
      <alignment horizontal="center" vertical="center"/>
    </xf>
    <xf numFmtId="0" fontId="10" fillId="0" borderId="0" xfId="0" applyNumberFormat="1" applyFont="1" applyFill="1" applyBorder="1" applyAlignment="1">
      <alignment horizontal="center"/>
    </xf>
    <xf numFmtId="0" fontId="10" fillId="0" borderId="0" xfId="0" applyFont="1" applyFill="1" applyBorder="1" applyAlignment="1">
      <alignment vertical="center"/>
    </xf>
    <xf numFmtId="0" fontId="15" fillId="0" borderId="0" xfId="0" applyFont="1" applyFill="1" applyBorder="1" applyAlignment="1">
      <alignment horizontal="left"/>
    </xf>
    <xf numFmtId="49" fontId="15" fillId="0" borderId="0" xfId="0" applyNumberFormat="1" applyFont="1" applyFill="1" applyBorder="1"/>
    <xf numFmtId="0" fontId="10" fillId="0" borderId="0" xfId="0" applyFont="1" applyFill="1" applyBorder="1" applyAlignment="1">
      <alignment horizontal="left"/>
    </xf>
    <xf numFmtId="0" fontId="15" fillId="0" borderId="0" xfId="0" applyFont="1" applyFill="1" applyBorder="1" applyAlignment="1">
      <alignment vertical="center"/>
    </xf>
    <xf numFmtId="0" fontId="15" fillId="0" borderId="0" xfId="0" applyFont="1" applyFill="1" applyBorder="1" applyAlignment="1"/>
    <xf numFmtId="0" fontId="15" fillId="0" borderId="0" xfId="0" applyFont="1" applyFill="1" applyBorder="1" applyAlignment="1">
      <alignment horizontal="right" vertical="center"/>
    </xf>
    <xf numFmtId="0" fontId="15" fillId="0" borderId="0" xfId="0" quotePrefix="1" applyFont="1" applyFill="1" applyBorder="1"/>
    <xf numFmtId="0" fontId="10" fillId="0" borderId="0" xfId="0" quotePrefix="1" applyFont="1" applyFill="1" applyBorder="1"/>
    <xf numFmtId="15" fontId="18"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left"/>
    </xf>
    <xf numFmtId="0" fontId="28" fillId="0" borderId="0" xfId="0" applyFont="1" applyFill="1" applyBorder="1" applyAlignment="1">
      <alignment horizontal="center" vertical="center"/>
    </xf>
    <xf numFmtId="0" fontId="29" fillId="0" borderId="0" xfId="0" applyFont="1" applyFill="1" applyBorder="1" applyAlignment="1">
      <alignment horizontal="center"/>
    </xf>
    <xf numFmtId="1" fontId="18" fillId="0" borderId="0" xfId="0" applyNumberFormat="1" applyFont="1" applyFill="1" applyBorder="1" applyAlignment="1">
      <alignment horizontal="center"/>
    </xf>
    <xf numFmtId="1" fontId="15" fillId="0" borderId="0" xfId="0" applyNumberFormat="1" applyFont="1" applyFill="1" applyBorder="1" applyAlignment="1">
      <alignment horizontal="right"/>
    </xf>
    <xf numFmtId="3" fontId="15" fillId="0" borderId="0" xfId="0" applyNumberFormat="1" applyFont="1" applyFill="1" applyBorder="1" applyAlignment="1">
      <alignment horizontal="center" vertical="center"/>
    </xf>
    <xf numFmtId="168" fontId="10" fillId="0" borderId="0" xfId="0" applyNumberFormat="1" applyFont="1" applyFill="1" applyBorder="1" applyAlignment="1">
      <alignment horizontal="center"/>
    </xf>
    <xf numFmtId="0" fontId="0" fillId="0" borderId="0" xfId="0" applyBorder="1" applyAlignment="1">
      <alignment horizontal="center"/>
    </xf>
    <xf numFmtId="0" fontId="15" fillId="0" borderId="0" xfId="0" applyFont="1" applyFill="1" applyBorder="1" applyAlignment="1">
      <alignment horizontal="left" vertical="top" wrapText="1"/>
    </xf>
    <xf numFmtId="0" fontId="15" fillId="0" borderId="0" xfId="5" applyFont="1" applyFill="1" applyBorder="1" applyAlignment="1">
      <alignment horizontal="justify"/>
    </xf>
    <xf numFmtId="3" fontId="10" fillId="0" borderId="0" xfId="0" applyNumberFormat="1" applyFont="1" applyFill="1" applyAlignment="1">
      <alignment horizontal="center"/>
    </xf>
    <xf numFmtId="165" fontId="10" fillId="0" borderId="0" xfId="0" applyNumberFormat="1" applyFont="1" applyFill="1" applyAlignment="1">
      <alignment horizontal="center"/>
    </xf>
    <xf numFmtId="164" fontId="10" fillId="0" borderId="0" xfId="0" applyNumberFormat="1" applyFont="1" applyFill="1" applyBorder="1" applyAlignment="1">
      <alignment horizontal="center"/>
    </xf>
    <xf numFmtId="1" fontId="6" fillId="0" borderId="0" xfId="3" applyNumberFormat="1" applyFill="1" applyAlignment="1" applyProtection="1">
      <alignment horizontal="center" wrapText="1"/>
    </xf>
    <xf numFmtId="0" fontId="6" fillId="0" borderId="0" xfId="3" applyFill="1" applyAlignment="1" applyProtection="1">
      <alignment horizontal="center" wrapText="1"/>
    </xf>
  </cellXfs>
  <cellStyles count="9">
    <cellStyle name="Comma" xfId="4" builtinId="3"/>
    <cellStyle name="Heading 1" xfId="6" builtinId="16"/>
    <cellStyle name="Heading 2" xfId="7" builtinId="17"/>
    <cellStyle name="Hyperlink" xfId="3" builtinId="8"/>
    <cellStyle name="Normal" xfId="0" builtinId="0"/>
    <cellStyle name="Normal 2" xfId="2"/>
    <cellStyle name="Normal 3" xfId="5"/>
    <cellStyle name="Paragraph Han" xfId="8"/>
    <cellStyle name="Percent" xfId="1" builtinId="5"/>
  </cellStyles>
  <dxfs count="511">
    <dxf>
      <font>
        <b val="0"/>
        <i val="0"/>
        <strike val="0"/>
        <condense val="0"/>
        <extend val="0"/>
        <outline val="0"/>
        <shadow val="0"/>
        <u val="none"/>
        <vertAlign val="baseline"/>
        <sz val="12"/>
        <color auto="1"/>
        <name val="Calibri"/>
        <scheme val="minor"/>
      </font>
      <numFmt numFmtId="165" formatCode="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strike val="0"/>
        <condense val="0"/>
        <extend val="0"/>
        <outline val="0"/>
        <shadow val="0"/>
        <u val="none"/>
        <vertAlign val="baseline"/>
        <sz val="12"/>
        <color auto="1"/>
        <name val="Calibri"/>
        <scheme val="minor"/>
      </font>
      <numFmt numFmtId="166" formatCode="#,##0.0"/>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strike val="0"/>
        <condense val="0"/>
        <extend val="0"/>
        <outline val="0"/>
        <shadow val="0"/>
        <u val="none"/>
        <vertAlign val="baseline"/>
        <sz val="12"/>
        <color auto="1"/>
        <name val="Calibri"/>
        <scheme val="none"/>
      </font>
      <numFmt numFmtId="164" formatCode="0.0"/>
      <fill>
        <patternFill patternType="none">
          <fgColor indexed="64"/>
          <bgColor auto="1"/>
        </patternFill>
      </fill>
      <alignment horizontal="center" vertical="top" textRotation="0" wrapText="0" indent="0" justifyLastLine="0" shrinkToFit="0" readingOrder="0"/>
    </dxf>
    <dxf>
      <font>
        <strike val="0"/>
        <outline val="0"/>
        <shadow val="0"/>
        <vertAlign val="baseline"/>
        <sz val="12"/>
      </font>
      <fill>
        <patternFill patternType="none">
          <fgColor indexed="64"/>
          <bgColor auto="1"/>
        </patternFill>
      </fill>
    </dxf>
    <dxf>
      <font>
        <b val="0"/>
        <i val="0"/>
        <strike val="0"/>
        <condense val="0"/>
        <extend val="0"/>
        <outline val="0"/>
        <shadow val="0"/>
        <u val="none"/>
        <vertAlign val="baseline"/>
        <sz val="12"/>
        <color auto="1"/>
        <name val="Calibri"/>
        <scheme val="none"/>
      </font>
      <numFmt numFmtId="3" formatCode="#,##0"/>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Calibri"/>
        <scheme val="none"/>
      </font>
      <numFmt numFmtId="3" formatCode="#,##0"/>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Calibri"/>
        <scheme val="none"/>
      </font>
      <fill>
        <patternFill patternType="none">
          <fgColor indexed="64"/>
          <bgColor auto="1"/>
        </patternFill>
      </fill>
      <alignment horizontal="center" vertical="bottom" textRotation="0"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font>
        <b/>
        <i val="0"/>
      </font>
    </dxf>
  </dxfs>
  <tableStyles count="1" defaultTableStyle="Table Style 1" defaultPivotStyle="PivotStyleLight16">
    <tableStyle name="Table Style 1" pivot="0" count="1">
      <tableStyleElement type="headerRow" dxfId="510"/>
    </tableStyle>
  </tableStyles>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ables/table1.xml><?xml version="1.0" encoding="utf-8"?>
<table xmlns="http://schemas.openxmlformats.org/spreadsheetml/2006/main" id="2" name="Notes" displayName="Notes" ref="A4:B22" totalsRowShown="0" headerRowDxfId="509">
  <autoFilter ref="A4:B22">
    <filterColumn colId="0" hiddenButton="1"/>
    <filterColumn colId="1" hiddenButton="1"/>
  </autoFilter>
  <tableColumns count="2">
    <tableColumn id="1" name="Note Number"/>
    <tableColumn id="2" name="Note Text" dataDxfId="508"/>
  </tableColumns>
  <tableStyleInfo showFirstColumn="0" showLastColumn="0" showRowStripes="0" showColumnStripes="0"/>
</table>
</file>

<file path=xl/tables/table10.xml><?xml version="1.0" encoding="utf-8"?>
<table xmlns="http://schemas.openxmlformats.org/spreadsheetml/2006/main" id="10" name="Table10" displayName="Table10" ref="J5:P19" totalsRowShown="0" headerRowDxfId="448" dataDxfId="447">
  <autoFilter ref="J5:P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inancial Year" dataDxfId="446"/>
    <tableColumn id="2" name="10 to 13" dataDxfId="445"/>
    <tableColumn id="3" name="14" dataDxfId="444"/>
    <tableColumn id="4" name="15" dataDxfId="443"/>
    <tableColumn id="5" name="16" dataDxfId="442"/>
    <tableColumn id="6" name="17 and over" dataDxfId="441"/>
    <tableColumn id="7" name="Total Children" dataDxfId="440" dataCellStyle="Percent"/>
  </tableColumns>
  <tableStyleInfo name="Table Style 1" showFirstColumn="0" showLastColumn="0" showRowStripes="1" showColumnStripes="0"/>
</table>
</file>

<file path=xl/tables/table11.xml><?xml version="1.0" encoding="utf-8"?>
<table xmlns="http://schemas.openxmlformats.org/spreadsheetml/2006/main" id="11" name="Table11" displayName="Table11" ref="A5:G19" totalsRowShown="0" headerRowDxfId="439" dataDxfId="438">
  <autoFilter ref="A5:G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inancial Year" dataDxfId="437"/>
    <tableColumn id="2" name="10 to 13" dataDxfId="436"/>
    <tableColumn id="3" name="14" dataDxfId="435"/>
    <tableColumn id="4" name="15" dataDxfId="434"/>
    <tableColumn id="5" name="16" dataDxfId="433"/>
    <tableColumn id="6" name="17 and over" dataDxfId="432"/>
    <tableColumn id="7" name="Total Referrals" dataDxfId="431" dataCellStyle="Percent"/>
  </tableColumns>
  <tableStyleInfo name="Table Style 1" showFirstColumn="0" showLastColumn="0" showRowStripes="1" showColumnStripes="0"/>
</table>
</file>

<file path=xl/tables/table12.xml><?xml version="1.0" encoding="utf-8"?>
<table xmlns="http://schemas.openxmlformats.org/spreadsheetml/2006/main" id="12" name="Table12" displayName="Table12" ref="J5:P19" totalsRowShown="0" headerRowDxfId="430" dataDxfId="429">
  <autoFilter ref="J5:P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inancial Year" dataDxfId="428"/>
    <tableColumn id="2" name="10 to 13" dataDxfId="427"/>
    <tableColumn id="3" name="14" dataDxfId="426"/>
    <tableColumn id="4" name="15" dataDxfId="425"/>
    <tableColumn id="5" name="16" dataDxfId="424"/>
    <tableColumn id="6" name="17 and over" dataDxfId="423"/>
    <tableColumn id="7" name="Total Referrals" dataDxfId="422" dataCellStyle="Percent"/>
  </tableColumns>
  <tableStyleInfo name="Table Style 1" showFirstColumn="0" showLastColumn="0" showRowStripes="1" showColumnStripes="0"/>
</table>
</file>

<file path=xl/tables/table13.xml><?xml version="1.0" encoding="utf-8"?>
<table xmlns="http://schemas.openxmlformats.org/spreadsheetml/2006/main" id="13" name="Table13" displayName="Table13" ref="A6:O22" totalsRowShown="0" headerRowDxfId="421" dataDxfId="420">
  <autoFilter ref="A6:O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dataDxfId="419" dataCellStyle="Normal 2"/>
    <tableColumn id="2" name="2008/09" dataDxfId="418"/>
    <tableColumn id="3" name="2009/10" dataDxfId="417"/>
    <tableColumn id="4" name="2010/11" dataDxfId="416"/>
    <tableColumn id="5" name="2011/12" dataDxfId="415"/>
    <tableColumn id="6" name="2012/13" dataDxfId="414"/>
    <tableColumn id="7" name="2013/14" dataDxfId="413"/>
    <tableColumn id="8" name="2014/15" dataDxfId="412"/>
    <tableColumn id="9" name="2015/16" dataDxfId="411"/>
    <tableColumn id="10" name="2016/17" dataDxfId="410"/>
    <tableColumn id="11" name="2017/18" dataDxfId="409"/>
    <tableColumn id="12" name="2018/19" dataDxfId="408"/>
    <tableColumn id="13" name="2019/20" dataDxfId="407"/>
    <tableColumn id="14" name="2020/21" dataDxfId="406"/>
    <tableColumn id="15" name="2021/22" dataDxfId="405"/>
  </tableColumns>
  <tableStyleInfo name="Table Style 1" showFirstColumn="0" showLastColumn="0" showRowStripes="1" showColumnStripes="0"/>
</table>
</file>

<file path=xl/tables/table14.xml><?xml version="1.0" encoding="utf-8"?>
<table xmlns="http://schemas.openxmlformats.org/spreadsheetml/2006/main" id="14" name="Table14" displayName="Table14" ref="A25:O41" totalsRowShown="0" headerRowDxfId="404" dataDxfId="403">
  <autoFilter ref="A25:O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dataDxfId="402" dataCellStyle="Normal 2"/>
    <tableColumn id="2" name="2008/09" dataDxfId="401"/>
    <tableColumn id="3" name="2009/10" dataDxfId="400"/>
    <tableColumn id="4" name="2010/11" dataDxfId="399"/>
    <tableColumn id="5" name="2011/12" dataDxfId="398"/>
    <tableColumn id="6" name="2012/13" dataDxfId="397"/>
    <tableColumn id="7" name="2013/14" dataDxfId="396"/>
    <tableColumn id="8" name="2014/15" dataDxfId="395"/>
    <tableColumn id="9" name="2015/16" dataDxfId="394"/>
    <tableColumn id="10" name="2016/17" dataDxfId="393"/>
    <tableColumn id="11" name="2017/18" dataDxfId="392"/>
    <tableColumn id="12" name="2018/19" dataDxfId="391"/>
    <tableColumn id="13" name="2019/20" dataDxfId="390"/>
    <tableColumn id="14" name="2020/21" dataDxfId="389"/>
    <tableColumn id="15" name="2021/22" dataDxfId="388"/>
  </tableColumns>
  <tableStyleInfo name="Table Style 1" showFirstColumn="0" showLastColumn="0" showRowStripes="1" showColumnStripes="0"/>
</table>
</file>

<file path=xl/tables/table15.xml><?xml version="1.0" encoding="utf-8"?>
<table xmlns="http://schemas.openxmlformats.org/spreadsheetml/2006/main" id="16" name="Table16" displayName="Table16" ref="A6:O23" totalsRowShown="0" headerRowDxfId="387" dataDxfId="386" dataCellStyle="Normal 2">
  <autoFilter ref="A6:O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dataDxfId="385" dataCellStyle="Normal 2"/>
    <tableColumn id="2" name="2008/09" dataDxfId="384" dataCellStyle="Normal 2"/>
    <tableColumn id="3" name="2009/10" dataDxfId="383" dataCellStyle="Normal 2"/>
    <tableColumn id="4" name="2010/11" dataDxfId="382" dataCellStyle="Normal 2"/>
    <tableColumn id="5" name="2011/12" dataDxfId="381" dataCellStyle="Normal 2"/>
    <tableColumn id="6" name="2012/13" dataDxfId="380" dataCellStyle="Normal 2"/>
    <tableColumn id="7" name="2013/14" dataDxfId="379" dataCellStyle="Normal 2"/>
    <tableColumn id="8" name="2014/15" dataDxfId="378" dataCellStyle="Normal 2"/>
    <tableColumn id="9" name="2015/16" dataDxfId="377" dataCellStyle="Normal 2"/>
    <tableColumn id="10" name="2016/17" dataDxfId="376" dataCellStyle="Normal 2"/>
    <tableColumn id="11" name="2017/18" dataDxfId="375" dataCellStyle="Normal 2"/>
    <tableColumn id="12" name="2018/19" dataDxfId="374" dataCellStyle="Normal 2"/>
    <tableColumn id="13" name="2019/20" dataDxfId="373" dataCellStyle="Normal 2"/>
    <tableColumn id="14" name="2020/21" dataDxfId="372" dataCellStyle="Normal 2"/>
    <tableColumn id="15" name="2021/22" dataDxfId="371" dataCellStyle="Normal 2"/>
  </tableColumns>
  <tableStyleInfo name="Table Style 1" showFirstColumn="0" showLastColumn="0" showRowStripes="1" showColumnStripes="0"/>
</table>
</file>

<file path=xl/tables/table16.xml><?xml version="1.0" encoding="utf-8"?>
<table xmlns="http://schemas.openxmlformats.org/spreadsheetml/2006/main" id="17" name="Table17" displayName="Table17" ref="A5:D19" totalsRowShown="0" headerRowDxfId="370">
  <autoFilter ref="A5:D19">
    <filterColumn colId="0" hiddenButton="1"/>
    <filterColumn colId="1" hiddenButton="1"/>
    <filterColumn colId="2" hiddenButton="1"/>
    <filterColumn colId="3" hiddenButton="1"/>
  </autoFilter>
  <tableColumns count="4">
    <tableColumn id="1" name="Offence Group" dataDxfId="369"/>
    <tableColumn id="2" name="2019/20" dataDxfId="368"/>
    <tableColumn id="3" name="2020/21" dataDxfId="367"/>
    <tableColumn id="4" name="2021/22" dataDxfId="366"/>
  </tableColumns>
  <tableStyleInfo name="Table Style 1" showFirstColumn="0" showLastColumn="0" showRowStripes="1" showColumnStripes="0"/>
</table>
</file>

<file path=xl/tables/table17.xml><?xml version="1.0" encoding="utf-8"?>
<table xmlns="http://schemas.openxmlformats.org/spreadsheetml/2006/main" id="18" name="Table18" displayName="Table18" ref="H5:K19" totalsRowShown="0" headerRowDxfId="365">
  <autoFilter ref="H5:K19">
    <filterColumn colId="0" hiddenButton="1"/>
    <filterColumn colId="1" hiddenButton="1"/>
    <filterColumn colId="2" hiddenButton="1"/>
    <filterColumn colId="3" hiddenButton="1"/>
  </autoFilter>
  <tableColumns count="4">
    <tableColumn id="1" name="Offence Group" dataDxfId="364"/>
    <tableColumn id="2" name="2019/20" dataDxfId="363"/>
    <tableColumn id="3" name="2020/21" dataDxfId="362" dataCellStyle="Percent"/>
    <tableColumn id="4" name="2021/22" dataDxfId="361" dataCellStyle="Percent"/>
  </tableColumns>
  <tableStyleInfo name="Table Style 1" showFirstColumn="0" showLastColumn="0" showRowStripes="1" showColumnStripes="0"/>
</table>
</file>

<file path=xl/tables/table18.xml><?xml version="1.0" encoding="utf-8"?>
<table xmlns="http://schemas.openxmlformats.org/spreadsheetml/2006/main" id="19" name="Table19" displayName="Table19" ref="A6:F20" totalsRowShown="0" headerRowDxfId="360">
  <autoFilter ref="A6:F20">
    <filterColumn colId="0" hiddenButton="1"/>
    <filterColumn colId="1" hiddenButton="1"/>
    <filterColumn colId="2" hiddenButton="1"/>
    <filterColumn colId="3" hiddenButton="1"/>
    <filterColumn colId="4" hiddenButton="1"/>
    <filterColumn colId="5" hiddenButton="1"/>
  </autoFilter>
  <tableColumns count="6">
    <tableColumn id="1" name="Financial Year" dataDxfId="359"/>
    <tableColumn id="2" name="Total Admissions to JJC" dataDxfId="358"/>
    <tableColumn id="3" name="Movements Within JJC" dataDxfId="357"/>
    <tableColumn id="4" name="Number of Individual Children involved" dataDxfId="356"/>
    <tableColumn id="5" name="NI population aged 10-17 [Note 2]" dataDxfId="355" dataCellStyle="Normal 2"/>
    <tableColumn id="6" name="Rate per 1,000 [Note 3]" dataDxfId="354">
      <calculatedColumnFormula>D7/E7*1000</calculatedColumnFormula>
    </tableColumn>
  </tableColumns>
  <tableStyleInfo name="Table Style 1" showFirstColumn="0" showLastColumn="0" showRowStripes="1" showColumnStripes="0"/>
</table>
</file>

<file path=xl/tables/table19.xml><?xml version="1.0" encoding="utf-8"?>
<table xmlns="http://schemas.openxmlformats.org/spreadsheetml/2006/main" id="22" name="Table22" displayName="Table22" ref="A6:E20" totalsRowShown="0" headerRowDxfId="353" dataDxfId="352">
  <autoFilter ref="A6:E20">
    <filterColumn colId="0" hiddenButton="1"/>
    <filterColumn colId="1" hiddenButton="1"/>
    <filterColumn colId="2" hiddenButton="1"/>
    <filterColumn colId="3" hiddenButton="1"/>
    <filterColumn colId="4" hiddenButton="1"/>
  </autoFilter>
  <tableColumns count="5">
    <tableColumn id="1" name="Financial Year" dataDxfId="351"/>
    <tableColumn id="2" name="PACE" dataDxfId="350"/>
    <tableColumn id="3" name="Remand" dataDxfId="349"/>
    <tableColumn id="4" name="Sentence" dataDxfId="348"/>
    <tableColumn id="5" name="Total Admissions" dataDxfId="347"/>
  </tableColumns>
  <tableStyleInfo name="Table Style 1" showFirstColumn="0" showLastColumn="0" showRowStripes="1" showColumnStripes="0"/>
</table>
</file>

<file path=xl/tables/table2.xml><?xml version="1.0" encoding="utf-8"?>
<table xmlns="http://schemas.openxmlformats.org/spreadsheetml/2006/main" id="3" name="Table_1_Referrals_to_YJS" displayName="Table_1_Referrals_to_YJS" ref="A6:E20" totalsRowShown="0" headerRowDxfId="507">
  <autoFilter ref="A6:E20">
    <filterColumn colId="0" hiddenButton="1"/>
    <filterColumn colId="1" hiddenButton="1"/>
    <filterColumn colId="2" hiddenButton="1"/>
    <filterColumn colId="3" hiddenButton="1"/>
    <filterColumn colId="4" hiddenButton="1"/>
  </autoFilter>
  <tableColumns count="5">
    <tableColumn id="1" name="Financial Year" dataDxfId="506"/>
    <tableColumn id="2" name="Total referrals to the YJS" dataDxfId="505"/>
    <tableColumn id="3" name="Individual Children involved" dataDxfId="504"/>
    <tableColumn id="4" name="NI population aged 10-17 [Note 1] [Note 2]" dataDxfId="503"/>
    <tableColumn id="5" name="Rate per 1,000 [Note 3]" dataDxfId="502"/>
  </tableColumns>
  <tableStyleInfo showFirstColumn="0" showLastColumn="0" showRowStripes="1" showColumnStripes="0"/>
</table>
</file>

<file path=xl/tables/table20.xml><?xml version="1.0" encoding="utf-8"?>
<table xmlns="http://schemas.openxmlformats.org/spreadsheetml/2006/main" id="23" name="Table23" displayName="Table23" ref="H6:L20" totalsRowShown="0" headerRowDxfId="346" dataDxfId="345">
  <autoFilter ref="H6:L20">
    <filterColumn colId="0" hiddenButton="1"/>
    <filterColumn colId="1" hiddenButton="1"/>
    <filterColumn colId="2" hiddenButton="1"/>
    <filterColumn colId="3" hiddenButton="1"/>
    <filterColumn colId="4" hiddenButton="1"/>
  </autoFilter>
  <tableColumns count="5">
    <tableColumn id="1" name="Financial Year" dataDxfId="344"/>
    <tableColumn id="2" name="PACE" dataDxfId="343"/>
    <tableColumn id="3" name="Remand" dataDxfId="342"/>
    <tableColumn id="4" name="Sentence" dataDxfId="341"/>
    <tableColumn id="5" name="Total Admissions" dataDxfId="340"/>
  </tableColumns>
  <tableStyleInfo name="Table Style 1" showFirstColumn="0" showLastColumn="0" showRowStripes="1" showColumnStripes="0"/>
</table>
</file>

<file path=xl/tables/table21.xml><?xml version="1.0" encoding="utf-8"?>
<table xmlns="http://schemas.openxmlformats.org/spreadsheetml/2006/main" id="20" name="Table20" displayName="Table20" ref="A6:E20" totalsRowShown="0" headerRowDxfId="339" dataDxfId="338">
  <autoFilter ref="A6:E20">
    <filterColumn colId="0" hiddenButton="1"/>
    <filterColumn colId="1" hiddenButton="1"/>
    <filterColumn colId="2" hiddenButton="1"/>
    <filterColumn colId="3" hiddenButton="1"/>
    <filterColumn colId="4" hiddenButton="1"/>
  </autoFilter>
  <tableColumns count="5">
    <tableColumn id="1" name="Financial Year" dataDxfId="337"/>
    <tableColumn id="2" name="PACE" dataDxfId="336"/>
    <tableColumn id="3" name="Remand" dataDxfId="335"/>
    <tableColumn id="4" name="Sentence" dataDxfId="334"/>
    <tableColumn id="5" name="Total Movements" dataDxfId="333"/>
  </tableColumns>
  <tableStyleInfo name="Table Style 1" showFirstColumn="0" showLastColumn="0" showRowStripes="1" showColumnStripes="0"/>
</table>
</file>

<file path=xl/tables/table22.xml><?xml version="1.0" encoding="utf-8"?>
<table xmlns="http://schemas.openxmlformats.org/spreadsheetml/2006/main" id="21" name="Table21" displayName="Table21" ref="H6:L20" totalsRowShown="0" headerRowDxfId="332" dataDxfId="331">
  <autoFilter ref="H6:L20">
    <filterColumn colId="0" hiddenButton="1"/>
    <filterColumn colId="1" hiddenButton="1"/>
    <filterColumn colId="2" hiddenButton="1"/>
    <filterColumn colId="3" hiddenButton="1"/>
    <filterColumn colId="4" hiddenButton="1"/>
  </autoFilter>
  <tableColumns count="5">
    <tableColumn id="1" name="Financial Year" dataDxfId="330"/>
    <tableColumn id="2" name="PACE" dataDxfId="329"/>
    <tableColumn id="3" name="Remand" dataDxfId="328"/>
    <tableColumn id="4" name="Sentence" dataDxfId="327"/>
    <tableColumn id="5" name="Total Movements" dataDxfId="326"/>
  </tableColumns>
  <tableStyleInfo name="Table Style 1" showFirstColumn="0" showLastColumn="0" showRowStripes="1" showColumnStripes="0"/>
</table>
</file>

<file path=xl/tables/table23.xml><?xml version="1.0" encoding="utf-8"?>
<table xmlns="http://schemas.openxmlformats.org/spreadsheetml/2006/main" id="24" name="Table24" displayName="Table24" ref="A5:D19" totalsRowShown="0" headerRowDxfId="325" dataDxfId="324">
  <autoFilter ref="A5:D19">
    <filterColumn colId="0" hiddenButton="1"/>
    <filterColumn colId="1" hiddenButton="1"/>
    <filterColumn colId="2" hiddenButton="1"/>
    <filterColumn colId="3" hiddenButton="1"/>
  </autoFilter>
  <tableColumns count="4">
    <tableColumn id="1" name="Financial Year" dataDxfId="323"/>
    <tableColumn id="2" name="Male" dataDxfId="322"/>
    <tableColumn id="3" name="Female" dataDxfId="321"/>
    <tableColumn id="4" name="Total Children [Note 7]" dataDxfId="320" dataCellStyle="Percent"/>
  </tableColumns>
  <tableStyleInfo name="Table Style 1" showFirstColumn="0" showLastColumn="0" showRowStripes="1" showColumnStripes="0"/>
</table>
</file>

<file path=xl/tables/table24.xml><?xml version="1.0" encoding="utf-8"?>
<table xmlns="http://schemas.openxmlformats.org/spreadsheetml/2006/main" id="25" name="Table25" displayName="Table25" ref="G5:J19" totalsRowShown="0" headerRowDxfId="319" dataDxfId="318">
  <autoFilter ref="G5:J19">
    <filterColumn colId="0" hiddenButton="1"/>
    <filterColumn colId="1" hiddenButton="1"/>
    <filterColumn colId="2" hiddenButton="1"/>
    <filterColumn colId="3" hiddenButton="1"/>
  </autoFilter>
  <tableColumns count="4">
    <tableColumn id="1" name="Financial Year" dataDxfId="317"/>
    <tableColumn id="2" name="Male" dataDxfId="316"/>
    <tableColumn id="3" name="Female" dataDxfId="315"/>
    <tableColumn id="4" name="Total Children [Note 7]" dataDxfId="314" dataCellStyle="Percent"/>
  </tableColumns>
  <tableStyleInfo name="Table Style 1" showFirstColumn="0" showLastColumn="0" showRowStripes="1" showColumnStripes="0"/>
</table>
</file>

<file path=xl/tables/table25.xml><?xml version="1.0" encoding="utf-8"?>
<table xmlns="http://schemas.openxmlformats.org/spreadsheetml/2006/main" id="26" name="Table26" displayName="Table26" ref="A6:D20" totalsRowShown="0" headerRowDxfId="313" dataDxfId="312">
  <autoFilter ref="A6:D20">
    <filterColumn colId="0" hiddenButton="1"/>
    <filterColumn colId="1" hiddenButton="1"/>
    <filterColumn colId="2" hiddenButton="1"/>
    <filterColumn colId="3" hiddenButton="1"/>
  </autoFilter>
  <tableColumns count="4">
    <tableColumn id="1" name="Financial Year" dataDxfId="311"/>
    <tableColumn id="2" name="Male" dataDxfId="310"/>
    <tableColumn id="3" name="Female" dataDxfId="309"/>
    <tableColumn id="4" name="Total Admissions [Note 14]" dataDxfId="308" dataCellStyle="Percent"/>
  </tableColumns>
  <tableStyleInfo name="Table Style 1" showFirstColumn="0" showLastColumn="0" showRowStripes="1" showColumnStripes="0"/>
</table>
</file>

<file path=xl/tables/table26.xml><?xml version="1.0" encoding="utf-8"?>
<table xmlns="http://schemas.openxmlformats.org/spreadsheetml/2006/main" id="27" name="Table27" displayName="Table27" ref="G6:J20" totalsRowShown="0" headerRowDxfId="307" dataDxfId="306">
  <autoFilter ref="G6:J20">
    <filterColumn colId="0" hiddenButton="1"/>
    <filterColumn colId="1" hiddenButton="1"/>
    <filterColumn colId="2" hiddenButton="1"/>
    <filterColumn colId="3" hiddenButton="1"/>
  </autoFilter>
  <tableColumns count="4">
    <tableColumn id="1" name="Financial Year" dataDxfId="305"/>
    <tableColumn id="2" name="Male" dataDxfId="304"/>
    <tableColumn id="3" name="Female" dataDxfId="303"/>
    <tableColumn id="4" name="Total Admissions [Note 14]" dataDxfId="302" dataCellStyle="Percent"/>
  </tableColumns>
  <tableStyleInfo name="Table Style 1" showFirstColumn="0" showLastColumn="0" showRowStripes="1" showColumnStripes="0"/>
</table>
</file>

<file path=xl/tables/table27.xml><?xml version="1.0" encoding="utf-8"?>
<table xmlns="http://schemas.openxmlformats.org/spreadsheetml/2006/main" id="28" name="Table28" displayName="Table28" ref="A6:D20" totalsRowShown="0" headerRowDxfId="301" dataDxfId="300">
  <autoFilter ref="A6:D20">
    <filterColumn colId="0" hiddenButton="1"/>
    <filterColumn colId="1" hiddenButton="1"/>
    <filterColumn colId="2" hiddenButton="1"/>
    <filterColumn colId="3" hiddenButton="1"/>
  </autoFilter>
  <tableColumns count="4">
    <tableColumn id="1" name="Financial Year" dataDxfId="299"/>
    <tableColumn id="2" name="Male" dataDxfId="298"/>
    <tableColumn id="3" name="Female" dataDxfId="297"/>
    <tableColumn id="4" name="Total Movements [Note 15]" dataDxfId="296" dataCellStyle="Percent"/>
  </tableColumns>
  <tableStyleInfo name="Table Style 1" showFirstColumn="0" showLastColumn="0" showRowStripes="1" showColumnStripes="0"/>
</table>
</file>

<file path=xl/tables/table28.xml><?xml version="1.0" encoding="utf-8"?>
<table xmlns="http://schemas.openxmlformats.org/spreadsheetml/2006/main" id="29" name="Table29" displayName="Table29" ref="G6:J20" totalsRowShown="0" headerRowDxfId="295" dataDxfId="294">
  <autoFilter ref="G6:J20">
    <filterColumn colId="0" hiddenButton="1"/>
    <filterColumn colId="1" hiddenButton="1"/>
    <filterColumn colId="2" hiddenButton="1"/>
    <filterColumn colId="3" hiddenButton="1"/>
  </autoFilter>
  <tableColumns count="4">
    <tableColumn id="1" name="Financial Year" dataDxfId="293"/>
    <tableColumn id="2" name="Male" dataDxfId="292"/>
    <tableColumn id="3" name="Female" dataDxfId="291"/>
    <tableColumn id="4" name="Total Movements [Note 15]" dataDxfId="290" dataCellStyle="Percent"/>
  </tableColumns>
  <tableStyleInfo name="Table Style 1" showFirstColumn="0" showLastColumn="0" showRowStripes="1" showColumnStripes="0"/>
</table>
</file>

<file path=xl/tables/table29.xml><?xml version="1.0" encoding="utf-8"?>
<table xmlns="http://schemas.openxmlformats.org/spreadsheetml/2006/main" id="30" name="Table30" displayName="Table30" ref="A5:G19" totalsRowShown="0" headerRowDxfId="289" dataDxfId="288">
  <autoFilter ref="A5:G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inancial Year" dataDxfId="287"/>
    <tableColumn id="2" name="10 to 13" dataDxfId="286"/>
    <tableColumn id="3" name="14" dataDxfId="285"/>
    <tableColumn id="4" name="15" dataDxfId="284"/>
    <tableColumn id="5" name="16" dataDxfId="283"/>
    <tableColumn id="6" name="17 and over" dataDxfId="282"/>
    <tableColumn id="7" name="Total Children" dataDxfId="281" dataCellStyle="Percent"/>
  </tableColumns>
  <tableStyleInfo name="Table Style 1" showFirstColumn="0" showLastColumn="0" showRowStripes="1" showColumnStripes="0"/>
</table>
</file>

<file path=xl/tables/table3.xml><?xml version="1.0" encoding="utf-8"?>
<table xmlns="http://schemas.openxmlformats.org/spreadsheetml/2006/main" id="6" name="Table6" displayName="Table6" ref="K6:R20" totalsRowShown="0" headerRowDxfId="501" dataDxfId="500">
  <autoFilter ref="K6:R2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Financial Year" dataDxfId="499"/>
    <tableColumn id="2" name="Diversionary" dataDxfId="498"/>
    <tableColumn id="3" name="Court Ordered" dataDxfId="497"/>
    <tableColumn id="4" name="Community Orders [Note 4] [Note 5]" dataDxfId="496"/>
    <tableColumn id="5" name="Earlier Stage Diversion" dataDxfId="495"/>
    <tableColumn id="6" name="Voluntary" dataDxfId="494"/>
    <tableColumn id="7" name="Other [Note 6]" dataDxfId="493"/>
    <tableColumn id="8" name="Total Referrals" dataDxfId="492" dataCellStyle="Percent"/>
  </tableColumns>
  <tableStyleInfo name="Table Style 1" showFirstColumn="0" showLastColumn="0" showRowStripes="1" showColumnStripes="0"/>
</table>
</file>

<file path=xl/tables/table30.xml><?xml version="1.0" encoding="utf-8"?>
<table xmlns="http://schemas.openxmlformats.org/spreadsheetml/2006/main" id="31" name="Table31" displayName="Table31" ref="J5:P19" totalsRowShown="0" headerRowDxfId="280" dataDxfId="279">
  <autoFilter ref="J5:P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inancial Year" dataDxfId="278"/>
    <tableColumn id="2" name="10 to 13" dataDxfId="277"/>
    <tableColumn id="3" name="14" dataDxfId="276"/>
    <tableColumn id="4" name="15" dataDxfId="275"/>
    <tableColumn id="5" name="16" dataDxfId="274"/>
    <tableColumn id="6" name="17 and over" dataDxfId="273"/>
    <tableColumn id="7" name="Total Children" dataDxfId="272" dataCellStyle="Percent"/>
  </tableColumns>
  <tableStyleInfo name="Table Style 1" showFirstColumn="0" showLastColumn="0" showRowStripes="1" showColumnStripes="0"/>
</table>
</file>

<file path=xl/tables/table31.xml><?xml version="1.0" encoding="utf-8"?>
<table xmlns="http://schemas.openxmlformats.org/spreadsheetml/2006/main" id="32" name="Table32" displayName="Table32" ref="A6:G20" totalsRowShown="0" headerRowDxfId="271" dataDxfId="270">
  <autoFilter ref="A6:G2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inancial Year" dataDxfId="269"/>
    <tableColumn id="2" name="10 to 13" dataDxfId="268"/>
    <tableColumn id="3" name="14" dataDxfId="267"/>
    <tableColumn id="4" name="15" dataDxfId="266"/>
    <tableColumn id="5" name="16" dataDxfId="265"/>
    <tableColumn id="6" name="17 and over" dataDxfId="264"/>
    <tableColumn id="7" name="Total Admissions" dataDxfId="263" dataCellStyle="Percent"/>
  </tableColumns>
  <tableStyleInfo name="Table Style 1" showFirstColumn="0" showLastColumn="0" showRowStripes="1" showColumnStripes="0"/>
</table>
</file>

<file path=xl/tables/table32.xml><?xml version="1.0" encoding="utf-8"?>
<table xmlns="http://schemas.openxmlformats.org/spreadsheetml/2006/main" id="33" name="Table33" displayName="Table33" ref="J6:P20" totalsRowShown="0" headerRowDxfId="262" dataDxfId="261">
  <autoFilter ref="J6:P2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inancial Year" dataDxfId="260"/>
    <tableColumn id="2" name="10 to 13" dataDxfId="259"/>
    <tableColumn id="3" name="14" dataDxfId="258"/>
    <tableColumn id="4" name="15" dataDxfId="257"/>
    <tableColumn id="5" name="16" dataDxfId="256"/>
    <tableColumn id="6" name="17 and over" dataDxfId="255"/>
    <tableColumn id="7" name="Total Admissions" dataDxfId="254" dataCellStyle="Percent"/>
  </tableColumns>
  <tableStyleInfo name="Table Style 1" showFirstColumn="0" showLastColumn="0" showRowStripes="1" showColumnStripes="0"/>
</table>
</file>

<file path=xl/tables/table33.xml><?xml version="1.0" encoding="utf-8"?>
<table xmlns="http://schemas.openxmlformats.org/spreadsheetml/2006/main" id="34" name="Table34" displayName="Table34" ref="A6:G20" totalsRowShown="0" headerRowDxfId="253" dataDxfId="252">
  <autoFilter ref="A6:G2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inancial Year" dataDxfId="251"/>
    <tableColumn id="2" name="10 to 13" dataDxfId="250"/>
    <tableColumn id="3" name="14" dataDxfId="249"/>
    <tableColumn id="4" name="15" dataDxfId="248"/>
    <tableColumn id="5" name="16" dataDxfId="247"/>
    <tableColumn id="6" name="17 and over" dataDxfId="246"/>
    <tableColumn id="7" name="Total Movements" dataDxfId="245" dataCellStyle="Percent"/>
  </tableColumns>
  <tableStyleInfo name="Table Style 1" showFirstColumn="0" showLastColumn="0" showRowStripes="1" showColumnStripes="0"/>
</table>
</file>

<file path=xl/tables/table34.xml><?xml version="1.0" encoding="utf-8"?>
<table xmlns="http://schemas.openxmlformats.org/spreadsheetml/2006/main" id="35" name="Table35" displayName="Table35" ref="J6:P20" totalsRowShown="0" headerRowDxfId="244" dataDxfId="243">
  <autoFilter ref="J6:P2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inancial Year" dataDxfId="242"/>
    <tableColumn id="2" name="10 to 13" dataDxfId="241"/>
    <tableColumn id="3" name="14" dataDxfId="240"/>
    <tableColumn id="4" name="15" dataDxfId="239"/>
    <tableColumn id="5" name="16" dataDxfId="238"/>
    <tableColumn id="6" name="17 and over" dataDxfId="237"/>
    <tableColumn id="7" name="Total Movements" dataDxfId="236" dataCellStyle="Percent"/>
  </tableColumns>
  <tableStyleInfo name="Table Style 1" showFirstColumn="0" showLastColumn="0" showRowStripes="1" showColumnStripes="0"/>
</table>
</file>

<file path=xl/tables/table35.xml><?xml version="1.0" encoding="utf-8"?>
<table xmlns="http://schemas.openxmlformats.org/spreadsheetml/2006/main" id="36" name="Table36" displayName="Table36" ref="A5:G19" totalsRowShown="0" headerRowDxfId="235" dataDxfId="234">
  <autoFilter ref="A5:G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inancial Year" dataDxfId="233"/>
    <tableColumn id="2" name="Catholic" dataDxfId="232"/>
    <tableColumn id="3" name="Protestant" dataDxfId="231"/>
    <tableColumn id="4" name="Other" dataDxfId="230"/>
    <tableColumn id="5" name="No Religious Belief" dataDxfId="229"/>
    <tableColumn id="6" name="Unknown" dataDxfId="228"/>
    <tableColumn id="7" name="Total Children" dataDxfId="227"/>
  </tableColumns>
  <tableStyleInfo name="Table Style 1" showFirstColumn="0" showLastColumn="0" showRowStripes="1" showColumnStripes="0"/>
</table>
</file>

<file path=xl/tables/table36.xml><?xml version="1.0" encoding="utf-8"?>
<table xmlns="http://schemas.openxmlformats.org/spreadsheetml/2006/main" id="37" name="Table37" displayName="Table37" ref="J5:P19" totalsRowShown="0" headerRowDxfId="226" dataDxfId="225">
  <autoFilter ref="J5:P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inancial Year" dataDxfId="224"/>
    <tableColumn id="2" name="Catholic" dataDxfId="223"/>
    <tableColumn id="3" name="Protestant" dataDxfId="222"/>
    <tableColumn id="4" name="Other" dataDxfId="221"/>
    <tableColumn id="5" name="No Religious Belief" dataDxfId="220"/>
    <tableColumn id="6" name="Unknown" dataDxfId="219"/>
    <tableColumn id="7" name="Total Children" dataDxfId="218"/>
  </tableColumns>
  <tableStyleInfo name="Table Style 1" showFirstColumn="0" showLastColumn="0" showRowStripes="1" showColumnStripes="0"/>
</table>
</file>

<file path=xl/tables/table37.xml><?xml version="1.0" encoding="utf-8"?>
<table xmlns="http://schemas.openxmlformats.org/spreadsheetml/2006/main" id="38" name="Table38" displayName="Table38" ref="A6:G20" totalsRowShown="0" headerRowDxfId="217" dataDxfId="216">
  <autoFilter ref="A6:G2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inancial Year" dataDxfId="215"/>
    <tableColumn id="2" name="Catholic" dataDxfId="214"/>
    <tableColumn id="3" name="Protestant" dataDxfId="213"/>
    <tableColumn id="4" name="Other" dataDxfId="212"/>
    <tableColumn id="5" name="No Religious Belief" dataDxfId="211"/>
    <tableColumn id="6" name="Unknown" dataDxfId="210"/>
    <tableColumn id="7" name="Total Admissions" dataDxfId="209"/>
  </tableColumns>
  <tableStyleInfo name="Table Style 1" showFirstColumn="0" showLastColumn="0" showRowStripes="1" showColumnStripes="0"/>
</table>
</file>

<file path=xl/tables/table38.xml><?xml version="1.0" encoding="utf-8"?>
<table xmlns="http://schemas.openxmlformats.org/spreadsheetml/2006/main" id="39" name="Table39" displayName="Table39" ref="J6:P20" totalsRowShown="0" headerRowDxfId="208" dataDxfId="207">
  <autoFilter ref="J6:P2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inancial Year" dataDxfId="206"/>
    <tableColumn id="2" name="Catholic" dataDxfId="205"/>
    <tableColumn id="3" name="Protestant" dataDxfId="204"/>
    <tableColumn id="4" name="Other" dataDxfId="203"/>
    <tableColumn id="5" name="No Religious Belief" dataDxfId="202"/>
    <tableColumn id="6" name="Unknown" dataDxfId="201"/>
    <tableColumn id="7" name="Total Admissions" dataDxfId="200"/>
  </tableColumns>
  <tableStyleInfo name="Table Style 1" showFirstColumn="0" showLastColumn="0" showRowStripes="1" showColumnStripes="0"/>
</table>
</file>

<file path=xl/tables/table39.xml><?xml version="1.0" encoding="utf-8"?>
<table xmlns="http://schemas.openxmlformats.org/spreadsheetml/2006/main" id="40" name="Table40" displayName="Table40" ref="A6:G20" totalsRowShown="0" headerRowDxfId="199" dataDxfId="198">
  <autoFilter ref="A6:G2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inancial Year" dataDxfId="197"/>
    <tableColumn id="2" name="Catholic" dataDxfId="196"/>
    <tableColumn id="3" name="Protestant" dataDxfId="195"/>
    <tableColumn id="4" name="Other" dataDxfId="194"/>
    <tableColumn id="5" name="No Religious Belief" dataDxfId="193"/>
    <tableColumn id="6" name="Unknown" dataDxfId="192"/>
    <tableColumn id="7" name="Total Movements" dataDxfId="191"/>
  </tableColumns>
  <tableStyleInfo name="Table Style 1" showFirstColumn="0" showLastColumn="0" showRowStripes="1" showColumnStripes="0"/>
</table>
</file>

<file path=xl/tables/table4.xml><?xml version="1.0" encoding="utf-8"?>
<table xmlns="http://schemas.openxmlformats.org/spreadsheetml/2006/main" id="1" name="Table1" displayName="Table1" ref="A6:H20" totalsRowShown="0" headerRowDxfId="491" dataDxfId="490">
  <autoFilter ref="A6:H2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Financial Year" dataDxfId="489"/>
    <tableColumn id="2" name="Diversionary" dataDxfId="488"/>
    <tableColumn id="3" name="Court Ordered" dataDxfId="487"/>
    <tableColumn id="4" name="Community Orders [Note 4] [Note 5]" dataDxfId="486"/>
    <tableColumn id="5" name="Earlier Stage Diversion" dataDxfId="485"/>
    <tableColumn id="6" name="Voluntary" dataDxfId="484"/>
    <tableColumn id="7" name="Other [Note 6]" dataDxfId="483"/>
    <tableColumn id="8" name="Total Referrals" dataDxfId="482"/>
  </tableColumns>
  <tableStyleInfo name="Table Style 1" showFirstColumn="0" showLastColumn="0" showRowStripes="1" showColumnStripes="0"/>
</table>
</file>

<file path=xl/tables/table40.xml><?xml version="1.0" encoding="utf-8"?>
<table xmlns="http://schemas.openxmlformats.org/spreadsheetml/2006/main" id="41" name="Table41" displayName="Table41" ref="J6:P20" totalsRowShown="0" headerRowDxfId="190" dataDxfId="189">
  <autoFilter ref="J6:P2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inancial Year" dataDxfId="188"/>
    <tableColumn id="2" name="Catholic" dataDxfId="187"/>
    <tableColumn id="3" name="Protestant" dataDxfId="186"/>
    <tableColumn id="4" name="Other" dataDxfId="185"/>
    <tableColumn id="5" name="No Religious Belief" dataDxfId="184"/>
    <tableColumn id="6" name="Unknown" dataDxfId="183"/>
    <tableColumn id="7" name="Total Movements" dataDxfId="182"/>
  </tableColumns>
  <tableStyleInfo name="Table Style 1" showFirstColumn="0" showLastColumn="0" showRowStripes="1" showColumnStripes="0"/>
</table>
</file>

<file path=xl/tables/table41.xml><?xml version="1.0" encoding="utf-8"?>
<table xmlns="http://schemas.openxmlformats.org/spreadsheetml/2006/main" id="42" name="Table42" displayName="Table42" ref="A5:F19" totalsRowShown="0" headerRowDxfId="181" dataDxfId="180">
  <autoFilter ref="A5:F19">
    <filterColumn colId="0" hiddenButton="1"/>
    <filterColumn colId="1" hiddenButton="1"/>
    <filterColumn colId="2" hiddenButton="1"/>
    <filterColumn colId="3" hiddenButton="1"/>
    <filterColumn colId="4" hiddenButton="1"/>
    <filterColumn colId="5" hiddenButton="1"/>
  </autoFilter>
  <tableColumns count="6">
    <tableColumn id="1" name="Financial Year" dataDxfId="179"/>
    <tableColumn id="2" name="Subject to Care Order" dataDxfId="178"/>
    <tableColumn id="3" name="Voluntary Accommodated" dataDxfId="177"/>
    <tableColumn id="4" name="Not in Care" dataDxfId="176"/>
    <tableColumn id="5" name="Unknown" dataDxfId="175"/>
    <tableColumn id="6" name="Total Children" dataDxfId="174"/>
  </tableColumns>
  <tableStyleInfo name="Table Style 1" showFirstColumn="0" showLastColumn="0" showRowStripes="1" showColumnStripes="0"/>
</table>
</file>

<file path=xl/tables/table42.xml><?xml version="1.0" encoding="utf-8"?>
<table xmlns="http://schemas.openxmlformats.org/spreadsheetml/2006/main" id="43" name="Table43" displayName="Table43" ref="I5:N19" totalsRowShown="0" headerRowDxfId="173" dataDxfId="172">
  <autoFilter ref="I5:N19">
    <filterColumn colId="0" hiddenButton="1"/>
    <filterColumn colId="1" hiddenButton="1"/>
    <filterColumn colId="2" hiddenButton="1"/>
    <filterColumn colId="3" hiddenButton="1"/>
    <filterColumn colId="4" hiddenButton="1"/>
    <filterColumn colId="5" hiddenButton="1"/>
  </autoFilter>
  <tableColumns count="6">
    <tableColumn id="1" name="Financial Year" dataDxfId="171"/>
    <tableColumn id="2" name="Subject to Care Order" dataDxfId="170"/>
    <tableColumn id="3" name="Voluntary Accommodated" dataDxfId="169"/>
    <tableColumn id="4" name="Not in Care" dataDxfId="168"/>
    <tableColumn id="5" name="Unknown" dataDxfId="167"/>
    <tableColumn id="6" name="Total Children" dataDxfId="166"/>
  </tableColumns>
  <tableStyleInfo name="Table Style 1" showFirstColumn="0" showLastColumn="0" showRowStripes="1" showColumnStripes="0"/>
</table>
</file>

<file path=xl/tables/table43.xml><?xml version="1.0" encoding="utf-8"?>
<table xmlns="http://schemas.openxmlformats.org/spreadsheetml/2006/main" id="44" name="Table44" displayName="Table44" ref="A6:F20" totalsRowShown="0" headerRowDxfId="165" dataDxfId="164">
  <autoFilter ref="A6:F20">
    <filterColumn colId="0" hiddenButton="1"/>
    <filterColumn colId="1" hiddenButton="1"/>
    <filterColumn colId="2" hiddenButton="1"/>
    <filterColumn colId="3" hiddenButton="1"/>
    <filterColumn colId="4" hiddenButton="1"/>
    <filterColumn colId="5" hiddenButton="1"/>
  </autoFilter>
  <tableColumns count="6">
    <tableColumn id="1" name="Financial Year" dataDxfId="163"/>
    <tableColumn id="2" name="Subject to Care Order" dataDxfId="162"/>
    <tableColumn id="3" name="Voluntary Accommodated" dataDxfId="161"/>
    <tableColumn id="4" name="Not in Care" dataDxfId="160"/>
    <tableColumn id="5" name="Unknown" dataDxfId="159"/>
    <tableColumn id="6" name="Total Admissions" dataDxfId="158"/>
  </tableColumns>
  <tableStyleInfo name="Table Style 1" showFirstColumn="0" showLastColumn="0" showRowStripes="1" showColumnStripes="0"/>
</table>
</file>

<file path=xl/tables/table44.xml><?xml version="1.0" encoding="utf-8"?>
<table xmlns="http://schemas.openxmlformats.org/spreadsheetml/2006/main" id="45" name="Table45" displayName="Table45" ref="I6:N20" totalsRowShown="0" headerRowDxfId="157" dataDxfId="156">
  <autoFilter ref="I6:N20">
    <filterColumn colId="0" hiddenButton="1"/>
    <filterColumn colId="1" hiddenButton="1"/>
    <filterColumn colId="2" hiddenButton="1"/>
    <filterColumn colId="3" hiddenButton="1"/>
    <filterColumn colId="4" hiddenButton="1"/>
    <filterColumn colId="5" hiddenButton="1"/>
  </autoFilter>
  <tableColumns count="6">
    <tableColumn id="1" name="Financial Year" dataDxfId="155"/>
    <tableColumn id="2" name="Subject to Care Order" dataDxfId="154"/>
    <tableColumn id="3" name="Voluntary Accommodated" dataDxfId="153"/>
    <tableColumn id="4" name="Not in Care" dataDxfId="152"/>
    <tableColumn id="5" name="Unknown" dataDxfId="151"/>
    <tableColumn id="6" name="Total Admissions" dataDxfId="150"/>
  </tableColumns>
  <tableStyleInfo name="Table Style 1" showFirstColumn="0" showLastColumn="0" showRowStripes="1" showColumnStripes="0"/>
</table>
</file>

<file path=xl/tables/table45.xml><?xml version="1.0" encoding="utf-8"?>
<table xmlns="http://schemas.openxmlformats.org/spreadsheetml/2006/main" id="46" name="Table46" displayName="Table46" ref="A6:F20" totalsRowShown="0" headerRowDxfId="149" dataDxfId="148">
  <autoFilter ref="A6:F20">
    <filterColumn colId="0" hiddenButton="1"/>
    <filterColumn colId="1" hiddenButton="1"/>
    <filterColumn colId="2" hiddenButton="1"/>
    <filterColumn colId="3" hiddenButton="1"/>
    <filterColumn colId="4" hiddenButton="1"/>
    <filterColumn colId="5" hiddenButton="1"/>
  </autoFilter>
  <tableColumns count="6">
    <tableColumn id="1" name="Financial Year" dataDxfId="147"/>
    <tableColumn id="2" name="Subject to Care Order" dataDxfId="146"/>
    <tableColumn id="3" name="Voluntary Accommodated" dataDxfId="145"/>
    <tableColumn id="4" name="Not in Care" dataDxfId="144"/>
    <tableColumn id="5" name="Unknown" dataDxfId="143"/>
    <tableColumn id="6" name="Total Movements" dataDxfId="142"/>
  </tableColumns>
  <tableStyleInfo name="Table Style 1" showFirstColumn="0" showLastColumn="0" showRowStripes="1" showColumnStripes="0"/>
</table>
</file>

<file path=xl/tables/table46.xml><?xml version="1.0" encoding="utf-8"?>
<table xmlns="http://schemas.openxmlformats.org/spreadsheetml/2006/main" id="47" name="Table47" displayName="Table47" ref="I6:N20" totalsRowShown="0" headerRowDxfId="141" dataDxfId="140">
  <autoFilter ref="I6:N20">
    <filterColumn colId="0" hiddenButton="1"/>
    <filterColumn colId="1" hiddenButton="1"/>
    <filterColumn colId="2" hiddenButton="1"/>
    <filterColumn colId="3" hiddenButton="1"/>
    <filterColumn colId="4" hiddenButton="1"/>
    <filterColumn colId="5" hiddenButton="1"/>
  </autoFilter>
  <tableColumns count="6">
    <tableColumn id="1" name="Financial Year" dataDxfId="139"/>
    <tableColumn id="2" name="Subject to Care Order" dataDxfId="138"/>
    <tableColumn id="3" name="Voluntary Accommodated" dataDxfId="137"/>
    <tableColumn id="4" name="Not in Care" dataDxfId="136"/>
    <tableColumn id="5" name="Unknown" dataDxfId="135"/>
    <tableColumn id="6" name="Total Movements" dataDxfId="134"/>
  </tableColumns>
  <tableStyleInfo name="Table Style 1" showFirstColumn="0" showLastColumn="0" showRowStripes="1" showColumnStripes="0"/>
</table>
</file>

<file path=xl/tables/table47.xml><?xml version="1.0" encoding="utf-8"?>
<table xmlns="http://schemas.openxmlformats.org/spreadsheetml/2006/main" id="15" name="Table15" displayName="Table15" ref="A6:O22" totalsRowShown="0" headerRowDxfId="133" dataDxfId="132">
  <autoFilter ref="A6:O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dataDxfId="131" dataCellStyle="Normal 2"/>
    <tableColumn id="2" name="2008/09" dataDxfId="130"/>
    <tableColumn id="3" name="2009/10" dataDxfId="129"/>
    <tableColumn id="4" name="2010/11" dataDxfId="128"/>
    <tableColumn id="5" name="2011/12" dataDxfId="127"/>
    <tableColumn id="6" name="2012/13" dataDxfId="126"/>
    <tableColumn id="7" name="2013/14" dataDxfId="125"/>
    <tableColumn id="8" name="2014/15" dataDxfId="124"/>
    <tableColumn id="9" name="2015/16" dataDxfId="123"/>
    <tableColumn id="10" name="2016/17" dataDxfId="122"/>
    <tableColumn id="11" name="2017/18" dataDxfId="121"/>
    <tableColumn id="12" name="2018/19" dataDxfId="120"/>
    <tableColumn id="13" name="2019/20" dataDxfId="119"/>
    <tableColumn id="14" name="2020/21" dataDxfId="118"/>
    <tableColumn id="15" name="2021/22" dataDxfId="117"/>
  </tableColumns>
  <tableStyleInfo name="Table Style 1" showFirstColumn="0" showLastColumn="0" showRowStripes="1" showColumnStripes="0"/>
</table>
</file>

<file path=xl/tables/table48.xml><?xml version="1.0" encoding="utf-8"?>
<table xmlns="http://schemas.openxmlformats.org/spreadsheetml/2006/main" id="48" name="Table48" displayName="Table48" ref="A25:O41" totalsRowShown="0" headerRowDxfId="116" dataDxfId="115">
  <autoFilter ref="A25:O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dataDxfId="114" dataCellStyle="Normal 2"/>
    <tableColumn id="2" name="2008/09" dataDxfId="113"/>
    <tableColumn id="3" name="2009/10" dataDxfId="112"/>
    <tableColumn id="4" name="2010/11" dataDxfId="111"/>
    <tableColumn id="5" name="2011/12" dataDxfId="110"/>
    <tableColumn id="6" name="2012/13" dataDxfId="109"/>
    <tableColumn id="7" name="2013/14" dataDxfId="108"/>
    <tableColumn id="8" name="2014/15" dataDxfId="107"/>
    <tableColumn id="9" name="2015/16" dataDxfId="106"/>
    <tableColumn id="10" name="2016/17" dataDxfId="105"/>
    <tableColumn id="11" name="2017/18" dataDxfId="104"/>
    <tableColumn id="12" name="2018/19" dataDxfId="103"/>
    <tableColumn id="13" name="2019/20" dataDxfId="102"/>
    <tableColumn id="14" name="2020/21" dataDxfId="101"/>
    <tableColumn id="15" name="2021/22" dataDxfId="100"/>
  </tableColumns>
  <tableStyleInfo name="Table Style 1" showFirstColumn="0" showLastColumn="0" showRowStripes="1" showColumnStripes="0"/>
</table>
</file>

<file path=xl/tables/table49.xml><?xml version="1.0" encoding="utf-8"?>
<table xmlns="http://schemas.openxmlformats.org/spreadsheetml/2006/main" id="50" name="Table50" displayName="Table50" ref="A6:O23" totalsRowShown="0" headerRowDxfId="99" dataDxfId="98" headerRowCellStyle="Normal 2" dataCellStyle="Normal 2">
  <autoFilter ref="A6:O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dataDxfId="97" dataCellStyle="Normal 2"/>
    <tableColumn id="2" name="2008/09" dataDxfId="96" dataCellStyle="Normal 2"/>
    <tableColumn id="3" name="2009/10" dataDxfId="95" dataCellStyle="Normal 2"/>
    <tableColumn id="4" name="2010/11" dataDxfId="94" dataCellStyle="Normal 2"/>
    <tableColumn id="5" name="2011/12" dataDxfId="93" dataCellStyle="Normal 2"/>
    <tableColumn id="6" name="2012/13" dataDxfId="92" dataCellStyle="Normal 2"/>
    <tableColumn id="7" name="2013/14" dataDxfId="91" dataCellStyle="Normal 2"/>
    <tableColumn id="8" name="2014/15" dataDxfId="90" dataCellStyle="Normal 2"/>
    <tableColumn id="9" name="2015/16" dataDxfId="89" dataCellStyle="Normal 2"/>
    <tableColumn id="10" name="2016/17" dataDxfId="88" dataCellStyle="Normal 2"/>
    <tableColumn id="11" name="2017/18" dataDxfId="87"/>
    <tableColumn id="12" name="2018/19" dataDxfId="86" dataCellStyle="Normal 2"/>
    <tableColumn id="13" name="2019/20" dataDxfId="85" dataCellStyle="Normal 2"/>
    <tableColumn id="14" name="2020/21" dataDxfId="84" dataCellStyle="Normal 2"/>
    <tableColumn id="15" name="2021/22" dataDxfId="83" dataCellStyle="Normal 2"/>
  </tableColumns>
  <tableStyleInfo name="Table Style 1" showFirstColumn="0" showLastColumn="0" showRowStripes="1" showColumnStripes="0"/>
</table>
</file>

<file path=xl/tables/table5.xml><?xml version="1.0" encoding="utf-8"?>
<table xmlns="http://schemas.openxmlformats.org/spreadsheetml/2006/main" id="4" name="Table4" displayName="Table4" ref="A5:D19" totalsRowShown="0" headerRowDxfId="481" dataDxfId="480">
  <autoFilter ref="A5:D19">
    <filterColumn colId="0" hiddenButton="1"/>
    <filterColumn colId="1" hiddenButton="1"/>
    <filterColumn colId="2" hiddenButton="1"/>
    <filterColumn colId="3" hiddenButton="1"/>
  </autoFilter>
  <tableColumns count="4">
    <tableColumn id="1" name="Financial Year" dataDxfId="479"/>
    <tableColumn id="2" name="Male" dataDxfId="478"/>
    <tableColumn id="3" name="Female" dataDxfId="477"/>
    <tableColumn id="4" name="Total Children [Note 7]" dataDxfId="476" dataCellStyle="Percent"/>
  </tableColumns>
  <tableStyleInfo name="Table Style 1" showFirstColumn="0" showLastColumn="0" showRowStripes="1" showColumnStripes="0"/>
</table>
</file>

<file path=xl/tables/table50.xml><?xml version="1.0" encoding="utf-8"?>
<table xmlns="http://schemas.openxmlformats.org/spreadsheetml/2006/main" id="51" name="Table51" displayName="Table51" ref="A6:O23" totalsRowShown="0" headerRowDxfId="82" dataDxfId="81" headerRowCellStyle="Normal 2" dataCellStyle="Normal 2">
  <autoFilter ref="A6:O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dataDxfId="80" dataCellStyle="Normal 2"/>
    <tableColumn id="2" name="2008/09" dataDxfId="79" dataCellStyle="Normal 2"/>
    <tableColumn id="3" name="2009/10" dataDxfId="78" dataCellStyle="Normal 2"/>
    <tableColumn id="4" name="2010/11" dataDxfId="77" dataCellStyle="Normal 2"/>
    <tableColumn id="5" name="2011/12" dataDxfId="76" dataCellStyle="Normal 2"/>
    <tableColumn id="6" name="2012/13" dataDxfId="75" dataCellStyle="Normal 2"/>
    <tableColumn id="7" name="2013/14" dataDxfId="74" dataCellStyle="Normal 2"/>
    <tableColumn id="8" name="2014/15" dataDxfId="73" dataCellStyle="Normal 2"/>
    <tableColumn id="9" name="2015/16" dataDxfId="72" dataCellStyle="Normal 2"/>
    <tableColumn id="10" name="2016/17" dataDxfId="71" dataCellStyle="Normal 2"/>
    <tableColumn id="11" name="2017/18" dataDxfId="70"/>
    <tableColumn id="12" name="2018/19" dataDxfId="69" dataCellStyle="Normal 2"/>
    <tableColumn id="13" name="2019/20" dataDxfId="68" dataCellStyle="Normal 2"/>
    <tableColumn id="14" name="2020/21" dataDxfId="67" dataCellStyle="Normal 2"/>
    <tableColumn id="15" name="2021/22" dataDxfId="66" dataCellStyle="Normal 2"/>
  </tableColumns>
  <tableStyleInfo name="Table Style 1" showFirstColumn="0" showLastColumn="0" showRowStripes="1" showColumnStripes="0"/>
</table>
</file>

<file path=xl/tables/table51.xml><?xml version="1.0" encoding="utf-8"?>
<table xmlns="http://schemas.openxmlformats.org/spreadsheetml/2006/main" id="52" name="Table52" displayName="Table52" ref="A5:E19" totalsRowShown="0" headerRowDxfId="65" dataDxfId="64">
  <autoFilter ref="A5:E19">
    <filterColumn colId="0" hiddenButton="1"/>
    <filterColumn colId="1" hiddenButton="1"/>
    <filterColumn colId="2" hiddenButton="1"/>
    <filterColumn colId="3" hiddenButton="1"/>
    <filterColumn colId="4" hiddenButton="1"/>
  </autoFilter>
  <tableColumns count="5">
    <tableColumn id="1" name="Financial Year" dataDxfId="63"/>
    <tableColumn id="2" name="PACE" dataDxfId="62"/>
    <tableColumn id="3" name="Remand" dataDxfId="61"/>
    <tableColumn id="4" name="Sentence" dataDxfId="60"/>
    <tableColumn id="5" name="Total" dataDxfId="59"/>
  </tableColumns>
  <tableStyleInfo name="Table Style 1" showFirstColumn="0" showLastColumn="0" showRowStripes="1" showColumnStripes="0"/>
</table>
</file>

<file path=xl/tables/table52.xml><?xml version="1.0" encoding="utf-8"?>
<table xmlns="http://schemas.openxmlformats.org/spreadsheetml/2006/main" id="53" name="Table53" displayName="Table53" ref="A5:D161" totalsRowShown="0" headerRowDxfId="58">
  <autoFilter ref="A5:D161">
    <filterColumn colId="0" hiddenButton="1"/>
    <filterColumn colId="1" hiddenButton="1"/>
    <filterColumn colId="2" hiddenButton="1"/>
    <filterColumn colId="3" hiddenButton="1"/>
  </autoFilter>
  <tableColumns count="4">
    <tableColumn id="1" name="Financial Year" dataDxfId="57"/>
    <tableColumn id="2" name="Month" dataDxfId="56"/>
    <tableColumn id="3" name="Max Population " dataDxfId="55"/>
    <tableColumn id="4" name="Min Population " dataDxfId="54"/>
  </tableColumns>
  <tableStyleInfo name="Table Style 1" showFirstColumn="0" showLastColumn="0" showRowStripes="1" showColumnStripes="0"/>
</table>
</file>

<file path=xl/tables/table53.xml><?xml version="1.0" encoding="utf-8"?>
<table xmlns="http://schemas.openxmlformats.org/spreadsheetml/2006/main" id="54" name="Table54" displayName="Table54" ref="A6:AG371" totalsRowShown="0" headerRowDxfId="53" dataDxfId="52">
  <autoFilter ref="A6:AG37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name="Date" dataDxfId="51"/>
    <tableColumn id="2" name="2014/15 - Total Population" dataDxfId="50"/>
    <tableColumn id="3" name="2014/15 - PACE" dataDxfId="49"/>
    <tableColumn id="4" name="2014/15 - Remand" dataDxfId="48"/>
    <tableColumn id="5" name="2014/15 - Sentence" dataDxfId="47"/>
    <tableColumn id="6" name="2015/16 - Total Population" dataDxfId="46"/>
    <tableColumn id="7" name="2015/16 - PACE" dataDxfId="45"/>
    <tableColumn id="8" name="2015/16 - Remand" dataDxfId="44"/>
    <tableColumn id="9" name="2015/16 - Sentence" dataDxfId="43"/>
    <tableColumn id="10" name="2016/17 - Total Population" dataDxfId="42"/>
    <tableColumn id="11" name="2016/17 - PACE" dataDxfId="41"/>
    <tableColumn id="12" name="2016/17 - Remand" dataDxfId="40"/>
    <tableColumn id="13" name="2016/17 - Sentence" dataDxfId="39"/>
    <tableColumn id="14" name="2017/18 - Total Population" dataDxfId="38"/>
    <tableColumn id="15" name="2017/18 - PACE" dataDxfId="37"/>
    <tableColumn id="16" name="2017/18 - Remand" dataDxfId="36"/>
    <tableColumn id="17" name="2017/18 - Sentence" dataDxfId="35"/>
    <tableColumn id="18" name="2018/19 - Total Population" dataDxfId="34"/>
    <tableColumn id="19" name="2018/19 - PACE" dataDxfId="33"/>
    <tableColumn id="20" name="2018/19 - Remand" dataDxfId="32"/>
    <tableColumn id="21" name="2018/19 - Sentence" dataDxfId="31"/>
    <tableColumn id="22" name="2019/20 - Total Population" dataDxfId="30"/>
    <tableColumn id="23" name="2019/20 - PACE" dataDxfId="29"/>
    <tableColumn id="24" name="2019/20 - Remand" dataDxfId="28"/>
    <tableColumn id="25" name="2019/20 - Sentence" dataDxfId="27"/>
    <tableColumn id="26" name="2020/21 - Total Population" dataDxfId="26"/>
    <tableColumn id="27" name="2020/21 -PACE" dataDxfId="25"/>
    <tableColumn id="28" name="2020/21 - Remand" dataDxfId="24"/>
    <tableColumn id="29" name="2020/21 - Sentence" dataDxfId="23"/>
    <tableColumn id="30" name="2021/22 - Total Population" dataDxfId="22"/>
    <tableColumn id="31" name="2021/22 - PACE" dataDxfId="21"/>
    <tableColumn id="32" name="2021/22 - Remand" dataDxfId="20"/>
    <tableColumn id="33" name="2021/22 - Sentence" dataDxfId="19"/>
  </tableColumns>
  <tableStyleInfo name="Table Style 1" showFirstColumn="0" showLastColumn="0" showRowStripes="1" showColumnStripes="0"/>
</table>
</file>

<file path=xl/tables/table54.xml><?xml version="1.0" encoding="utf-8"?>
<table xmlns="http://schemas.openxmlformats.org/spreadsheetml/2006/main" id="55" name="Table55" displayName="Table55" ref="A6:E20" totalsRowShown="0" headerRowDxfId="18" dataDxfId="17">
  <autoFilter ref="A6:E20">
    <filterColumn colId="0" hiddenButton="1"/>
    <filterColumn colId="1" hiddenButton="1"/>
    <filterColumn colId="2" hiddenButton="1"/>
    <filterColumn colId="3" hiddenButton="1"/>
    <filterColumn colId="4" hiddenButton="1"/>
  </autoFilter>
  <tableColumns count="5">
    <tableColumn id="1" name="Financial Year" dataDxfId="16"/>
    <tableColumn id="2" name="PACE" dataDxfId="15"/>
    <tableColumn id="3" name="Remand" dataDxfId="14"/>
    <tableColumn id="4" name="Sentence" dataDxfId="13"/>
    <tableColumn id="5" name="Total Custody Days" dataDxfId="12"/>
  </tableColumns>
  <tableStyleInfo name="Table Style 1" showFirstColumn="0" showLastColumn="0" showRowStripes="1" showColumnStripes="0"/>
</table>
</file>

<file path=xl/tables/table55.xml><?xml version="1.0" encoding="utf-8"?>
<table xmlns="http://schemas.openxmlformats.org/spreadsheetml/2006/main" id="56" name="Table56" displayName="Table56" ref="H6:L20" totalsRowShown="0" headerRowDxfId="11" dataDxfId="10">
  <autoFilter ref="H6:L20">
    <filterColumn colId="0" hiddenButton="1"/>
    <filterColumn colId="1" hiddenButton="1"/>
    <filterColumn colId="2" hiddenButton="1"/>
    <filterColumn colId="3" hiddenButton="1"/>
    <filterColumn colId="4" hiddenButton="1"/>
  </autoFilter>
  <tableColumns count="5">
    <tableColumn id="1" name="Financial Year" dataDxfId="9"/>
    <tableColumn id="2" name="PACE" dataDxfId="8"/>
    <tableColumn id="3" name="Remand" dataDxfId="7"/>
    <tableColumn id="4" name="Sentence" dataDxfId="6"/>
    <tableColumn id="5" name="Total Custody Days " dataDxfId="5"/>
  </tableColumns>
  <tableStyleInfo name="Table Style 1" showFirstColumn="0" showLastColumn="0" showRowStripes="1" showColumnStripes="0"/>
</table>
</file>

<file path=xl/tables/table56.xml><?xml version="1.0" encoding="utf-8"?>
<table xmlns="http://schemas.openxmlformats.org/spreadsheetml/2006/main" id="57" name="Table57" displayName="Table57" ref="A6:D20" totalsRowShown="0" headerRowDxfId="4">
  <autoFilter ref="A6:D20">
    <filterColumn colId="0" hiddenButton="1"/>
    <filterColumn colId="1" hiddenButton="1"/>
    <filterColumn colId="2" hiddenButton="1"/>
    <filterColumn colId="3" hiddenButton="1"/>
  </autoFilter>
  <tableColumns count="4">
    <tableColumn id="1" name="Financial Year" dataDxfId="3"/>
    <tableColumn id="2" name="PACE admissions" dataDxfId="2"/>
    <tableColumn id="3" name="PACE to remand/sentence" dataDxfId="1"/>
    <tableColumn id="4" name="Conversion rate (%)" dataDxfId="0" dataCellStyle="Percent"/>
  </tableColumns>
  <tableStyleInfo name="Table Style 1" showFirstColumn="0" showLastColumn="0" showRowStripes="1" showColumnStripes="0"/>
</table>
</file>

<file path=xl/tables/table6.xml><?xml version="1.0" encoding="utf-8"?>
<table xmlns="http://schemas.openxmlformats.org/spreadsheetml/2006/main" id="5" name="Table5" displayName="Table5" ref="G5:J19" totalsRowShown="0" headerRowDxfId="475" dataDxfId="474">
  <autoFilter ref="G5:J19">
    <filterColumn colId="0" hiddenButton="1"/>
    <filterColumn colId="1" hiddenButton="1"/>
    <filterColumn colId="2" hiddenButton="1"/>
    <filterColumn colId="3" hiddenButton="1"/>
  </autoFilter>
  <tableColumns count="4">
    <tableColumn id="1" name="Financial Year" dataDxfId="473"/>
    <tableColumn id="2" name="Male" dataDxfId="472"/>
    <tableColumn id="3" name="Female" dataDxfId="471"/>
    <tableColumn id="4" name="Total Children [Note 7]" dataDxfId="470" dataCellStyle="Percent"/>
  </tableColumns>
  <tableStyleInfo name="Table Style 1" showFirstColumn="0" showLastColumn="0" showRowStripes="1" showColumnStripes="0"/>
</table>
</file>

<file path=xl/tables/table7.xml><?xml version="1.0" encoding="utf-8"?>
<table xmlns="http://schemas.openxmlformats.org/spreadsheetml/2006/main" id="7" name="Table7" displayName="Table7" ref="A5:D19" totalsRowShown="0" headerRowDxfId="469" dataDxfId="468">
  <autoFilter ref="A5:D19">
    <filterColumn colId="0" hiddenButton="1"/>
    <filterColumn colId="1" hiddenButton="1"/>
    <filterColumn colId="2" hiddenButton="1"/>
    <filterColumn colId="3" hiddenButton="1"/>
  </autoFilter>
  <tableColumns count="4">
    <tableColumn id="1" name="Financial Year" dataDxfId="467"/>
    <tableColumn id="2" name="Male" dataDxfId="466"/>
    <tableColumn id="3" name="Female" dataDxfId="465"/>
    <tableColumn id="4" name="Total Referrals [Note 8]" dataDxfId="464" dataCellStyle="Percent"/>
  </tableColumns>
  <tableStyleInfo name="Table Style 1" showFirstColumn="0" showLastColumn="0" showRowStripes="1" showColumnStripes="0"/>
</table>
</file>

<file path=xl/tables/table8.xml><?xml version="1.0" encoding="utf-8"?>
<table xmlns="http://schemas.openxmlformats.org/spreadsheetml/2006/main" id="8" name="Table8" displayName="Table8" ref="G5:J19" totalsRowShown="0" headerRowDxfId="463" dataDxfId="462">
  <autoFilter ref="G5:J19">
    <filterColumn colId="0" hiddenButton="1"/>
    <filterColumn colId="1" hiddenButton="1"/>
    <filterColumn colId="2" hiddenButton="1"/>
    <filterColumn colId="3" hiddenButton="1"/>
  </autoFilter>
  <tableColumns count="4">
    <tableColumn id="1" name="Financial Year" dataDxfId="461"/>
    <tableColumn id="2" name="Male" dataDxfId="460"/>
    <tableColumn id="3" name="Female" dataDxfId="459"/>
    <tableColumn id="4" name="Total Referrals [Note 8]" dataDxfId="458" dataCellStyle="Percent"/>
  </tableColumns>
  <tableStyleInfo name="Table Style 1" showFirstColumn="0" showLastColumn="0" showRowStripes="1" showColumnStripes="0"/>
</table>
</file>

<file path=xl/tables/table9.xml><?xml version="1.0" encoding="utf-8"?>
<table xmlns="http://schemas.openxmlformats.org/spreadsheetml/2006/main" id="9" name="Table9" displayName="Table9" ref="A5:G19" totalsRowShown="0" headerRowDxfId="457" dataDxfId="456">
  <autoFilter ref="A5:G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Financial Year" dataDxfId="455"/>
    <tableColumn id="2" name="10 to 13" dataDxfId="454"/>
    <tableColumn id="3" name="14" dataDxfId="453"/>
    <tableColumn id="4" name="15" dataDxfId="452"/>
    <tableColumn id="5" name="16" dataDxfId="451"/>
    <tableColumn id="6" name="17 and over" dataDxfId="450"/>
    <tableColumn id="7" name="Total Children" dataDxfId="449" dataCellStyle="Percent"/>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justice-ni.gov.uk/topics/statistics-and-research/youth-justice-statistics" TargetMode="External"/><Relationship Id="rId2" Type="http://schemas.openxmlformats.org/officeDocument/2006/relationships/hyperlink" Target="mailto:info@yjani.gov.uk" TargetMode="External"/><Relationship Id="rId1" Type="http://schemas.openxmlformats.org/officeDocument/2006/relationships/hyperlink" Target="https://www.justice-ni.gov.uk/topics/statistics-and-research/youth-justice-statistic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table" Target="../tables/table39.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table" Target="../tables/table41.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table" Target="../tables/table4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table" Target="../tables/table4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table" Target="../tables/table4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nisra.gov.uk/publications/2020-mid-year-population-estimates-northern-ireland" TargetMode="External"/></Relationships>
</file>

<file path=xl/worksheets/_rels/sheet30.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55.xml"/><Relationship Id="rId2" Type="http://schemas.openxmlformats.org/officeDocument/2006/relationships/table" Target="../tables/table5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workbookViewId="0"/>
  </sheetViews>
  <sheetFormatPr defaultRowHeight="15" x14ac:dyDescent="0.25"/>
  <cols>
    <col min="1" max="1" width="91" bestFit="1" customWidth="1"/>
  </cols>
  <sheetData>
    <row r="1" spans="1:2" ht="18.75" x14ac:dyDescent="0.3">
      <c r="A1" s="21" t="s">
        <v>572</v>
      </c>
    </row>
    <row r="2" spans="1:2" ht="110.25" x14ac:dyDescent="0.25">
      <c r="A2" s="19" t="s">
        <v>573</v>
      </c>
    </row>
    <row r="3" spans="1:2" ht="15.75" x14ac:dyDescent="0.25">
      <c r="A3" s="13" t="s">
        <v>460</v>
      </c>
    </row>
    <row r="4" spans="1:2" ht="15.75" x14ac:dyDescent="0.25">
      <c r="A4" s="20" t="s">
        <v>453</v>
      </c>
    </row>
    <row r="5" spans="1:2" ht="15.75" customHeight="1" x14ac:dyDescent="0.25">
      <c r="A5" s="14" t="s">
        <v>574</v>
      </c>
    </row>
    <row r="6" spans="1:2" ht="15.75" x14ac:dyDescent="0.25">
      <c r="A6" s="14" t="s">
        <v>461</v>
      </c>
    </row>
    <row r="7" spans="1:2" ht="15.75" x14ac:dyDescent="0.25">
      <c r="A7" s="20" t="s">
        <v>454</v>
      </c>
    </row>
    <row r="8" spans="1:2" ht="15.75" x14ac:dyDescent="0.25">
      <c r="A8" s="15" t="s">
        <v>462</v>
      </c>
    </row>
    <row r="9" spans="1:2" ht="15.75" x14ac:dyDescent="0.25">
      <c r="A9" s="20" t="s">
        <v>455</v>
      </c>
    </row>
    <row r="10" spans="1:2" ht="15.75" x14ac:dyDescent="0.25">
      <c r="A10" s="16" t="s">
        <v>463</v>
      </c>
    </row>
    <row r="11" spans="1:2" ht="15.75" x14ac:dyDescent="0.25">
      <c r="A11" s="20" t="s">
        <v>456</v>
      </c>
    </row>
    <row r="12" spans="1:2" ht="47.25" x14ac:dyDescent="0.25">
      <c r="A12" s="17" t="s">
        <v>457</v>
      </c>
    </row>
    <row r="13" spans="1:2" ht="15.75" x14ac:dyDescent="0.25">
      <c r="A13" s="20" t="s">
        <v>458</v>
      </c>
    </row>
    <row r="14" spans="1:2" ht="141.75" x14ac:dyDescent="0.25">
      <c r="A14" s="17" t="s">
        <v>570</v>
      </c>
    </row>
    <row r="15" spans="1:2" ht="15.75" x14ac:dyDescent="0.25">
      <c r="A15" s="20" t="s">
        <v>464</v>
      </c>
    </row>
    <row r="16" spans="1:2" ht="94.5" x14ac:dyDescent="0.25">
      <c r="A16" s="147" t="s">
        <v>569</v>
      </c>
      <c r="B16" s="8"/>
    </row>
    <row r="17" spans="1:1" ht="15.75" x14ac:dyDescent="0.25">
      <c r="A17" s="20" t="s">
        <v>465</v>
      </c>
    </row>
    <row r="18" spans="1:1" ht="15.75" x14ac:dyDescent="0.25">
      <c r="A18" s="12" t="s">
        <v>466</v>
      </c>
    </row>
    <row r="19" spans="1:1" ht="15.75" x14ac:dyDescent="0.25">
      <c r="A19" s="20" t="s">
        <v>459</v>
      </c>
    </row>
    <row r="20" spans="1:1" ht="15.75" x14ac:dyDescent="0.25">
      <c r="A20" s="12" t="s">
        <v>467</v>
      </c>
    </row>
    <row r="21" spans="1:1" ht="15.75" x14ac:dyDescent="0.25">
      <c r="A21" s="18" t="s">
        <v>468</v>
      </c>
    </row>
  </sheetData>
  <hyperlinks>
    <hyperlink ref="A18" r:id="rId1" tooltip="Link to further Northern Ireland safe community survey publications"/>
    <hyperlink ref="A20" r:id="rId2"/>
    <hyperlink ref="A3"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1"/>
  <sheetViews>
    <sheetView workbookViewId="0">
      <selection activeCell="A4" sqref="A4"/>
    </sheetView>
  </sheetViews>
  <sheetFormatPr defaultRowHeight="15" x14ac:dyDescent="0.25"/>
  <cols>
    <col min="1" max="1" width="37.42578125" customWidth="1"/>
    <col min="2" max="15" width="11" customWidth="1"/>
  </cols>
  <sheetData>
    <row r="1" spans="1:15" ht="15.75" x14ac:dyDescent="0.25">
      <c r="A1" s="90" t="s">
        <v>623</v>
      </c>
      <c r="B1" s="11"/>
      <c r="C1" s="11"/>
      <c r="D1" s="11"/>
      <c r="E1" s="11"/>
      <c r="F1" s="11"/>
      <c r="G1" s="11"/>
      <c r="H1" s="11"/>
      <c r="I1" s="11"/>
      <c r="J1" s="11"/>
      <c r="K1" s="11"/>
      <c r="L1" s="11"/>
      <c r="M1" s="11"/>
      <c r="N1" s="6"/>
    </row>
    <row r="2" spans="1:15" ht="15.75" x14ac:dyDescent="0.25">
      <c r="A2" s="117" t="s">
        <v>544</v>
      </c>
      <c r="B2" s="11"/>
      <c r="C2" s="11"/>
      <c r="D2" s="11"/>
      <c r="E2" s="11"/>
      <c r="F2" s="11"/>
      <c r="G2" s="11"/>
      <c r="H2" s="11"/>
      <c r="I2" s="11"/>
      <c r="J2" s="11"/>
      <c r="K2" s="11"/>
      <c r="L2" s="11"/>
      <c r="M2" s="11"/>
    </row>
    <row r="3" spans="1:15" ht="15.75" x14ac:dyDescent="0.25">
      <c r="A3" s="106" t="s">
        <v>551</v>
      </c>
      <c r="B3" s="11"/>
      <c r="C3" s="11"/>
      <c r="D3" s="11"/>
      <c r="E3" s="11"/>
      <c r="F3" s="11"/>
      <c r="G3" s="11"/>
      <c r="H3" s="11"/>
      <c r="I3" s="11"/>
      <c r="J3" s="11"/>
      <c r="K3" s="11"/>
      <c r="L3" s="11"/>
      <c r="M3" s="11"/>
    </row>
    <row r="4" spans="1:15" ht="15.75" x14ac:dyDescent="0.25">
      <c r="A4" s="6" t="s">
        <v>542</v>
      </c>
      <c r="B4" s="51"/>
      <c r="C4" s="51"/>
      <c r="D4" s="51"/>
      <c r="E4" s="51"/>
      <c r="F4" s="51"/>
      <c r="G4" s="51"/>
      <c r="H4" s="51"/>
      <c r="I4" s="51"/>
      <c r="J4" s="51"/>
      <c r="K4" s="51"/>
      <c r="L4" s="51"/>
      <c r="M4" s="51"/>
      <c r="N4" s="5"/>
    </row>
    <row r="5" spans="1:15" ht="15.75" x14ac:dyDescent="0.25">
      <c r="A5" s="5"/>
      <c r="B5" s="51"/>
      <c r="C5" s="51"/>
      <c r="D5" s="51"/>
      <c r="E5" s="51"/>
      <c r="F5" s="51"/>
      <c r="G5" s="51"/>
      <c r="H5" s="51"/>
      <c r="I5" s="51"/>
      <c r="J5" s="51"/>
      <c r="K5" s="51"/>
      <c r="L5" s="51"/>
      <c r="M5" s="51"/>
      <c r="N5" s="5"/>
    </row>
    <row r="6" spans="1:15" ht="15.75" x14ac:dyDescent="0.25">
      <c r="A6" s="71" t="s">
        <v>26</v>
      </c>
      <c r="B6" s="71" t="s">
        <v>27</v>
      </c>
      <c r="C6" s="71" t="s">
        <v>1</v>
      </c>
      <c r="D6" s="71" t="s">
        <v>2</v>
      </c>
      <c r="E6" s="71" t="s">
        <v>3</v>
      </c>
      <c r="F6" s="71" t="s">
        <v>4</v>
      </c>
      <c r="G6" s="71" t="s">
        <v>5</v>
      </c>
      <c r="H6" s="71" t="s">
        <v>6</v>
      </c>
      <c r="I6" s="71" t="s">
        <v>7</v>
      </c>
      <c r="J6" s="71" t="s">
        <v>8</v>
      </c>
      <c r="K6" s="71" t="s">
        <v>9</v>
      </c>
      <c r="L6" s="71" t="s">
        <v>10</v>
      </c>
      <c r="M6" s="71" t="s">
        <v>11</v>
      </c>
      <c r="N6" s="71" t="s">
        <v>452</v>
      </c>
      <c r="O6" s="71" t="s">
        <v>608</v>
      </c>
    </row>
    <row r="7" spans="1:15" ht="23.25" customHeight="1" x14ac:dyDescent="0.25">
      <c r="A7" s="67" t="s">
        <v>28</v>
      </c>
      <c r="B7" s="38">
        <v>1140</v>
      </c>
      <c r="C7" s="38">
        <v>1222</v>
      </c>
      <c r="D7" s="38">
        <v>1326</v>
      </c>
      <c r="E7" s="38">
        <v>1118</v>
      </c>
      <c r="F7" s="38">
        <v>1037</v>
      </c>
      <c r="G7" s="38">
        <v>976</v>
      </c>
      <c r="H7" s="38">
        <v>872</v>
      </c>
      <c r="I7" s="38">
        <v>929</v>
      </c>
      <c r="J7" s="38">
        <v>891</v>
      </c>
      <c r="K7" s="38">
        <v>887</v>
      </c>
      <c r="L7" s="38">
        <v>977</v>
      </c>
      <c r="M7" s="38">
        <v>957</v>
      </c>
      <c r="N7" s="38">
        <f>SUM(N9:N19)</f>
        <v>831</v>
      </c>
      <c r="O7" s="38">
        <v>904</v>
      </c>
    </row>
    <row r="8" spans="1:15" ht="15.75" x14ac:dyDescent="0.25">
      <c r="A8" s="67"/>
      <c r="B8" s="38"/>
      <c r="C8" s="38"/>
      <c r="D8" s="38"/>
      <c r="E8" s="38"/>
      <c r="F8" s="38"/>
      <c r="G8" s="38"/>
      <c r="H8" s="38"/>
      <c r="I8" s="38"/>
      <c r="J8" s="38"/>
      <c r="K8" s="38"/>
      <c r="L8" s="38"/>
      <c r="M8" s="38"/>
      <c r="N8" s="38"/>
    </row>
    <row r="9" spans="1:15" ht="15.75" x14ac:dyDescent="0.25">
      <c r="A9" s="69" t="s">
        <v>29</v>
      </c>
      <c r="B9" s="38">
        <v>68</v>
      </c>
      <c r="C9" s="38">
        <v>61</v>
      </c>
      <c r="D9" s="38">
        <v>106</v>
      </c>
      <c r="E9" s="38">
        <v>75</v>
      </c>
      <c r="F9" s="38">
        <v>67</v>
      </c>
      <c r="G9" s="38">
        <v>68</v>
      </c>
      <c r="H9" s="38">
        <v>70</v>
      </c>
      <c r="I9" s="38">
        <v>72</v>
      </c>
      <c r="J9" s="38">
        <v>64</v>
      </c>
      <c r="K9" s="38">
        <v>56</v>
      </c>
      <c r="L9" s="38">
        <v>63</v>
      </c>
      <c r="M9" s="38">
        <v>82</v>
      </c>
      <c r="N9" s="38">
        <v>86</v>
      </c>
      <c r="O9" s="38">
        <v>79</v>
      </c>
    </row>
    <row r="10" spans="1:15" ht="15.75" x14ac:dyDescent="0.25">
      <c r="A10" s="69" t="s">
        <v>445</v>
      </c>
      <c r="B10" s="38">
        <v>115</v>
      </c>
      <c r="C10" s="38">
        <v>90</v>
      </c>
      <c r="D10" s="38">
        <v>97</v>
      </c>
      <c r="E10" s="38">
        <v>103</v>
      </c>
      <c r="F10" s="38">
        <v>86</v>
      </c>
      <c r="G10" s="38">
        <v>90</v>
      </c>
      <c r="H10" s="38">
        <v>83</v>
      </c>
      <c r="I10" s="38">
        <v>91</v>
      </c>
      <c r="J10" s="38">
        <v>98</v>
      </c>
      <c r="K10" s="38">
        <v>83</v>
      </c>
      <c r="L10" s="38">
        <v>82</v>
      </c>
      <c r="M10" s="38">
        <v>78</v>
      </c>
      <c r="N10" s="38">
        <v>61</v>
      </c>
      <c r="O10" s="38">
        <v>44</v>
      </c>
    </row>
    <row r="11" spans="1:15" ht="15.75" x14ac:dyDescent="0.25">
      <c r="A11" s="69" t="s">
        <v>441</v>
      </c>
      <c r="B11" s="38">
        <v>133</v>
      </c>
      <c r="C11" s="38">
        <v>147</v>
      </c>
      <c r="D11" s="38">
        <v>135</v>
      </c>
      <c r="E11" s="38">
        <v>112</v>
      </c>
      <c r="F11" s="38">
        <v>103</v>
      </c>
      <c r="G11" s="38">
        <v>105</v>
      </c>
      <c r="H11" s="38">
        <v>77</v>
      </c>
      <c r="I11" s="38">
        <v>92</v>
      </c>
      <c r="J11" s="38">
        <v>87</v>
      </c>
      <c r="K11" s="38">
        <v>88</v>
      </c>
      <c r="L11" s="38">
        <v>95</v>
      </c>
      <c r="M11" s="38">
        <v>87</v>
      </c>
      <c r="N11" s="38">
        <v>62</v>
      </c>
      <c r="O11" s="38">
        <v>91</v>
      </c>
    </row>
    <row r="12" spans="1:15" ht="15.75" x14ac:dyDescent="0.25">
      <c r="A12" s="69" t="s">
        <v>30</v>
      </c>
      <c r="B12" s="38">
        <v>258</v>
      </c>
      <c r="C12" s="38">
        <v>294</v>
      </c>
      <c r="D12" s="38">
        <v>387</v>
      </c>
      <c r="E12" s="38">
        <v>298</v>
      </c>
      <c r="F12" s="38">
        <v>283</v>
      </c>
      <c r="G12" s="38">
        <v>245</v>
      </c>
      <c r="H12" s="38">
        <v>251</v>
      </c>
      <c r="I12" s="38">
        <v>239</v>
      </c>
      <c r="J12" s="38">
        <v>233</v>
      </c>
      <c r="K12" s="38">
        <v>220</v>
      </c>
      <c r="L12" s="38">
        <v>237</v>
      </c>
      <c r="M12" s="38">
        <v>247</v>
      </c>
      <c r="N12" s="38">
        <v>206</v>
      </c>
      <c r="O12" s="38">
        <v>205</v>
      </c>
    </row>
    <row r="13" spans="1:15" ht="15.75" x14ac:dyDescent="0.25">
      <c r="A13" s="69" t="s">
        <v>31</v>
      </c>
      <c r="B13" s="38">
        <v>90</v>
      </c>
      <c r="C13" s="38">
        <v>103</v>
      </c>
      <c r="D13" s="38">
        <v>111</v>
      </c>
      <c r="E13" s="38">
        <v>80</v>
      </c>
      <c r="F13" s="38">
        <v>79</v>
      </c>
      <c r="G13" s="38">
        <v>58</v>
      </c>
      <c r="H13" s="38">
        <v>45</v>
      </c>
      <c r="I13" s="38">
        <v>53</v>
      </c>
      <c r="J13" s="38">
        <v>52</v>
      </c>
      <c r="K13" s="38">
        <v>58</v>
      </c>
      <c r="L13" s="38">
        <v>72</v>
      </c>
      <c r="M13" s="38">
        <v>56</v>
      </c>
      <c r="N13" s="38">
        <v>57</v>
      </c>
      <c r="O13" s="38">
        <v>83</v>
      </c>
    </row>
    <row r="14" spans="1:15" ht="15.75" x14ac:dyDescent="0.25">
      <c r="A14" s="69" t="s">
        <v>443</v>
      </c>
      <c r="B14" s="38">
        <v>111</v>
      </c>
      <c r="C14" s="38">
        <v>108</v>
      </c>
      <c r="D14" s="38">
        <v>114</v>
      </c>
      <c r="E14" s="38">
        <v>109</v>
      </c>
      <c r="F14" s="38">
        <v>114</v>
      </c>
      <c r="G14" s="38">
        <v>117</v>
      </c>
      <c r="H14" s="38">
        <v>90</v>
      </c>
      <c r="I14" s="38">
        <v>91</v>
      </c>
      <c r="J14" s="38">
        <v>93</v>
      </c>
      <c r="K14" s="38">
        <v>67</v>
      </c>
      <c r="L14" s="38">
        <v>99</v>
      </c>
      <c r="M14" s="38">
        <v>94</v>
      </c>
      <c r="N14" s="38">
        <v>85</v>
      </c>
      <c r="O14" s="38">
        <v>77</v>
      </c>
    </row>
    <row r="15" spans="1:15" ht="15.75" x14ac:dyDescent="0.25">
      <c r="A15" s="69" t="s">
        <v>32</v>
      </c>
      <c r="B15" s="38">
        <v>74</v>
      </c>
      <c r="C15" s="38">
        <v>101</v>
      </c>
      <c r="D15" s="38">
        <v>93</v>
      </c>
      <c r="E15" s="38">
        <v>82</v>
      </c>
      <c r="F15" s="38">
        <v>67</v>
      </c>
      <c r="G15" s="38">
        <v>81</v>
      </c>
      <c r="H15" s="38">
        <v>55</v>
      </c>
      <c r="I15" s="38">
        <v>51</v>
      </c>
      <c r="J15" s="38">
        <v>52</v>
      </c>
      <c r="K15" s="38">
        <v>36</v>
      </c>
      <c r="L15" s="38">
        <v>50</v>
      </c>
      <c r="M15" s="38">
        <v>52</v>
      </c>
      <c r="N15" s="38">
        <v>46</v>
      </c>
      <c r="O15" s="38">
        <v>68</v>
      </c>
    </row>
    <row r="16" spans="1:15" ht="15.75" x14ac:dyDescent="0.25">
      <c r="A16" s="69" t="s">
        <v>33</v>
      </c>
      <c r="B16" s="38">
        <v>71</v>
      </c>
      <c r="C16" s="38">
        <v>79</v>
      </c>
      <c r="D16" s="38">
        <v>48</v>
      </c>
      <c r="E16" s="38">
        <v>47</v>
      </c>
      <c r="F16" s="38">
        <v>45</v>
      </c>
      <c r="G16" s="38">
        <v>30</v>
      </c>
      <c r="H16" s="38">
        <v>36</v>
      </c>
      <c r="I16" s="38">
        <v>43</v>
      </c>
      <c r="J16" s="38">
        <v>40</v>
      </c>
      <c r="K16" s="38">
        <v>32</v>
      </c>
      <c r="L16" s="38">
        <v>53</v>
      </c>
      <c r="M16" s="38">
        <v>54</v>
      </c>
      <c r="N16" s="38">
        <v>40</v>
      </c>
      <c r="O16" s="38">
        <v>39</v>
      </c>
    </row>
    <row r="17" spans="1:15" ht="15.75" x14ac:dyDescent="0.25">
      <c r="A17" s="69" t="s">
        <v>34</v>
      </c>
      <c r="B17" s="38">
        <v>63</v>
      </c>
      <c r="C17" s="38">
        <v>67</v>
      </c>
      <c r="D17" s="38">
        <v>80</v>
      </c>
      <c r="E17" s="38">
        <v>64</v>
      </c>
      <c r="F17" s="38">
        <v>49</v>
      </c>
      <c r="G17" s="38">
        <v>42</v>
      </c>
      <c r="H17" s="38">
        <v>47</v>
      </c>
      <c r="I17" s="38">
        <v>59</v>
      </c>
      <c r="J17" s="38">
        <v>59</v>
      </c>
      <c r="K17" s="38">
        <v>58</v>
      </c>
      <c r="L17" s="38">
        <v>55</v>
      </c>
      <c r="M17" s="38">
        <v>76</v>
      </c>
      <c r="N17" s="38">
        <v>81</v>
      </c>
      <c r="O17" s="38">
        <v>88</v>
      </c>
    </row>
    <row r="18" spans="1:15" ht="15.75" x14ac:dyDescent="0.25">
      <c r="A18" s="69" t="s">
        <v>35</v>
      </c>
      <c r="B18" s="38">
        <v>72</v>
      </c>
      <c r="C18" s="38">
        <v>74</v>
      </c>
      <c r="D18" s="38">
        <v>77</v>
      </c>
      <c r="E18" s="38">
        <v>68</v>
      </c>
      <c r="F18" s="38">
        <v>52</v>
      </c>
      <c r="G18" s="38">
        <v>50</v>
      </c>
      <c r="H18" s="38">
        <v>40</v>
      </c>
      <c r="I18" s="38">
        <v>51</v>
      </c>
      <c r="J18" s="38">
        <v>35</v>
      </c>
      <c r="K18" s="38">
        <v>44</v>
      </c>
      <c r="L18" s="38">
        <v>53</v>
      </c>
      <c r="M18" s="38">
        <v>43</v>
      </c>
      <c r="N18" s="38">
        <v>41</v>
      </c>
      <c r="O18" s="38">
        <v>53</v>
      </c>
    </row>
    <row r="19" spans="1:15" ht="15.75" x14ac:dyDescent="0.25">
      <c r="A19" s="69" t="s">
        <v>36</v>
      </c>
      <c r="B19" s="38">
        <v>85</v>
      </c>
      <c r="C19" s="38">
        <v>98</v>
      </c>
      <c r="D19" s="38">
        <v>78</v>
      </c>
      <c r="E19" s="38">
        <v>80</v>
      </c>
      <c r="F19" s="38">
        <v>92</v>
      </c>
      <c r="G19" s="38">
        <v>90</v>
      </c>
      <c r="H19" s="38">
        <v>78</v>
      </c>
      <c r="I19" s="38">
        <v>87</v>
      </c>
      <c r="J19" s="38">
        <v>78</v>
      </c>
      <c r="K19" s="38">
        <v>92</v>
      </c>
      <c r="L19" s="38">
        <v>103</v>
      </c>
      <c r="M19" s="38">
        <v>85</v>
      </c>
      <c r="N19" s="38">
        <v>66</v>
      </c>
      <c r="O19" s="38">
        <v>77</v>
      </c>
    </row>
    <row r="20" spans="1:15" ht="6" customHeight="1" x14ac:dyDescent="0.25">
      <c r="A20" s="69"/>
      <c r="B20" s="38"/>
      <c r="C20" s="38"/>
      <c r="D20" s="38"/>
      <c r="E20" s="38"/>
      <c r="F20" s="38"/>
      <c r="G20" s="38"/>
      <c r="H20" s="38"/>
      <c r="I20" s="38"/>
      <c r="J20" s="38"/>
      <c r="K20" s="38"/>
      <c r="L20" s="38"/>
      <c r="M20" s="38"/>
      <c r="N20" s="38"/>
    </row>
    <row r="21" spans="1:15" ht="15.75" x14ac:dyDescent="0.25">
      <c r="A21" s="69" t="s">
        <v>37</v>
      </c>
      <c r="B21" s="38">
        <v>0</v>
      </c>
      <c r="C21" s="38">
        <v>1</v>
      </c>
      <c r="D21" s="38">
        <v>0</v>
      </c>
      <c r="E21" s="38">
        <v>0</v>
      </c>
      <c r="F21" s="38">
        <v>2</v>
      </c>
      <c r="G21" s="38">
        <v>0</v>
      </c>
      <c r="H21" s="38">
        <v>1</v>
      </c>
      <c r="I21" s="38">
        <v>0</v>
      </c>
      <c r="J21" s="38">
        <v>2</v>
      </c>
      <c r="K21" s="38">
        <v>0</v>
      </c>
      <c r="L21" s="38">
        <v>0</v>
      </c>
      <c r="M21" s="38">
        <v>0</v>
      </c>
      <c r="N21" s="38">
        <v>0</v>
      </c>
      <c r="O21" s="38">
        <v>0</v>
      </c>
    </row>
    <row r="22" spans="1:15" ht="15.75" x14ac:dyDescent="0.25">
      <c r="A22" s="69" t="s">
        <v>552</v>
      </c>
      <c r="B22" s="38">
        <v>3</v>
      </c>
      <c r="C22" s="38">
        <v>6</v>
      </c>
      <c r="D22" s="38">
        <v>6</v>
      </c>
      <c r="E22" s="38">
        <v>2</v>
      </c>
      <c r="F22" s="38">
        <v>0</v>
      </c>
      <c r="G22" s="38">
        <v>1</v>
      </c>
      <c r="H22" s="38">
        <v>0</v>
      </c>
      <c r="I22" s="38">
        <v>0</v>
      </c>
      <c r="J22" s="38">
        <v>0</v>
      </c>
      <c r="K22" s="38">
        <v>53</v>
      </c>
      <c r="L22" s="38">
        <v>15</v>
      </c>
      <c r="M22" s="38">
        <v>3</v>
      </c>
      <c r="N22" s="38">
        <v>0</v>
      </c>
      <c r="O22" s="38">
        <v>0</v>
      </c>
    </row>
    <row r="23" spans="1:15" ht="15.75" x14ac:dyDescent="0.25">
      <c r="A23" s="43"/>
      <c r="B23" s="43"/>
      <c r="C23" s="43"/>
      <c r="D23" s="43"/>
      <c r="E23" s="43"/>
      <c r="F23" s="43"/>
      <c r="G23" s="43"/>
      <c r="H23" s="43"/>
      <c r="I23" s="43"/>
      <c r="J23" s="43"/>
      <c r="K23" s="43"/>
      <c r="L23" s="43"/>
      <c r="M23" s="43"/>
    </row>
    <row r="24" spans="1:15" ht="15.75" x14ac:dyDescent="0.25">
      <c r="A24" s="72"/>
      <c r="B24" s="72"/>
      <c r="C24" s="72"/>
      <c r="D24" s="72"/>
      <c r="E24" s="72"/>
      <c r="F24" s="72"/>
      <c r="G24" s="72"/>
      <c r="H24" s="72"/>
      <c r="I24" s="72"/>
      <c r="J24" s="72"/>
      <c r="K24" s="72"/>
      <c r="L24" s="72"/>
      <c r="M24" s="72"/>
      <c r="N24" s="5"/>
    </row>
    <row r="25" spans="1:15" ht="16.5" customHeight="1" x14ac:dyDescent="0.25">
      <c r="A25" s="71" t="s">
        <v>26</v>
      </c>
      <c r="B25" s="71" t="s">
        <v>27</v>
      </c>
      <c r="C25" s="71" t="s">
        <v>1</v>
      </c>
      <c r="D25" s="71" t="s">
        <v>2</v>
      </c>
      <c r="E25" s="71" t="s">
        <v>3</v>
      </c>
      <c r="F25" s="71" t="s">
        <v>4</v>
      </c>
      <c r="G25" s="71" t="s">
        <v>5</v>
      </c>
      <c r="H25" s="71" t="s">
        <v>6</v>
      </c>
      <c r="I25" s="71" t="s">
        <v>7</v>
      </c>
      <c r="J25" s="71" t="s">
        <v>8</v>
      </c>
      <c r="K25" s="71" t="s">
        <v>9</v>
      </c>
      <c r="L25" s="71" t="s">
        <v>10</v>
      </c>
      <c r="M25" s="71" t="s">
        <v>11</v>
      </c>
      <c r="N25" s="71" t="s">
        <v>452</v>
      </c>
      <c r="O25" s="71" t="s">
        <v>608</v>
      </c>
    </row>
    <row r="26" spans="1:15" ht="21.75" customHeight="1" x14ac:dyDescent="0.25">
      <c r="A26" s="67" t="s">
        <v>28</v>
      </c>
      <c r="B26" s="91">
        <v>5.7</v>
      </c>
      <c r="C26" s="91">
        <v>6.2</v>
      </c>
      <c r="D26" s="91">
        <v>6.8</v>
      </c>
      <c r="E26" s="91">
        <v>5.8</v>
      </c>
      <c r="F26" s="91">
        <v>5.5</v>
      </c>
      <c r="G26" s="91">
        <v>5.2</v>
      </c>
      <c r="H26" s="91">
        <v>4.7054384735622268</v>
      </c>
      <c r="I26" s="91">
        <v>5.051850804543947</v>
      </c>
      <c r="J26" s="91">
        <v>4.8615999083334698</v>
      </c>
      <c r="K26" s="91">
        <v>7.8053284810298473</v>
      </c>
      <c r="L26" s="91">
        <v>5.2097497507105421</v>
      </c>
      <c r="M26" s="91">
        <v>4.9898326294384479</v>
      </c>
      <c r="N26" s="91">
        <v>4.250682871436025</v>
      </c>
      <c r="O26" s="91">
        <v>4.6240882259665064</v>
      </c>
    </row>
    <row r="27" spans="1:15" ht="15.75" x14ac:dyDescent="0.25">
      <c r="A27" s="67"/>
      <c r="B27" s="91"/>
      <c r="C27" s="91"/>
      <c r="D27" s="91"/>
      <c r="E27" s="91"/>
      <c r="F27" s="91"/>
      <c r="G27" s="91"/>
      <c r="H27" s="91"/>
      <c r="I27" s="91"/>
      <c r="J27" s="91"/>
      <c r="K27" s="91"/>
      <c r="L27" s="91"/>
      <c r="M27" s="91"/>
      <c r="N27" s="91"/>
      <c r="O27" s="91"/>
    </row>
    <row r="28" spans="1:15" ht="15.75" x14ac:dyDescent="0.25">
      <c r="A28" s="69" t="s">
        <v>29</v>
      </c>
      <c r="B28" s="91">
        <v>4.6556209776804058</v>
      </c>
      <c r="C28" s="91">
        <v>4.1846744872058723</v>
      </c>
      <c r="D28" s="91">
        <v>7.2817201346431268</v>
      </c>
      <c r="E28" s="91">
        <v>5.2217503307108544</v>
      </c>
      <c r="F28" s="91">
        <v>4.7186421578984437</v>
      </c>
      <c r="G28" s="91">
        <v>4.839857651245552</v>
      </c>
      <c r="H28" s="91">
        <v>5.0096614900164598</v>
      </c>
      <c r="I28" s="91">
        <v>5.1564849960610184</v>
      </c>
      <c r="J28" s="91">
        <v>4.5632798573975046</v>
      </c>
      <c r="K28" s="91">
        <v>4.5839210155148091</v>
      </c>
      <c r="L28" s="91">
        <v>4.3499275012083132</v>
      </c>
      <c r="M28" s="91">
        <v>5.5140878219353109</v>
      </c>
      <c r="N28" s="91">
        <v>5.6623650250197528</v>
      </c>
      <c r="O28" s="91">
        <v>5.201474848564656</v>
      </c>
    </row>
    <row r="29" spans="1:15" ht="15.75" x14ac:dyDescent="0.25">
      <c r="A29" s="69" t="s">
        <v>445</v>
      </c>
      <c r="B29" s="91">
        <v>7.4757849574205295</v>
      </c>
      <c r="C29" s="91">
        <v>5.8973854924316891</v>
      </c>
      <c r="D29" s="91">
        <v>6.406022982432968</v>
      </c>
      <c r="E29" s="91">
        <v>6.8297858232212718</v>
      </c>
      <c r="F29" s="91">
        <v>5.7590571218107547</v>
      </c>
      <c r="G29" s="91">
        <v>6.0942578548212349</v>
      </c>
      <c r="H29" s="91">
        <v>5.6374380221422262</v>
      </c>
      <c r="I29" s="91">
        <v>6.1963775023832222</v>
      </c>
      <c r="J29" s="91">
        <v>6.6707507998094071</v>
      </c>
      <c r="K29" s="91">
        <v>8.5608358611391981</v>
      </c>
      <c r="L29" s="91">
        <v>5.4046928552596887</v>
      </c>
      <c r="M29" s="91">
        <v>5.0368074389771413</v>
      </c>
      <c r="N29" s="91">
        <v>3.8809008779742973</v>
      </c>
      <c r="O29" s="91">
        <v>2.7993383382109687</v>
      </c>
    </row>
    <row r="30" spans="1:15" ht="15.75" x14ac:dyDescent="0.25">
      <c r="A30" s="69" t="s">
        <v>441</v>
      </c>
      <c r="B30" s="91">
        <v>6.0129300601293005</v>
      </c>
      <c r="C30" s="91">
        <v>6.7218437057021356</v>
      </c>
      <c r="D30" s="91">
        <v>6.2206248272048654</v>
      </c>
      <c r="E30" s="91">
        <v>5.2030103131097274</v>
      </c>
      <c r="F30" s="91">
        <v>4.8243559718969555</v>
      </c>
      <c r="G30" s="91">
        <v>4.9840983528741631</v>
      </c>
      <c r="H30" s="91">
        <v>3.6656193468532803</v>
      </c>
      <c r="I30" s="91">
        <v>4.3799095453463455</v>
      </c>
      <c r="J30" s="91">
        <v>4.0912297201975072</v>
      </c>
      <c r="K30" s="91">
        <v>7.5992771419304024</v>
      </c>
      <c r="L30" s="91">
        <v>4.2652538948502672</v>
      </c>
      <c r="M30" s="91">
        <v>3.7837602748662635</v>
      </c>
      <c r="N30" s="91">
        <v>2.6277867254386709</v>
      </c>
      <c r="O30" s="91">
        <v>3.8569127744341785</v>
      </c>
    </row>
    <row r="31" spans="1:15" ht="15.75" x14ac:dyDescent="0.25">
      <c r="A31" s="69" t="s">
        <v>30</v>
      </c>
      <c r="B31" s="91">
        <v>7.3098172545686362</v>
      </c>
      <c r="C31" s="91">
        <v>8.4456062738789477</v>
      </c>
      <c r="D31" s="91">
        <v>11.415929203539822</v>
      </c>
      <c r="E31" s="91">
        <v>9.0723658172740294</v>
      </c>
      <c r="F31" s="91">
        <v>8.89937106918239</v>
      </c>
      <c r="G31" s="91">
        <v>7.8593654765341805</v>
      </c>
      <c r="H31" s="91">
        <v>8.1145739040475888</v>
      </c>
      <c r="I31" s="91">
        <v>7.8479017534642415</v>
      </c>
      <c r="J31" s="91">
        <v>7.7285392065808676</v>
      </c>
      <c r="K31" s="91">
        <v>6.7200741525423728</v>
      </c>
      <c r="L31" s="91">
        <v>7.6748704663212433</v>
      </c>
      <c r="M31" s="91">
        <v>7.7930272913708789</v>
      </c>
      <c r="N31" s="91">
        <v>6.3603803877979495</v>
      </c>
      <c r="O31" s="91">
        <v>6.3295047548474743</v>
      </c>
    </row>
    <row r="32" spans="1:15" ht="15.75" x14ac:dyDescent="0.25">
      <c r="A32" s="69" t="s">
        <v>31</v>
      </c>
      <c r="B32" s="91">
        <v>5.7725610929382336</v>
      </c>
      <c r="C32" s="91">
        <v>6.6434468524251811</v>
      </c>
      <c r="D32" s="91">
        <v>7.2190426638917797</v>
      </c>
      <c r="E32" s="91">
        <v>5.2760007914001186</v>
      </c>
      <c r="F32" s="91">
        <v>5.2680714857295277</v>
      </c>
      <c r="G32" s="91">
        <v>3.930604499864462</v>
      </c>
      <c r="H32" s="91">
        <v>3.0756612671724421</v>
      </c>
      <c r="I32" s="91">
        <v>3.6657905657767329</v>
      </c>
      <c r="J32" s="91">
        <v>3.6555360281195082</v>
      </c>
      <c r="K32" s="91">
        <v>7.5028312570781424</v>
      </c>
      <c r="L32" s="91">
        <v>5.0325015726567415</v>
      </c>
      <c r="M32" s="91">
        <v>3.8794596466920681</v>
      </c>
      <c r="N32" s="91">
        <v>3.8958376050850934</v>
      </c>
      <c r="O32" s="91">
        <v>5.6728863372291709</v>
      </c>
    </row>
    <row r="33" spans="1:15" ht="15.75" x14ac:dyDescent="0.25">
      <c r="A33" s="69" t="s">
        <v>443</v>
      </c>
      <c r="B33" s="91">
        <v>5.9970825004052086</v>
      </c>
      <c r="C33" s="91">
        <v>5.8980940418327785</v>
      </c>
      <c r="D33" s="91">
        <v>6.3403781979977749</v>
      </c>
      <c r="E33" s="91">
        <v>6.2058756547483487</v>
      </c>
      <c r="F33" s="91">
        <v>6.6286777532271195</v>
      </c>
      <c r="G33" s="91">
        <v>6.9206198982609726</v>
      </c>
      <c r="H33" s="91">
        <v>5.4585152838427948</v>
      </c>
      <c r="I33" s="91">
        <v>5.6490160779688372</v>
      </c>
      <c r="J33" s="91">
        <v>5.8894306883667911</v>
      </c>
      <c r="K33" s="91">
        <v>4.3628897728730909</v>
      </c>
      <c r="L33" s="91">
        <v>6.3145809414466125</v>
      </c>
      <c r="M33" s="91">
        <v>5.9291030654724359</v>
      </c>
      <c r="N33" s="91">
        <v>5.3002431876286087</v>
      </c>
      <c r="O33" s="91">
        <v>4.8013967699694451</v>
      </c>
    </row>
    <row r="34" spans="1:15" ht="15.75" x14ac:dyDescent="0.25">
      <c r="A34" s="69" t="s">
        <v>32</v>
      </c>
      <c r="B34" s="91">
        <v>5.6540342298288513</v>
      </c>
      <c r="C34" s="91">
        <v>7.7908053070040113</v>
      </c>
      <c r="D34" s="91">
        <v>7.1643170788074881</v>
      </c>
      <c r="E34" s="91">
        <v>6.3247204010798308</v>
      </c>
      <c r="F34" s="91">
        <v>5.2557263884530903</v>
      </c>
      <c r="G34" s="91">
        <v>6.4490445859872612</v>
      </c>
      <c r="H34" s="91">
        <v>4.4144794927361746</v>
      </c>
      <c r="I34" s="91">
        <v>4.1272153435299828</v>
      </c>
      <c r="J34" s="91">
        <v>4.2376334447070327</v>
      </c>
      <c r="K34" s="91">
        <v>3.7352821762078769</v>
      </c>
      <c r="L34" s="91">
        <v>4.0355125100887808</v>
      </c>
      <c r="M34" s="91">
        <v>4.1309183349221481</v>
      </c>
      <c r="N34" s="91">
        <v>3.5931885642868302</v>
      </c>
      <c r="O34" s="91">
        <v>5.3116700515544446</v>
      </c>
    </row>
    <row r="35" spans="1:15" ht="15.75" x14ac:dyDescent="0.25">
      <c r="A35" s="69" t="s">
        <v>33</v>
      </c>
      <c r="B35" s="91">
        <v>5.025125628140704</v>
      </c>
      <c r="C35" s="91">
        <v>5.588963565617262</v>
      </c>
      <c r="D35" s="91">
        <v>3.4222158847853987</v>
      </c>
      <c r="E35" s="91">
        <v>3.3917875442014869</v>
      </c>
      <c r="F35" s="91">
        <v>3.2952548330404219</v>
      </c>
      <c r="G35" s="91">
        <v>2.2253542022105184</v>
      </c>
      <c r="H35" s="91">
        <v>2.6988529874803211</v>
      </c>
      <c r="I35" s="91">
        <v>3.2364895378594012</v>
      </c>
      <c r="J35" s="91">
        <v>3.0190957808136463</v>
      </c>
      <c r="K35" s="91">
        <v>2.830961782015943</v>
      </c>
      <c r="L35" s="91">
        <v>3.8705908128240707</v>
      </c>
      <c r="M35" s="91">
        <v>3.8243626062322948</v>
      </c>
      <c r="N35" s="91">
        <v>2.7760427510583665</v>
      </c>
      <c r="O35" s="91">
        <v>2.7066416822819073</v>
      </c>
    </row>
    <row r="36" spans="1:15" ht="15.75" x14ac:dyDescent="0.25">
      <c r="A36" s="69" t="s">
        <v>34</v>
      </c>
      <c r="B36" s="91">
        <v>4.4145469833928948</v>
      </c>
      <c r="C36" s="91">
        <v>4.6994458862313255</v>
      </c>
      <c r="D36" s="91">
        <v>5.6773827265630548</v>
      </c>
      <c r="E36" s="91">
        <v>4.6059733717164448</v>
      </c>
      <c r="F36" s="91">
        <v>3.59501100513573</v>
      </c>
      <c r="G36" s="91">
        <v>3.1231409875074361</v>
      </c>
      <c r="H36" s="91">
        <v>3.5229742897833747</v>
      </c>
      <c r="I36" s="91">
        <v>4.4853276569864677</v>
      </c>
      <c r="J36" s="91">
        <v>4.4666515254750552</v>
      </c>
      <c r="K36" s="91">
        <v>6.828010014414688</v>
      </c>
      <c r="L36" s="91">
        <v>4.1053967306113313</v>
      </c>
      <c r="M36" s="91">
        <v>5.6076145502840697</v>
      </c>
      <c r="N36" s="91">
        <v>5.8768047594863235</v>
      </c>
      <c r="O36" s="91">
        <v>6.384676775738229</v>
      </c>
    </row>
    <row r="37" spans="1:15" ht="15.75" x14ac:dyDescent="0.25">
      <c r="A37" s="69" t="s">
        <v>35</v>
      </c>
      <c r="B37" s="91">
        <v>4.5138235847282306</v>
      </c>
      <c r="C37" s="91">
        <v>4.6614173228346454</v>
      </c>
      <c r="D37" s="91">
        <v>4.873109296879945</v>
      </c>
      <c r="E37" s="91">
        <v>4.3147208121827409</v>
      </c>
      <c r="F37" s="91">
        <v>3.3169611532818779</v>
      </c>
      <c r="G37" s="91">
        <v>3.2301828283480845</v>
      </c>
      <c r="H37" s="91">
        <v>2.5879917184265011</v>
      </c>
      <c r="I37" s="91">
        <v>3.3026809998704829</v>
      </c>
      <c r="J37" s="91">
        <v>2.250659121599897</v>
      </c>
      <c r="K37" s="91">
        <v>4.4007908667644626</v>
      </c>
      <c r="L37" s="91">
        <v>3.333542990125165</v>
      </c>
      <c r="M37" s="91">
        <v>2.6224309324876502</v>
      </c>
      <c r="N37" s="91">
        <v>2.4439675727229377</v>
      </c>
      <c r="O37" s="91">
        <v>3.1592751549833098</v>
      </c>
    </row>
    <row r="38" spans="1:15" ht="15.75" x14ac:dyDescent="0.25">
      <c r="A38" s="69" t="s">
        <v>36</v>
      </c>
      <c r="B38" s="91">
        <v>4.164625183733464</v>
      </c>
      <c r="C38" s="91">
        <v>4.8390282441240373</v>
      </c>
      <c r="D38" s="91">
        <v>3.8742363284160333</v>
      </c>
      <c r="E38" s="91">
        <v>3.9996000399960003</v>
      </c>
      <c r="F38" s="91">
        <v>4.6577561765897126</v>
      </c>
      <c r="G38" s="91">
        <v>4.6370240610026272</v>
      </c>
      <c r="H38" s="91">
        <v>4.0663121676571787</v>
      </c>
      <c r="I38" s="91">
        <v>4.5840139101111754</v>
      </c>
      <c r="J38" s="91">
        <v>4.1383701188455007</v>
      </c>
      <c r="K38" s="91">
        <v>6.477434304070778</v>
      </c>
      <c r="L38" s="91">
        <v>5.3199731418831675</v>
      </c>
      <c r="M38" s="91">
        <v>4.293362965956157</v>
      </c>
      <c r="N38" s="91">
        <v>3.271861986912552</v>
      </c>
      <c r="O38" s="91">
        <v>3.8171723180646442</v>
      </c>
    </row>
    <row r="39" spans="1:15" ht="7.5" customHeight="1" x14ac:dyDescent="0.25">
      <c r="A39" s="69"/>
      <c r="B39" s="91"/>
      <c r="C39" s="91"/>
      <c r="D39" s="91"/>
      <c r="E39" s="91"/>
      <c r="F39" s="91"/>
      <c r="G39" s="91"/>
      <c r="H39" s="91"/>
      <c r="I39" s="91"/>
      <c r="J39" s="91"/>
      <c r="K39" s="91"/>
      <c r="L39" s="91"/>
      <c r="M39" s="91"/>
      <c r="N39" s="91"/>
    </row>
    <row r="40" spans="1:15" ht="15.75" x14ac:dyDescent="0.25">
      <c r="A40" s="69" t="s">
        <v>37</v>
      </c>
      <c r="B40" s="91" t="s">
        <v>545</v>
      </c>
      <c r="C40" s="91" t="s">
        <v>545</v>
      </c>
      <c r="D40" s="91" t="s">
        <v>545</v>
      </c>
      <c r="E40" s="91" t="s">
        <v>545</v>
      </c>
      <c r="F40" s="91" t="s">
        <v>545</v>
      </c>
      <c r="G40" s="91" t="s">
        <v>545</v>
      </c>
      <c r="H40" s="91" t="s">
        <v>545</v>
      </c>
      <c r="I40" s="91" t="s">
        <v>545</v>
      </c>
      <c r="J40" s="91" t="s">
        <v>545</v>
      </c>
      <c r="K40" s="91" t="s">
        <v>545</v>
      </c>
      <c r="L40" s="91" t="s">
        <v>545</v>
      </c>
      <c r="M40" s="91" t="s">
        <v>545</v>
      </c>
      <c r="N40" s="91" t="s">
        <v>545</v>
      </c>
      <c r="O40" s="91" t="s">
        <v>545</v>
      </c>
    </row>
    <row r="41" spans="1:15" ht="15.75" x14ac:dyDescent="0.25">
      <c r="A41" s="69" t="s">
        <v>552</v>
      </c>
      <c r="B41" s="91" t="s">
        <v>545</v>
      </c>
      <c r="C41" s="91" t="s">
        <v>545</v>
      </c>
      <c r="D41" s="91" t="s">
        <v>545</v>
      </c>
      <c r="E41" s="91" t="s">
        <v>545</v>
      </c>
      <c r="F41" s="91" t="s">
        <v>545</v>
      </c>
      <c r="G41" s="91" t="s">
        <v>545</v>
      </c>
      <c r="H41" s="91" t="s">
        <v>545</v>
      </c>
      <c r="I41" s="91" t="s">
        <v>545</v>
      </c>
      <c r="J41" s="91" t="s">
        <v>545</v>
      </c>
      <c r="K41" s="91" t="s">
        <v>545</v>
      </c>
      <c r="L41" s="91" t="s">
        <v>545</v>
      </c>
      <c r="M41" s="91" t="s">
        <v>545</v>
      </c>
      <c r="N41" s="91" t="s">
        <v>545</v>
      </c>
      <c r="O41" s="91" t="s">
        <v>545</v>
      </c>
    </row>
  </sheetData>
  <hyperlinks>
    <hyperlink ref="A4" location="Table_of_Contents!A1" display="Return to table of contents"/>
  </hyperlinks>
  <pageMargins left="0.7" right="0.7" top="0.75" bottom="0.75" header="0.3" footer="0.3"/>
  <pageSetup paperSize="9" scale="51"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5"/>
  <sheetViews>
    <sheetView workbookViewId="0">
      <selection activeCell="A4" sqref="A4"/>
    </sheetView>
  </sheetViews>
  <sheetFormatPr defaultRowHeight="15" x14ac:dyDescent="0.25"/>
  <cols>
    <col min="1" max="1" width="37" customWidth="1"/>
    <col min="2" max="15" width="11" customWidth="1"/>
  </cols>
  <sheetData>
    <row r="1" spans="1:15" ht="15.75" x14ac:dyDescent="0.25">
      <c r="A1" s="112" t="s">
        <v>609</v>
      </c>
      <c r="B1" s="11"/>
      <c r="C1" s="11"/>
      <c r="D1" s="11"/>
      <c r="E1" s="11"/>
      <c r="F1" s="11"/>
      <c r="G1" s="11"/>
      <c r="H1" s="11"/>
      <c r="I1" s="11"/>
      <c r="J1" s="11"/>
      <c r="K1" s="11"/>
      <c r="L1" s="11"/>
      <c r="M1" s="11"/>
      <c r="N1" s="45"/>
      <c r="O1" s="11"/>
    </row>
    <row r="2" spans="1:15" ht="15.75" x14ac:dyDescent="0.25">
      <c r="A2" s="117" t="s">
        <v>536</v>
      </c>
      <c r="B2" s="11"/>
      <c r="C2" s="11"/>
      <c r="D2" s="11"/>
      <c r="E2" s="11"/>
      <c r="F2" s="11"/>
      <c r="G2" s="11"/>
      <c r="H2" s="11"/>
      <c r="I2" s="11"/>
      <c r="J2" s="11"/>
      <c r="K2" s="11"/>
      <c r="L2" s="11"/>
      <c r="M2" s="11"/>
      <c r="N2" s="45"/>
      <c r="O2" s="11"/>
    </row>
    <row r="3" spans="1:15" ht="15.75" x14ac:dyDescent="0.25">
      <c r="A3" s="106" t="s">
        <v>539</v>
      </c>
      <c r="B3" s="11"/>
      <c r="C3" s="11"/>
      <c r="D3" s="11"/>
      <c r="E3" s="11"/>
      <c r="F3" s="11"/>
      <c r="G3" s="11"/>
      <c r="H3" s="11"/>
      <c r="I3" s="11"/>
      <c r="J3" s="11"/>
      <c r="K3" s="11"/>
      <c r="L3" s="11"/>
      <c r="M3" s="11"/>
      <c r="N3" s="45"/>
      <c r="O3" s="11"/>
    </row>
    <row r="4" spans="1:15" ht="15.75" x14ac:dyDescent="0.25">
      <c r="A4" s="6" t="s">
        <v>542</v>
      </c>
      <c r="B4" s="51"/>
      <c r="C4" s="51"/>
      <c r="D4" s="51"/>
      <c r="E4" s="51"/>
      <c r="F4" s="51"/>
      <c r="G4" s="51"/>
      <c r="H4" s="51"/>
      <c r="I4" s="51"/>
      <c r="J4" s="51"/>
      <c r="K4" s="51"/>
      <c r="L4" s="51"/>
      <c r="M4" s="51"/>
      <c r="N4" s="11"/>
      <c r="O4" s="11"/>
    </row>
    <row r="5" spans="1:15" ht="15.75" x14ac:dyDescent="0.25">
      <c r="A5" s="12"/>
      <c r="B5" s="51"/>
      <c r="C5" s="51"/>
      <c r="D5" s="51"/>
      <c r="E5" s="51"/>
      <c r="F5" s="51"/>
      <c r="G5" s="51"/>
      <c r="H5" s="51"/>
      <c r="I5" s="51"/>
      <c r="J5" s="51"/>
      <c r="K5" s="51"/>
      <c r="L5" s="51"/>
      <c r="M5" s="51"/>
      <c r="N5" s="11"/>
      <c r="O5" s="11"/>
    </row>
    <row r="6" spans="1:15" ht="15.75" x14ac:dyDescent="0.25">
      <c r="A6" s="64" t="s">
        <v>26</v>
      </c>
      <c r="B6" s="65" t="s">
        <v>27</v>
      </c>
      <c r="C6" s="65" t="s">
        <v>1</v>
      </c>
      <c r="D6" s="65" t="s">
        <v>2</v>
      </c>
      <c r="E6" s="65" t="s">
        <v>3</v>
      </c>
      <c r="F6" s="65" t="s">
        <v>4</v>
      </c>
      <c r="G6" s="65" t="s">
        <v>5</v>
      </c>
      <c r="H6" s="65" t="s">
        <v>6</v>
      </c>
      <c r="I6" s="65" t="s">
        <v>7</v>
      </c>
      <c r="J6" s="66" t="s">
        <v>8</v>
      </c>
      <c r="K6" s="66" t="s">
        <v>9</v>
      </c>
      <c r="L6" s="66" t="s">
        <v>10</v>
      </c>
      <c r="M6" s="66" t="s">
        <v>11</v>
      </c>
      <c r="N6" s="66" t="s">
        <v>452</v>
      </c>
      <c r="O6" s="66" t="s">
        <v>608</v>
      </c>
    </row>
    <row r="7" spans="1:15" ht="6.75" customHeight="1" x14ac:dyDescent="0.25">
      <c r="A7" s="67"/>
      <c r="B7" s="68"/>
      <c r="C7" s="68"/>
      <c r="D7" s="68"/>
      <c r="E7" s="68"/>
      <c r="F7" s="68"/>
      <c r="G7" s="68"/>
      <c r="H7" s="68"/>
      <c r="I7" s="68"/>
      <c r="J7" s="68"/>
      <c r="K7" s="68"/>
      <c r="L7" s="68"/>
      <c r="M7" s="68"/>
      <c r="N7" s="70"/>
      <c r="O7" s="70"/>
    </row>
    <row r="8" spans="1:15" ht="15.75" x14ac:dyDescent="0.25">
      <c r="A8" s="69" t="s">
        <v>29</v>
      </c>
      <c r="B8" s="70">
        <v>103</v>
      </c>
      <c r="C8" s="70">
        <v>98</v>
      </c>
      <c r="D8" s="70">
        <v>161</v>
      </c>
      <c r="E8" s="70">
        <v>123</v>
      </c>
      <c r="F8" s="70">
        <v>105</v>
      </c>
      <c r="G8" s="70">
        <v>111</v>
      </c>
      <c r="H8" s="70">
        <v>103</v>
      </c>
      <c r="I8" s="70">
        <v>109</v>
      </c>
      <c r="J8" s="70">
        <v>96</v>
      </c>
      <c r="K8" s="70">
        <v>88</v>
      </c>
      <c r="L8" s="70">
        <v>87</v>
      </c>
      <c r="M8" s="70">
        <v>111</v>
      </c>
      <c r="N8" s="70">
        <v>113</v>
      </c>
      <c r="O8" s="70">
        <v>108</v>
      </c>
    </row>
    <row r="9" spans="1:15" ht="15.75" x14ac:dyDescent="0.25">
      <c r="A9" s="69" t="s">
        <v>445</v>
      </c>
      <c r="B9" s="70">
        <v>152</v>
      </c>
      <c r="C9" s="70">
        <v>175</v>
      </c>
      <c r="D9" s="70">
        <v>153</v>
      </c>
      <c r="E9" s="70">
        <v>225</v>
      </c>
      <c r="F9" s="70">
        <v>210</v>
      </c>
      <c r="G9" s="70">
        <v>250</v>
      </c>
      <c r="H9" s="70">
        <v>188</v>
      </c>
      <c r="I9" s="70">
        <v>202</v>
      </c>
      <c r="J9" s="70">
        <v>242</v>
      </c>
      <c r="K9" s="70">
        <v>197</v>
      </c>
      <c r="L9" s="70">
        <v>208</v>
      </c>
      <c r="M9" s="70">
        <v>159</v>
      </c>
      <c r="N9" s="70">
        <v>110</v>
      </c>
      <c r="O9" s="70">
        <v>128</v>
      </c>
    </row>
    <row r="10" spans="1:15" ht="15.75" x14ac:dyDescent="0.25">
      <c r="A10" s="69" t="s">
        <v>441</v>
      </c>
      <c r="B10" s="70">
        <v>202</v>
      </c>
      <c r="C10" s="70">
        <v>200</v>
      </c>
      <c r="D10" s="70">
        <v>197</v>
      </c>
      <c r="E10" s="70">
        <v>186</v>
      </c>
      <c r="F10" s="70">
        <v>155</v>
      </c>
      <c r="G10" s="70">
        <v>164</v>
      </c>
      <c r="H10" s="70">
        <v>122</v>
      </c>
      <c r="I10" s="70">
        <v>134</v>
      </c>
      <c r="J10" s="70">
        <v>138</v>
      </c>
      <c r="K10" s="70">
        <v>121</v>
      </c>
      <c r="L10" s="70">
        <v>147</v>
      </c>
      <c r="M10" s="70">
        <v>140</v>
      </c>
      <c r="N10" s="70">
        <v>101</v>
      </c>
      <c r="O10" s="70">
        <v>152</v>
      </c>
    </row>
    <row r="11" spans="1:15" ht="15.75" x14ac:dyDescent="0.25">
      <c r="A11" s="69" t="s">
        <v>30</v>
      </c>
      <c r="B11" s="70">
        <v>433</v>
      </c>
      <c r="C11" s="70">
        <v>568</v>
      </c>
      <c r="D11" s="70">
        <v>711</v>
      </c>
      <c r="E11" s="70">
        <v>536</v>
      </c>
      <c r="F11" s="70">
        <v>443</v>
      </c>
      <c r="G11" s="70">
        <v>512</v>
      </c>
      <c r="H11" s="70">
        <v>519</v>
      </c>
      <c r="I11" s="70">
        <v>422</v>
      </c>
      <c r="J11" s="70">
        <v>406</v>
      </c>
      <c r="K11" s="70">
        <v>363</v>
      </c>
      <c r="L11" s="70">
        <v>415</v>
      </c>
      <c r="M11" s="70">
        <v>406</v>
      </c>
      <c r="N11" s="70">
        <v>294</v>
      </c>
      <c r="O11" s="70">
        <v>294</v>
      </c>
    </row>
    <row r="12" spans="1:15" ht="15.75" x14ac:dyDescent="0.25">
      <c r="A12" s="69" t="s">
        <v>31</v>
      </c>
      <c r="B12" s="70">
        <v>119</v>
      </c>
      <c r="C12" s="70">
        <v>143</v>
      </c>
      <c r="D12" s="70">
        <v>169</v>
      </c>
      <c r="E12" s="70">
        <v>118</v>
      </c>
      <c r="F12" s="70">
        <v>123</v>
      </c>
      <c r="G12" s="70">
        <v>106</v>
      </c>
      <c r="H12" s="70">
        <v>86</v>
      </c>
      <c r="I12" s="70">
        <v>90</v>
      </c>
      <c r="J12" s="70">
        <v>86</v>
      </c>
      <c r="K12" s="70">
        <v>137</v>
      </c>
      <c r="L12" s="70">
        <v>109</v>
      </c>
      <c r="M12" s="70">
        <v>95</v>
      </c>
      <c r="N12" s="70">
        <v>74</v>
      </c>
      <c r="O12" s="70">
        <v>124</v>
      </c>
    </row>
    <row r="13" spans="1:15" ht="15.75" x14ac:dyDescent="0.25">
      <c r="A13" s="69" t="s">
        <v>443</v>
      </c>
      <c r="B13" s="70">
        <v>143</v>
      </c>
      <c r="C13" s="70">
        <v>167</v>
      </c>
      <c r="D13" s="70">
        <v>157</v>
      </c>
      <c r="E13" s="70">
        <v>146</v>
      </c>
      <c r="F13" s="70">
        <v>184</v>
      </c>
      <c r="G13" s="70">
        <v>210</v>
      </c>
      <c r="H13" s="70">
        <v>155</v>
      </c>
      <c r="I13" s="70">
        <v>195</v>
      </c>
      <c r="J13" s="70">
        <v>169</v>
      </c>
      <c r="K13" s="70">
        <v>117</v>
      </c>
      <c r="L13" s="70">
        <v>172</v>
      </c>
      <c r="M13" s="70">
        <v>176</v>
      </c>
      <c r="N13" s="70">
        <v>150</v>
      </c>
      <c r="O13" s="70">
        <v>152</v>
      </c>
    </row>
    <row r="14" spans="1:15" ht="15.75" x14ac:dyDescent="0.25">
      <c r="A14" s="69" t="s">
        <v>32</v>
      </c>
      <c r="B14" s="70">
        <v>94</v>
      </c>
      <c r="C14" s="70">
        <v>139</v>
      </c>
      <c r="D14" s="70">
        <v>130</v>
      </c>
      <c r="E14" s="70">
        <v>142</v>
      </c>
      <c r="F14" s="70">
        <v>105</v>
      </c>
      <c r="G14" s="70">
        <v>170</v>
      </c>
      <c r="H14" s="70">
        <v>110</v>
      </c>
      <c r="I14" s="70">
        <v>87</v>
      </c>
      <c r="J14" s="70">
        <v>86</v>
      </c>
      <c r="K14" s="70">
        <v>75</v>
      </c>
      <c r="L14" s="70">
        <v>95</v>
      </c>
      <c r="M14" s="70">
        <v>138</v>
      </c>
      <c r="N14" s="70">
        <v>73</v>
      </c>
      <c r="O14" s="70">
        <v>95</v>
      </c>
    </row>
    <row r="15" spans="1:15" ht="15.75" x14ac:dyDescent="0.25">
      <c r="A15" s="69" t="s">
        <v>33</v>
      </c>
      <c r="B15" s="70">
        <v>103</v>
      </c>
      <c r="C15" s="70">
        <v>113</v>
      </c>
      <c r="D15" s="70">
        <v>88</v>
      </c>
      <c r="E15" s="70">
        <v>67</v>
      </c>
      <c r="F15" s="70">
        <v>82</v>
      </c>
      <c r="G15" s="70">
        <v>57</v>
      </c>
      <c r="H15" s="70">
        <v>50</v>
      </c>
      <c r="I15" s="70">
        <v>56</v>
      </c>
      <c r="J15" s="70">
        <v>58</v>
      </c>
      <c r="K15" s="70">
        <v>56</v>
      </c>
      <c r="L15" s="70">
        <v>98</v>
      </c>
      <c r="M15" s="70">
        <v>93</v>
      </c>
      <c r="N15" s="70">
        <v>80</v>
      </c>
      <c r="O15" s="70">
        <v>55</v>
      </c>
    </row>
    <row r="16" spans="1:15" ht="15.75" x14ac:dyDescent="0.25">
      <c r="A16" s="69" t="s">
        <v>34</v>
      </c>
      <c r="B16" s="70">
        <v>86</v>
      </c>
      <c r="C16" s="70">
        <v>94</v>
      </c>
      <c r="D16" s="70">
        <v>104</v>
      </c>
      <c r="E16" s="70">
        <v>89</v>
      </c>
      <c r="F16" s="70">
        <v>60</v>
      </c>
      <c r="G16" s="70">
        <v>55</v>
      </c>
      <c r="H16" s="70">
        <v>53</v>
      </c>
      <c r="I16" s="70">
        <v>84</v>
      </c>
      <c r="J16" s="70">
        <v>93</v>
      </c>
      <c r="K16" s="70">
        <v>106</v>
      </c>
      <c r="L16" s="70">
        <v>108</v>
      </c>
      <c r="M16" s="70">
        <v>126</v>
      </c>
      <c r="N16" s="70">
        <v>107</v>
      </c>
      <c r="O16" s="70">
        <v>147</v>
      </c>
    </row>
    <row r="17" spans="1:15" ht="15.75" x14ac:dyDescent="0.25">
      <c r="A17" s="69" t="s">
        <v>35</v>
      </c>
      <c r="B17" s="70">
        <v>91</v>
      </c>
      <c r="C17" s="70">
        <v>100</v>
      </c>
      <c r="D17" s="70">
        <v>96</v>
      </c>
      <c r="E17" s="70">
        <v>92</v>
      </c>
      <c r="F17" s="70">
        <v>74</v>
      </c>
      <c r="G17" s="70">
        <v>70</v>
      </c>
      <c r="H17" s="70">
        <v>57</v>
      </c>
      <c r="I17" s="70">
        <v>71</v>
      </c>
      <c r="J17" s="70">
        <v>52</v>
      </c>
      <c r="K17" s="70">
        <v>79</v>
      </c>
      <c r="L17" s="70">
        <v>80</v>
      </c>
      <c r="M17" s="70">
        <v>72</v>
      </c>
      <c r="N17" s="70">
        <v>57</v>
      </c>
      <c r="O17" s="70">
        <v>73</v>
      </c>
    </row>
    <row r="18" spans="1:15" ht="15.75" x14ac:dyDescent="0.25">
      <c r="A18" s="69" t="s">
        <v>36</v>
      </c>
      <c r="B18" s="70">
        <v>107</v>
      </c>
      <c r="C18" s="70">
        <v>120</v>
      </c>
      <c r="D18" s="70">
        <v>139</v>
      </c>
      <c r="E18" s="70">
        <v>116</v>
      </c>
      <c r="F18" s="70">
        <v>132</v>
      </c>
      <c r="G18" s="70">
        <v>140</v>
      </c>
      <c r="H18" s="70">
        <v>119</v>
      </c>
      <c r="I18" s="70">
        <v>129</v>
      </c>
      <c r="J18" s="70">
        <v>111</v>
      </c>
      <c r="K18" s="70">
        <v>153</v>
      </c>
      <c r="L18" s="70">
        <v>163</v>
      </c>
      <c r="M18" s="70">
        <v>112</v>
      </c>
      <c r="N18" s="70">
        <v>117</v>
      </c>
      <c r="O18" s="70">
        <v>106</v>
      </c>
    </row>
    <row r="19" spans="1:15" ht="7.5" customHeight="1" x14ac:dyDescent="0.25">
      <c r="A19" s="69"/>
      <c r="B19" s="70"/>
      <c r="C19" s="70"/>
      <c r="D19" s="70"/>
      <c r="E19" s="70"/>
      <c r="F19" s="70"/>
      <c r="G19" s="70"/>
      <c r="H19" s="70"/>
      <c r="I19" s="70"/>
      <c r="J19" s="70"/>
      <c r="K19" s="70"/>
      <c r="L19" s="70"/>
      <c r="M19" s="70"/>
      <c r="N19" s="70"/>
      <c r="O19" s="70"/>
    </row>
    <row r="20" spans="1:15" ht="15.75" x14ac:dyDescent="0.25">
      <c r="A20" s="69" t="s">
        <v>37</v>
      </c>
      <c r="B20" s="70">
        <v>0</v>
      </c>
      <c r="C20" s="70">
        <v>1</v>
      </c>
      <c r="D20" s="70">
        <v>0</v>
      </c>
      <c r="E20" s="70">
        <v>0</v>
      </c>
      <c r="F20" s="70">
        <v>2</v>
      </c>
      <c r="G20" s="70">
        <v>0</v>
      </c>
      <c r="H20" s="70">
        <v>1</v>
      </c>
      <c r="I20" s="70">
        <v>0</v>
      </c>
      <c r="J20" s="70">
        <v>2</v>
      </c>
      <c r="K20" s="70">
        <v>0</v>
      </c>
      <c r="L20" s="70">
        <v>0</v>
      </c>
      <c r="M20" s="70">
        <v>0</v>
      </c>
      <c r="N20" s="70">
        <v>0</v>
      </c>
      <c r="O20" s="70">
        <v>1</v>
      </c>
    </row>
    <row r="21" spans="1:15" ht="15.75" x14ac:dyDescent="0.25">
      <c r="A21" s="69" t="s">
        <v>552</v>
      </c>
      <c r="B21" s="70">
        <v>3</v>
      </c>
      <c r="C21" s="70">
        <v>9</v>
      </c>
      <c r="D21" s="70">
        <v>6</v>
      </c>
      <c r="E21" s="70">
        <v>3</v>
      </c>
      <c r="F21" s="70">
        <v>0</v>
      </c>
      <c r="G21" s="70">
        <v>1</v>
      </c>
      <c r="H21" s="70">
        <v>0</v>
      </c>
      <c r="I21" s="70">
        <v>0</v>
      </c>
      <c r="J21" s="70">
        <v>0</v>
      </c>
      <c r="K21" s="70">
        <v>81</v>
      </c>
      <c r="L21" s="70">
        <v>30</v>
      </c>
      <c r="M21" s="70">
        <v>3</v>
      </c>
      <c r="N21" s="70">
        <v>0</v>
      </c>
      <c r="O21" s="70">
        <v>0</v>
      </c>
    </row>
    <row r="22" spans="1:15" ht="5.25" customHeight="1" x14ac:dyDescent="0.25">
      <c r="A22" s="69"/>
      <c r="B22" s="70"/>
      <c r="C22" s="70"/>
      <c r="D22" s="70"/>
      <c r="E22" s="70"/>
      <c r="F22" s="70"/>
      <c r="G22" s="70"/>
      <c r="H22" s="70"/>
      <c r="I22" s="70"/>
      <c r="J22" s="70"/>
      <c r="K22" s="70"/>
      <c r="L22" s="70"/>
      <c r="M22" s="70"/>
      <c r="N22" s="70"/>
      <c r="O22" s="70"/>
    </row>
    <row r="23" spans="1:15" ht="15.75" x14ac:dyDescent="0.25">
      <c r="A23" s="67" t="s">
        <v>38</v>
      </c>
      <c r="B23" s="68">
        <v>1636</v>
      </c>
      <c r="C23" s="68">
        <v>1927</v>
      </c>
      <c r="D23" s="68">
        <v>2111</v>
      </c>
      <c r="E23" s="68">
        <v>1843</v>
      </c>
      <c r="F23" s="68">
        <v>1675</v>
      </c>
      <c r="G23" s="68">
        <v>1846</v>
      </c>
      <c r="H23" s="68">
        <v>1563</v>
      </c>
      <c r="I23" s="68">
        <v>1579</v>
      </c>
      <c r="J23" s="68">
        <v>1539</v>
      </c>
      <c r="K23" s="68">
        <f>SUM(K8:K21)</f>
        <v>1573</v>
      </c>
      <c r="L23" s="68">
        <f>SUM(L8:L21)</f>
        <v>1712</v>
      </c>
      <c r="M23" s="68">
        <f>SUM(M8:M21)</f>
        <v>1631</v>
      </c>
      <c r="N23" s="68">
        <v>1276</v>
      </c>
      <c r="O23" s="68">
        <v>1435</v>
      </c>
    </row>
    <row r="24" spans="1:15" ht="15.75" x14ac:dyDescent="0.25">
      <c r="A24" s="11"/>
      <c r="B24" s="11"/>
      <c r="C24" s="11"/>
      <c r="D24" s="11"/>
      <c r="E24" s="11"/>
      <c r="F24" s="11"/>
      <c r="G24" s="11"/>
      <c r="H24" s="11"/>
      <c r="I24" s="11"/>
      <c r="J24" s="11"/>
      <c r="K24" s="11"/>
      <c r="L24" s="11"/>
      <c r="M24" s="11"/>
      <c r="N24" s="11"/>
      <c r="O24" s="11"/>
    </row>
    <row r="25" spans="1:15" ht="15.75" x14ac:dyDescent="0.25">
      <c r="A25" s="63"/>
      <c r="B25" s="11"/>
      <c r="C25" s="11"/>
      <c r="D25" s="11"/>
      <c r="E25" s="11"/>
      <c r="F25" s="11"/>
      <c r="G25" s="11"/>
      <c r="H25" s="11"/>
      <c r="I25" s="11"/>
      <c r="J25" s="11"/>
      <c r="K25" s="11"/>
      <c r="L25" s="11"/>
      <c r="M25" s="11"/>
      <c r="N25" s="11"/>
      <c r="O25" s="11"/>
    </row>
  </sheetData>
  <hyperlinks>
    <hyperlink ref="A4" location="Table_of_Contents!A1" display="Return to table of contents"/>
  </hyperlinks>
  <pageMargins left="0.7" right="0.7" top="0.75" bottom="0.75" header="0.3" footer="0.3"/>
  <pageSetup paperSize="9" scale="91"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20"/>
  <sheetViews>
    <sheetView workbookViewId="0">
      <selection activeCell="A3" sqref="A3"/>
    </sheetView>
  </sheetViews>
  <sheetFormatPr defaultRowHeight="15" x14ac:dyDescent="0.25"/>
  <cols>
    <col min="1" max="1" width="30.140625" customWidth="1"/>
    <col min="2" max="4" width="11" customWidth="1"/>
    <col min="8" max="8" width="29.85546875" customWidth="1"/>
    <col min="9" max="10" width="11" customWidth="1"/>
    <col min="11" max="11" width="11.28515625" customWidth="1"/>
  </cols>
  <sheetData>
    <row r="1" spans="1:14" ht="15.75" x14ac:dyDescent="0.25">
      <c r="A1" s="113" t="s">
        <v>610</v>
      </c>
      <c r="B1" s="11"/>
      <c r="C1" s="11"/>
      <c r="D1" s="11"/>
      <c r="E1" s="11"/>
      <c r="F1" s="11"/>
      <c r="G1" s="11"/>
      <c r="H1" s="11"/>
      <c r="I1" s="11"/>
      <c r="J1" s="11"/>
      <c r="N1" s="6"/>
    </row>
    <row r="2" spans="1:14" ht="15.75" x14ac:dyDescent="0.25">
      <c r="A2" s="117" t="s">
        <v>544</v>
      </c>
      <c r="B2" s="11"/>
      <c r="C2" s="11"/>
      <c r="D2" s="11"/>
      <c r="E2" s="11"/>
      <c r="F2" s="11"/>
      <c r="G2" s="11"/>
      <c r="H2" s="11"/>
      <c r="I2" s="11"/>
      <c r="J2" s="11"/>
    </row>
    <row r="3" spans="1:14" ht="15.75" x14ac:dyDescent="0.25">
      <c r="A3" s="6" t="s">
        <v>542</v>
      </c>
      <c r="B3" s="51"/>
      <c r="C3" s="51"/>
      <c r="D3" s="11"/>
      <c r="E3" s="11"/>
      <c r="F3" s="11"/>
      <c r="G3" s="11"/>
      <c r="H3" s="51"/>
      <c r="I3" s="51"/>
      <c r="J3" s="51"/>
    </row>
    <row r="4" spans="1:14" ht="15.75" x14ac:dyDescent="0.25">
      <c r="A4" s="121"/>
      <c r="B4" s="51"/>
      <c r="C4" s="51"/>
      <c r="D4" s="51"/>
      <c r="E4" s="51"/>
      <c r="F4" s="51"/>
      <c r="G4" s="51"/>
      <c r="H4" s="51"/>
      <c r="I4" s="51"/>
      <c r="J4" s="51"/>
    </row>
    <row r="5" spans="1:14" ht="15.75" x14ac:dyDescent="0.25">
      <c r="A5" s="71" t="s">
        <v>439</v>
      </c>
      <c r="B5" s="73" t="s">
        <v>11</v>
      </c>
      <c r="C5" s="73" t="s">
        <v>452</v>
      </c>
      <c r="D5" s="73" t="s">
        <v>608</v>
      </c>
      <c r="E5" s="72"/>
      <c r="F5" s="72"/>
      <c r="G5" s="72"/>
      <c r="H5" s="74" t="s">
        <v>439</v>
      </c>
      <c r="I5" s="75" t="s">
        <v>11</v>
      </c>
      <c r="J5" s="75" t="s">
        <v>452</v>
      </c>
      <c r="K5" s="75" t="s">
        <v>608</v>
      </c>
    </row>
    <row r="6" spans="1:14" ht="15.75" x14ac:dyDescent="0.25">
      <c r="A6" s="79" t="s">
        <v>553</v>
      </c>
      <c r="B6" s="76">
        <v>428</v>
      </c>
      <c r="C6" s="80">
        <v>292</v>
      </c>
      <c r="D6" s="76">
        <v>369</v>
      </c>
      <c r="E6" s="72"/>
      <c r="F6" s="72"/>
      <c r="G6" s="72"/>
      <c r="H6" s="79" t="s">
        <v>553</v>
      </c>
      <c r="I6" s="77">
        <v>0.3434991974317817</v>
      </c>
      <c r="J6" s="78">
        <f>C6/C$19</f>
        <v>0.31877729257641924</v>
      </c>
      <c r="K6" s="78">
        <f>D6/D$19</f>
        <v>0.35176358436606292</v>
      </c>
    </row>
    <row r="7" spans="1:14" ht="15.75" x14ac:dyDescent="0.25">
      <c r="A7" s="79" t="s">
        <v>429</v>
      </c>
      <c r="B7" s="76">
        <v>235</v>
      </c>
      <c r="C7" s="80">
        <v>142</v>
      </c>
      <c r="D7" s="76">
        <v>176</v>
      </c>
      <c r="E7" s="72"/>
      <c r="F7" s="72"/>
      <c r="G7" s="72"/>
      <c r="H7" s="79" t="s">
        <v>429</v>
      </c>
      <c r="I7" s="77">
        <v>0.18860353130016053</v>
      </c>
      <c r="J7" s="78">
        <f t="shared" ref="J7:J18" si="0">C7/C$19</f>
        <v>0.15502183406113537</v>
      </c>
      <c r="K7" s="78">
        <f t="shared" ref="K7:K18" si="1">D7/D$19</f>
        <v>0.16777883698760723</v>
      </c>
    </row>
    <row r="8" spans="1:14" ht="15.75" x14ac:dyDescent="0.25">
      <c r="A8" s="79" t="s">
        <v>430</v>
      </c>
      <c r="B8" s="76">
        <v>181</v>
      </c>
      <c r="C8" s="80">
        <v>126</v>
      </c>
      <c r="D8" s="76">
        <v>117</v>
      </c>
      <c r="E8" s="72"/>
      <c r="F8" s="72"/>
      <c r="G8" s="72"/>
      <c r="H8" s="79" t="s">
        <v>430</v>
      </c>
      <c r="I8" s="77">
        <v>0.14526484751203853</v>
      </c>
      <c r="J8" s="78">
        <f t="shared" si="0"/>
        <v>0.13755458515283842</v>
      </c>
      <c r="K8" s="78">
        <f t="shared" si="1"/>
        <v>0.111534795042898</v>
      </c>
    </row>
    <row r="9" spans="1:14" ht="15.75" x14ac:dyDescent="0.25">
      <c r="A9" s="79" t="s">
        <v>431</v>
      </c>
      <c r="B9" s="76">
        <v>119</v>
      </c>
      <c r="C9" s="80">
        <v>105</v>
      </c>
      <c r="D9" s="76">
        <v>97</v>
      </c>
      <c r="E9" s="72"/>
      <c r="F9" s="72"/>
      <c r="G9" s="72"/>
      <c r="H9" s="79" t="s">
        <v>431</v>
      </c>
      <c r="I9" s="77">
        <v>9.5505617977528087E-2</v>
      </c>
      <c r="J9" s="78">
        <f t="shared" si="0"/>
        <v>0.11462882096069869</v>
      </c>
      <c r="K9" s="78">
        <f t="shared" si="1"/>
        <v>9.2469018112488088E-2</v>
      </c>
    </row>
    <row r="10" spans="1:14" ht="15.75" x14ac:dyDescent="0.25">
      <c r="A10" s="79" t="s">
        <v>432</v>
      </c>
      <c r="B10" s="76">
        <v>87</v>
      </c>
      <c r="C10" s="80">
        <v>87</v>
      </c>
      <c r="D10" s="76">
        <v>92</v>
      </c>
      <c r="E10" s="72"/>
      <c r="F10" s="72"/>
      <c r="G10" s="72"/>
      <c r="H10" s="79" t="s">
        <v>432</v>
      </c>
      <c r="I10" s="77">
        <v>6.9823434991974312E-2</v>
      </c>
      <c r="J10" s="78">
        <f t="shared" si="0"/>
        <v>9.4978165938864628E-2</v>
      </c>
      <c r="K10" s="78">
        <f t="shared" si="1"/>
        <v>8.7702573879885601E-2</v>
      </c>
    </row>
    <row r="11" spans="1:14" ht="15.75" x14ac:dyDescent="0.25">
      <c r="A11" s="79" t="s">
        <v>433</v>
      </c>
      <c r="B11" s="76">
        <v>55</v>
      </c>
      <c r="C11" s="80">
        <v>69</v>
      </c>
      <c r="D11" s="76">
        <v>0</v>
      </c>
      <c r="E11" s="72"/>
      <c r="F11" s="72"/>
      <c r="G11" s="72"/>
      <c r="H11" s="79" t="s">
        <v>433</v>
      </c>
      <c r="I11" s="77">
        <v>4.4141252006420544E-2</v>
      </c>
      <c r="J11" s="78">
        <f t="shared" si="0"/>
        <v>7.5327510917030563E-2</v>
      </c>
      <c r="K11" s="78">
        <f t="shared" si="1"/>
        <v>0</v>
      </c>
    </row>
    <row r="12" spans="1:14" ht="15.75" x14ac:dyDescent="0.25">
      <c r="A12" s="79" t="s">
        <v>434</v>
      </c>
      <c r="B12" s="76">
        <v>41</v>
      </c>
      <c r="C12" s="80">
        <v>18</v>
      </c>
      <c r="D12" s="76">
        <v>7</v>
      </c>
      <c r="E12" s="72"/>
      <c r="F12" s="72"/>
      <c r="G12" s="72"/>
      <c r="H12" s="79" t="s">
        <v>434</v>
      </c>
      <c r="I12" s="77">
        <v>3.2905296950240769E-2</v>
      </c>
      <c r="J12" s="78">
        <f t="shared" si="0"/>
        <v>1.9650655021834062E-2</v>
      </c>
      <c r="K12" s="78">
        <f t="shared" si="1"/>
        <v>6.6730219256434702E-3</v>
      </c>
    </row>
    <row r="13" spans="1:14" ht="15.75" x14ac:dyDescent="0.25">
      <c r="A13" s="79" t="s">
        <v>435</v>
      </c>
      <c r="B13" s="76">
        <v>39</v>
      </c>
      <c r="C13" s="80">
        <v>36</v>
      </c>
      <c r="D13" s="76">
        <v>33</v>
      </c>
      <c r="E13" s="72"/>
      <c r="F13" s="72"/>
      <c r="G13" s="72"/>
      <c r="H13" s="79" t="s">
        <v>435</v>
      </c>
      <c r="I13" s="77">
        <v>3.1300160513643663E-2</v>
      </c>
      <c r="J13" s="78">
        <f t="shared" si="0"/>
        <v>3.9301310043668124E-2</v>
      </c>
      <c r="K13" s="78">
        <f t="shared" si="1"/>
        <v>3.1458531935176358E-2</v>
      </c>
    </row>
    <row r="14" spans="1:14" ht="15.75" x14ac:dyDescent="0.25">
      <c r="A14" s="79" t="s">
        <v>554</v>
      </c>
      <c r="B14" s="76">
        <v>35</v>
      </c>
      <c r="C14" s="80">
        <v>19</v>
      </c>
      <c r="D14" s="76">
        <v>47</v>
      </c>
      <c r="E14" s="72"/>
      <c r="F14" s="72"/>
      <c r="G14" s="72"/>
      <c r="H14" s="79" t="s">
        <v>554</v>
      </c>
      <c r="I14" s="77">
        <v>2.8089887640449437E-2</v>
      </c>
      <c r="J14" s="78">
        <f t="shared" si="0"/>
        <v>2.074235807860262E-2</v>
      </c>
      <c r="K14" s="78">
        <f t="shared" si="1"/>
        <v>4.4804575786463297E-2</v>
      </c>
    </row>
    <row r="15" spans="1:14" ht="15.75" x14ac:dyDescent="0.25">
      <c r="A15" s="79" t="s">
        <v>436</v>
      </c>
      <c r="B15" s="76">
        <v>17</v>
      </c>
      <c r="C15" s="80">
        <v>7</v>
      </c>
      <c r="D15" s="76">
        <v>16</v>
      </c>
      <c r="E15" s="72"/>
      <c r="F15" s="72"/>
      <c r="G15" s="72"/>
      <c r="H15" s="79" t="s">
        <v>436</v>
      </c>
      <c r="I15" s="77">
        <v>1.3643659711075442E-2</v>
      </c>
      <c r="J15" s="78">
        <f t="shared" si="0"/>
        <v>7.6419213973799123E-3</v>
      </c>
      <c r="K15" s="78">
        <f t="shared" si="1"/>
        <v>1.5252621544327931E-2</v>
      </c>
    </row>
    <row r="16" spans="1:14" ht="15.75" x14ac:dyDescent="0.25">
      <c r="A16" s="79" t="s">
        <v>437</v>
      </c>
      <c r="B16" s="76">
        <v>5</v>
      </c>
      <c r="C16" s="80">
        <v>10</v>
      </c>
      <c r="D16" s="76">
        <v>89</v>
      </c>
      <c r="E16" s="72"/>
      <c r="F16" s="72"/>
      <c r="G16" s="72"/>
      <c r="H16" s="79" t="s">
        <v>437</v>
      </c>
      <c r="I16" s="77">
        <v>4.0128410914927765E-3</v>
      </c>
      <c r="J16" s="78">
        <f t="shared" si="0"/>
        <v>1.0917030567685589E-2</v>
      </c>
      <c r="K16" s="78">
        <f t="shared" si="1"/>
        <v>8.4842707340324119E-2</v>
      </c>
    </row>
    <row r="17" spans="1:11" ht="15.75" x14ac:dyDescent="0.25">
      <c r="A17" s="79" t="s">
        <v>438</v>
      </c>
      <c r="B17" s="76">
        <v>4</v>
      </c>
      <c r="C17" s="80">
        <v>4</v>
      </c>
      <c r="D17" s="76">
        <v>2</v>
      </c>
      <c r="E17" s="72"/>
      <c r="F17" s="72"/>
      <c r="G17" s="72"/>
      <c r="H17" s="79" t="s">
        <v>438</v>
      </c>
      <c r="I17" s="77">
        <v>3.2102728731942215E-3</v>
      </c>
      <c r="J17" s="78">
        <f t="shared" si="0"/>
        <v>4.3668122270742356E-3</v>
      </c>
      <c r="K17" s="78">
        <f t="shared" si="1"/>
        <v>1.9065776930409914E-3</v>
      </c>
    </row>
    <row r="18" spans="1:11" ht="15.75" x14ac:dyDescent="0.25">
      <c r="A18" s="79" t="s">
        <v>555</v>
      </c>
      <c r="B18" s="76">
        <v>0</v>
      </c>
      <c r="C18" s="80">
        <v>1</v>
      </c>
      <c r="D18" s="76">
        <v>4</v>
      </c>
      <c r="E18" s="72"/>
      <c r="F18" s="72"/>
      <c r="G18" s="72"/>
      <c r="H18" s="79" t="s">
        <v>555</v>
      </c>
      <c r="I18" s="77">
        <v>0</v>
      </c>
      <c r="J18" s="78">
        <f t="shared" si="0"/>
        <v>1.0917030567685589E-3</v>
      </c>
      <c r="K18" s="78">
        <f t="shared" si="1"/>
        <v>3.8131553860819827E-3</v>
      </c>
    </row>
    <row r="19" spans="1:11" ht="15.75" x14ac:dyDescent="0.25">
      <c r="A19" s="122" t="s">
        <v>440</v>
      </c>
      <c r="B19" s="123">
        <f>SUM(B6:B18)</f>
        <v>1246</v>
      </c>
      <c r="C19" s="124">
        <f>SUM(C6:C18)</f>
        <v>916</v>
      </c>
      <c r="D19" s="123">
        <f>SUM(D6:D18)</f>
        <v>1049</v>
      </c>
      <c r="E19" s="72"/>
      <c r="F19" s="72"/>
      <c r="G19" s="72"/>
      <c r="H19" s="122" t="s">
        <v>440</v>
      </c>
      <c r="I19" s="125">
        <v>0.99999999999999989</v>
      </c>
      <c r="J19" s="126">
        <f>SUM(J6:J18)</f>
        <v>1.0000000000000002</v>
      </c>
      <c r="K19" s="126">
        <f>SUM(K6:K18)</f>
        <v>0.99999999999999978</v>
      </c>
    </row>
    <row r="20" spans="1:11" ht="15.75" x14ac:dyDescent="0.25">
      <c r="A20" s="11"/>
      <c r="B20" s="11"/>
      <c r="C20" s="11"/>
      <c r="D20" s="11"/>
      <c r="E20" s="11"/>
      <c r="F20" s="11"/>
      <c r="G20" s="11"/>
      <c r="H20" s="11"/>
      <c r="I20" s="11"/>
    </row>
  </sheetData>
  <hyperlinks>
    <hyperlink ref="A3"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20"/>
  <sheetViews>
    <sheetView workbookViewId="0">
      <selection activeCell="A4" sqref="A4"/>
    </sheetView>
  </sheetViews>
  <sheetFormatPr defaultRowHeight="15" x14ac:dyDescent="0.25"/>
  <cols>
    <col min="1" max="1" width="11.85546875" customWidth="1"/>
    <col min="2" max="2" width="13.140625" customWidth="1"/>
    <col min="3" max="3" width="15.140625" customWidth="1"/>
    <col min="4" max="4" width="20.140625" customWidth="1"/>
    <col min="5" max="5" width="18.140625" customWidth="1"/>
    <col min="6" max="6" width="15.42578125" customWidth="1"/>
  </cols>
  <sheetData>
    <row r="1" spans="1:14" ht="15.75" x14ac:dyDescent="0.25">
      <c r="A1" s="114" t="s">
        <v>611</v>
      </c>
      <c r="B1" s="11"/>
      <c r="C1" s="11"/>
      <c r="D1" s="11"/>
      <c r="E1" s="11"/>
      <c r="F1" s="11"/>
      <c r="N1" s="6"/>
    </row>
    <row r="2" spans="1:14" ht="15.75" x14ac:dyDescent="0.25">
      <c r="A2" s="117" t="s">
        <v>536</v>
      </c>
      <c r="B2" s="11"/>
      <c r="C2" s="11"/>
      <c r="D2" s="11"/>
      <c r="E2" s="11"/>
      <c r="F2" s="11"/>
      <c r="N2" s="6"/>
    </row>
    <row r="3" spans="1:14" ht="15.75" x14ac:dyDescent="0.25">
      <c r="A3" s="106" t="s">
        <v>558</v>
      </c>
      <c r="B3" s="11"/>
      <c r="C3" s="11"/>
      <c r="D3" s="11"/>
      <c r="E3" s="11"/>
      <c r="F3" s="11"/>
      <c r="N3" s="6"/>
    </row>
    <row r="4" spans="1:14" ht="15.75" x14ac:dyDescent="0.25">
      <c r="A4" s="6" t="s">
        <v>542</v>
      </c>
      <c r="B4" s="11"/>
      <c r="C4" s="11"/>
      <c r="D4" s="11"/>
      <c r="E4" s="11"/>
      <c r="F4" s="11"/>
      <c r="N4" s="6"/>
    </row>
    <row r="5" spans="1:14" ht="15.75" x14ac:dyDescent="0.25">
      <c r="B5" s="51"/>
      <c r="C5" s="51"/>
      <c r="D5" s="51"/>
      <c r="E5" s="51"/>
      <c r="F5" s="51"/>
    </row>
    <row r="6" spans="1:14" s="50" customFormat="1" ht="48" customHeight="1" x14ac:dyDescent="0.25">
      <c r="A6" s="84" t="s">
        <v>12</v>
      </c>
      <c r="B6" s="84" t="s">
        <v>39</v>
      </c>
      <c r="C6" s="84" t="s">
        <v>557</v>
      </c>
      <c r="D6" s="84" t="s">
        <v>559</v>
      </c>
      <c r="E6" s="84" t="s">
        <v>560</v>
      </c>
      <c r="F6" s="84" t="s">
        <v>541</v>
      </c>
    </row>
    <row r="7" spans="1:14" ht="15.75" x14ac:dyDescent="0.25">
      <c r="A7" s="36" t="s">
        <v>27</v>
      </c>
      <c r="B7" s="36">
        <v>268</v>
      </c>
      <c r="C7" s="81">
        <v>353</v>
      </c>
      <c r="D7" s="81">
        <v>153</v>
      </c>
      <c r="E7" s="81">
        <v>199352</v>
      </c>
      <c r="F7" s="82">
        <v>0.76748665676792804</v>
      </c>
    </row>
    <row r="8" spans="1:14" ht="15.75" x14ac:dyDescent="0.25">
      <c r="A8" s="36" t="s">
        <v>1</v>
      </c>
      <c r="B8" s="36">
        <v>348</v>
      </c>
      <c r="C8" s="83">
        <v>473</v>
      </c>
      <c r="D8" s="83">
        <v>172</v>
      </c>
      <c r="E8" s="83">
        <v>197816</v>
      </c>
      <c r="F8" s="82">
        <v>0.86949488413475151</v>
      </c>
    </row>
    <row r="9" spans="1:14" ht="15.75" x14ac:dyDescent="0.25">
      <c r="A9" s="36" t="s">
        <v>2</v>
      </c>
      <c r="B9" s="36">
        <v>411</v>
      </c>
      <c r="C9" s="83">
        <v>551</v>
      </c>
      <c r="D9" s="83">
        <v>214</v>
      </c>
      <c r="E9" s="83">
        <v>195689</v>
      </c>
      <c r="F9" s="82">
        <v>1.0935719432364621</v>
      </c>
    </row>
    <row r="10" spans="1:14" ht="15.75" x14ac:dyDescent="0.25">
      <c r="A10" s="36" t="s">
        <v>3</v>
      </c>
      <c r="B10" s="36">
        <v>398</v>
      </c>
      <c r="C10" s="83">
        <v>545</v>
      </c>
      <c r="D10" s="83">
        <v>207</v>
      </c>
      <c r="E10" s="83">
        <v>193023</v>
      </c>
      <c r="F10" s="82">
        <v>1.0724110598218866</v>
      </c>
    </row>
    <row r="11" spans="1:14" ht="15.75" x14ac:dyDescent="0.25">
      <c r="A11" s="36" t="s">
        <v>4</v>
      </c>
      <c r="B11" s="36">
        <v>408</v>
      </c>
      <c r="C11" s="83">
        <v>551</v>
      </c>
      <c r="D11" s="83">
        <v>211</v>
      </c>
      <c r="E11" s="83">
        <v>189939</v>
      </c>
      <c r="F11" s="82">
        <v>1.1108829676896266</v>
      </c>
    </row>
    <row r="12" spans="1:14" ht="15.75" x14ac:dyDescent="0.25">
      <c r="A12" s="36" t="s">
        <v>5</v>
      </c>
      <c r="B12" s="36">
        <v>528</v>
      </c>
      <c r="C12" s="83">
        <v>741</v>
      </c>
      <c r="D12" s="83">
        <v>196</v>
      </c>
      <c r="E12" s="83">
        <v>187097</v>
      </c>
      <c r="F12" s="82">
        <v>1.0475849425698969</v>
      </c>
    </row>
    <row r="13" spans="1:14" ht="15.75" x14ac:dyDescent="0.25">
      <c r="A13" s="36" t="s">
        <v>6</v>
      </c>
      <c r="B13" s="36">
        <v>473</v>
      </c>
      <c r="C13" s="83">
        <v>645</v>
      </c>
      <c r="D13" s="83">
        <v>199</v>
      </c>
      <c r="E13" s="83">
        <v>185530</v>
      </c>
      <c r="F13" s="82">
        <v>1.0726028135611492</v>
      </c>
    </row>
    <row r="14" spans="1:14" ht="15.75" x14ac:dyDescent="0.25">
      <c r="A14" s="36" t="s">
        <v>7</v>
      </c>
      <c r="B14" s="36">
        <v>351</v>
      </c>
      <c r="C14" s="83">
        <v>484</v>
      </c>
      <c r="D14" s="83">
        <v>163</v>
      </c>
      <c r="E14" s="83">
        <v>183893</v>
      </c>
      <c r="F14" s="82">
        <v>0.88638501737423392</v>
      </c>
    </row>
    <row r="15" spans="1:14" ht="15.75" x14ac:dyDescent="0.25">
      <c r="A15" s="36" t="s">
        <v>8</v>
      </c>
      <c r="B15" s="36">
        <v>313</v>
      </c>
      <c r="C15" s="83">
        <v>443</v>
      </c>
      <c r="D15" s="83">
        <v>139</v>
      </c>
      <c r="E15" s="83">
        <v>183273</v>
      </c>
      <c r="F15" s="82">
        <v>0.75843141106436851</v>
      </c>
    </row>
    <row r="16" spans="1:14" ht="15.75" x14ac:dyDescent="0.25">
      <c r="A16" s="36" t="s">
        <v>9</v>
      </c>
      <c r="B16" s="36">
        <v>424</v>
      </c>
      <c r="C16" s="83">
        <v>582</v>
      </c>
      <c r="D16" s="83">
        <v>167</v>
      </c>
      <c r="E16" s="70">
        <v>184105</v>
      </c>
      <c r="F16" s="82">
        <f>D16/E16*1000</f>
        <v>0.90709106216561197</v>
      </c>
    </row>
    <row r="17" spans="1:6" ht="15.75" x14ac:dyDescent="0.25">
      <c r="A17" s="36" t="s">
        <v>10</v>
      </c>
      <c r="B17" s="36">
        <v>337</v>
      </c>
      <c r="C17" s="83">
        <v>457</v>
      </c>
      <c r="D17" s="83">
        <v>160</v>
      </c>
      <c r="E17" s="70">
        <v>187533</v>
      </c>
      <c r="F17" s="82">
        <f>D17/E17*1000</f>
        <v>0.85318317309486857</v>
      </c>
    </row>
    <row r="18" spans="1:6" ht="15.75" x14ac:dyDescent="0.25">
      <c r="A18" s="36" t="s">
        <v>11</v>
      </c>
      <c r="B18" s="36">
        <v>298</v>
      </c>
      <c r="C18" s="83">
        <v>416</v>
      </c>
      <c r="D18" s="83">
        <v>126</v>
      </c>
      <c r="E18" s="70">
        <v>191790</v>
      </c>
      <c r="F18" s="82">
        <f>D18/E18*1000</f>
        <v>0.65696855936180198</v>
      </c>
    </row>
    <row r="19" spans="1:6" ht="15.75" x14ac:dyDescent="0.25">
      <c r="A19" s="36" t="s">
        <v>452</v>
      </c>
      <c r="B19" s="36">
        <v>269</v>
      </c>
      <c r="C19" s="83">
        <v>381</v>
      </c>
      <c r="D19" s="83">
        <v>108</v>
      </c>
      <c r="E19" s="70">
        <v>195498</v>
      </c>
      <c r="F19" s="82">
        <f>D19/E19*1000</f>
        <v>0.55243531903139675</v>
      </c>
    </row>
    <row r="20" spans="1:6" ht="15.75" x14ac:dyDescent="0.25">
      <c r="A20" s="36" t="s">
        <v>608</v>
      </c>
      <c r="B20" s="36">
        <v>207</v>
      </c>
      <c r="C20" s="83">
        <v>288</v>
      </c>
      <c r="D20" s="83">
        <v>106</v>
      </c>
      <c r="E20" s="70">
        <v>195498</v>
      </c>
      <c r="F20" s="82">
        <f>D20/E20*1000</f>
        <v>0.54220503534563014</v>
      </c>
    </row>
  </sheetData>
  <hyperlinks>
    <hyperlink ref="A4" location="Table_of_Contents!A1" display="Return to table of contents"/>
  </hyperlinks>
  <pageMargins left="0.7" right="0.7" top="0.75" bottom="0.75" header="0.3" footer="0.3"/>
  <pageSetup paperSize="9"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20"/>
  <sheetViews>
    <sheetView workbookViewId="0">
      <selection activeCell="A4" sqref="A4"/>
    </sheetView>
  </sheetViews>
  <sheetFormatPr defaultRowHeight="15" x14ac:dyDescent="0.25"/>
  <cols>
    <col min="1" max="1" width="12" customWidth="1"/>
    <col min="3" max="3" width="11.140625" customWidth="1"/>
    <col min="4" max="4" width="12.140625" customWidth="1"/>
    <col min="5" max="5" width="14.28515625" customWidth="1"/>
    <col min="8" max="8" width="11.7109375" customWidth="1"/>
    <col min="10" max="10" width="11.140625" customWidth="1"/>
    <col min="11" max="11" width="12.140625" customWidth="1"/>
    <col min="12" max="12" width="14.85546875" customWidth="1"/>
  </cols>
  <sheetData>
    <row r="1" spans="1:14" ht="15.75" x14ac:dyDescent="0.25">
      <c r="A1" s="86" t="s">
        <v>585</v>
      </c>
      <c r="B1" s="11"/>
      <c r="C1" s="11"/>
      <c r="D1" s="11"/>
      <c r="E1" s="11"/>
      <c r="F1" s="11"/>
      <c r="G1" s="11"/>
      <c r="H1" s="11"/>
      <c r="I1" s="11"/>
      <c r="J1" s="11"/>
      <c r="K1" s="11"/>
      <c r="L1" s="11"/>
      <c r="N1" s="6"/>
    </row>
    <row r="2" spans="1:14" ht="15.75" x14ac:dyDescent="0.25">
      <c r="A2" s="117" t="s">
        <v>544</v>
      </c>
      <c r="B2" s="11"/>
      <c r="C2" s="11"/>
      <c r="D2" s="11"/>
      <c r="E2" s="11"/>
      <c r="F2" s="11"/>
      <c r="G2" s="11"/>
      <c r="H2" s="11"/>
      <c r="I2" s="11"/>
      <c r="J2" s="11"/>
      <c r="K2" s="11"/>
      <c r="L2" s="11"/>
    </row>
    <row r="3" spans="1:14" ht="15.75" x14ac:dyDescent="0.25">
      <c r="A3" s="106" t="s">
        <v>563</v>
      </c>
      <c r="B3" s="11"/>
      <c r="C3" s="11"/>
      <c r="D3" s="11"/>
      <c r="E3" s="11"/>
      <c r="F3" s="11"/>
      <c r="G3" s="11"/>
      <c r="H3" s="11"/>
      <c r="I3" s="11"/>
      <c r="J3" s="11"/>
      <c r="K3" s="11"/>
      <c r="L3" s="11"/>
    </row>
    <row r="4" spans="1:14" ht="15.75" x14ac:dyDescent="0.25">
      <c r="A4" s="6" t="s">
        <v>542</v>
      </c>
      <c r="B4" s="51"/>
      <c r="C4" s="51"/>
      <c r="D4" s="51"/>
      <c r="E4" s="51"/>
      <c r="F4" s="11"/>
      <c r="G4" s="11"/>
      <c r="H4" s="51"/>
      <c r="I4" s="51"/>
      <c r="J4" s="51"/>
      <c r="K4" s="51"/>
      <c r="L4" s="51"/>
    </row>
    <row r="5" spans="1:14" ht="15.75" x14ac:dyDescent="0.25">
      <c r="A5" s="12"/>
      <c r="B5" s="51"/>
      <c r="C5" s="51"/>
      <c r="D5" s="51"/>
      <c r="E5" s="51"/>
      <c r="F5" s="11"/>
      <c r="G5" s="11"/>
      <c r="H5" s="51"/>
      <c r="I5" s="51"/>
      <c r="J5" s="51"/>
      <c r="K5" s="51"/>
      <c r="L5" s="51"/>
    </row>
    <row r="6" spans="1:14" s="50" customFormat="1" ht="31.5" x14ac:dyDescent="0.25">
      <c r="A6" s="119" t="s">
        <v>12</v>
      </c>
      <c r="B6" s="119" t="s">
        <v>41</v>
      </c>
      <c r="C6" s="119" t="s">
        <v>42</v>
      </c>
      <c r="D6" s="119" t="s">
        <v>43</v>
      </c>
      <c r="E6" s="119" t="s">
        <v>40</v>
      </c>
      <c r="F6" s="59"/>
      <c r="G6" s="59"/>
      <c r="H6" s="119" t="s">
        <v>12</v>
      </c>
      <c r="I6" s="119" t="s">
        <v>41</v>
      </c>
      <c r="J6" s="119" t="s">
        <v>42</v>
      </c>
      <c r="K6" s="119" t="s">
        <v>43</v>
      </c>
      <c r="L6" s="119" t="s">
        <v>40</v>
      </c>
    </row>
    <row r="7" spans="1:14" ht="15.75" x14ac:dyDescent="0.25">
      <c r="A7" s="44" t="s">
        <v>27</v>
      </c>
      <c r="B7" s="44">
        <v>118</v>
      </c>
      <c r="C7" s="44">
        <v>133</v>
      </c>
      <c r="D7" s="44">
        <v>17</v>
      </c>
      <c r="E7" s="44">
        <v>268</v>
      </c>
      <c r="F7" s="43"/>
      <c r="G7" s="43"/>
      <c r="H7" s="44" t="s">
        <v>27</v>
      </c>
      <c r="I7" s="42">
        <v>0.44029850746268656</v>
      </c>
      <c r="J7" s="42">
        <v>0.4962686567164179</v>
      </c>
      <c r="K7" s="42">
        <v>6.3432835820895525E-2</v>
      </c>
      <c r="L7" s="42">
        <v>1</v>
      </c>
    </row>
    <row r="8" spans="1:14" ht="15.75" x14ac:dyDescent="0.25">
      <c r="A8" s="44" t="s">
        <v>1</v>
      </c>
      <c r="B8" s="44">
        <v>200</v>
      </c>
      <c r="C8" s="44">
        <v>135</v>
      </c>
      <c r="D8" s="44">
        <v>13</v>
      </c>
      <c r="E8" s="44">
        <v>348</v>
      </c>
      <c r="F8" s="43"/>
      <c r="G8" s="43"/>
      <c r="H8" s="44" t="s">
        <v>1</v>
      </c>
      <c r="I8" s="42">
        <v>0.57471264367816088</v>
      </c>
      <c r="J8" s="42">
        <v>0.38793103448275862</v>
      </c>
      <c r="K8" s="42">
        <v>3.7356321839080463E-2</v>
      </c>
      <c r="L8" s="42">
        <v>1</v>
      </c>
    </row>
    <row r="9" spans="1:14" ht="15.75" x14ac:dyDescent="0.25">
      <c r="A9" s="44" t="s">
        <v>2</v>
      </c>
      <c r="B9" s="44">
        <v>256</v>
      </c>
      <c r="C9" s="44">
        <v>138</v>
      </c>
      <c r="D9" s="44">
        <v>17</v>
      </c>
      <c r="E9" s="44">
        <v>411</v>
      </c>
      <c r="F9" s="43"/>
      <c r="G9" s="43"/>
      <c r="H9" s="44" t="s">
        <v>2</v>
      </c>
      <c r="I9" s="42">
        <v>0.62287104622871048</v>
      </c>
      <c r="J9" s="42">
        <v>0.33576642335766421</v>
      </c>
      <c r="K9" s="42">
        <v>4.1362530413625302E-2</v>
      </c>
      <c r="L9" s="42">
        <v>0.99999999999999989</v>
      </c>
    </row>
    <row r="10" spans="1:14" ht="15.75" x14ac:dyDescent="0.25">
      <c r="A10" s="44" t="s">
        <v>3</v>
      </c>
      <c r="B10" s="44">
        <v>233</v>
      </c>
      <c r="C10" s="44">
        <v>141</v>
      </c>
      <c r="D10" s="44">
        <v>24</v>
      </c>
      <c r="E10" s="44">
        <v>398</v>
      </c>
      <c r="F10" s="43"/>
      <c r="G10" s="43"/>
      <c r="H10" s="44" t="s">
        <v>3</v>
      </c>
      <c r="I10" s="42">
        <v>0.585427135678392</v>
      </c>
      <c r="J10" s="42">
        <v>0.35427135678391958</v>
      </c>
      <c r="K10" s="42">
        <v>6.030150753768844E-2</v>
      </c>
      <c r="L10" s="42">
        <v>1</v>
      </c>
    </row>
    <row r="11" spans="1:14" ht="15.75" x14ac:dyDescent="0.25">
      <c r="A11" s="44" t="s">
        <v>4</v>
      </c>
      <c r="B11" s="44">
        <v>235</v>
      </c>
      <c r="C11" s="44">
        <v>141</v>
      </c>
      <c r="D11" s="44">
        <v>32</v>
      </c>
      <c r="E11" s="44">
        <v>408</v>
      </c>
      <c r="F11" s="43"/>
      <c r="G11" s="43"/>
      <c r="H11" s="44" t="s">
        <v>4</v>
      </c>
      <c r="I11" s="42">
        <v>0.5759803921568627</v>
      </c>
      <c r="J11" s="42">
        <v>0.34558823529411764</v>
      </c>
      <c r="K11" s="42">
        <v>7.8431372549019607E-2</v>
      </c>
      <c r="L11" s="42">
        <v>1</v>
      </c>
    </row>
    <row r="12" spans="1:14" ht="15.75" x14ac:dyDescent="0.25">
      <c r="A12" s="44" t="s">
        <v>5</v>
      </c>
      <c r="B12" s="44">
        <v>326</v>
      </c>
      <c r="C12" s="44">
        <v>169</v>
      </c>
      <c r="D12" s="44">
        <v>33</v>
      </c>
      <c r="E12" s="44">
        <v>528</v>
      </c>
      <c r="F12" s="43"/>
      <c r="G12" s="43"/>
      <c r="H12" s="44" t="s">
        <v>5</v>
      </c>
      <c r="I12" s="42">
        <v>0.61742424242424243</v>
      </c>
      <c r="J12" s="42">
        <v>0.32007575757575757</v>
      </c>
      <c r="K12" s="42">
        <v>6.25E-2</v>
      </c>
      <c r="L12" s="42">
        <v>1</v>
      </c>
    </row>
    <row r="13" spans="1:14" ht="15.75" x14ac:dyDescent="0.25">
      <c r="A13" s="44" t="s">
        <v>6</v>
      </c>
      <c r="B13" s="44">
        <v>233</v>
      </c>
      <c r="C13" s="44">
        <v>220</v>
      </c>
      <c r="D13" s="44">
        <v>20</v>
      </c>
      <c r="E13" s="44">
        <v>473</v>
      </c>
      <c r="F13" s="43"/>
      <c r="G13" s="43"/>
      <c r="H13" s="44" t="s">
        <v>6</v>
      </c>
      <c r="I13" s="42">
        <v>0.492600422832981</v>
      </c>
      <c r="J13" s="42">
        <v>0.46511627906976744</v>
      </c>
      <c r="K13" s="42">
        <v>4.2283298097251586E-2</v>
      </c>
      <c r="L13" s="42">
        <v>1</v>
      </c>
    </row>
    <row r="14" spans="1:14" ht="15.75" x14ac:dyDescent="0.25">
      <c r="A14" s="44" t="s">
        <v>7</v>
      </c>
      <c r="B14" s="44">
        <v>204</v>
      </c>
      <c r="C14" s="44">
        <v>126</v>
      </c>
      <c r="D14" s="44">
        <v>21</v>
      </c>
      <c r="E14" s="44">
        <v>351</v>
      </c>
      <c r="F14" s="43"/>
      <c r="G14" s="43"/>
      <c r="H14" s="44" t="s">
        <v>7</v>
      </c>
      <c r="I14" s="42">
        <v>0.58119658119658124</v>
      </c>
      <c r="J14" s="42">
        <v>0.35897435897435898</v>
      </c>
      <c r="K14" s="42">
        <v>5.9829059829059832E-2</v>
      </c>
      <c r="L14" s="42">
        <v>1</v>
      </c>
    </row>
    <row r="15" spans="1:14" ht="15.75" x14ac:dyDescent="0.25">
      <c r="A15" s="44" t="s">
        <v>8</v>
      </c>
      <c r="B15" s="44">
        <v>194</v>
      </c>
      <c r="C15" s="44">
        <v>110</v>
      </c>
      <c r="D15" s="44">
        <v>9</v>
      </c>
      <c r="E15" s="44">
        <v>313</v>
      </c>
      <c r="F15" s="43"/>
      <c r="G15" s="43"/>
      <c r="H15" s="44" t="s">
        <v>8</v>
      </c>
      <c r="I15" s="42">
        <v>0.61980830670926512</v>
      </c>
      <c r="J15" s="42">
        <v>0.3514376996805112</v>
      </c>
      <c r="K15" s="42">
        <v>2.8753993610223641E-2</v>
      </c>
      <c r="L15" s="42">
        <v>1</v>
      </c>
    </row>
    <row r="16" spans="1:14" ht="15.75" x14ac:dyDescent="0.25">
      <c r="A16" s="44" t="s">
        <v>9</v>
      </c>
      <c r="B16" s="44">
        <v>269</v>
      </c>
      <c r="C16" s="44">
        <v>139</v>
      </c>
      <c r="D16" s="44">
        <v>16</v>
      </c>
      <c r="E16" s="44">
        <v>424</v>
      </c>
      <c r="F16" s="43"/>
      <c r="G16" s="43"/>
      <c r="H16" s="44" t="s">
        <v>9</v>
      </c>
      <c r="I16" s="42">
        <v>0.63443396226415094</v>
      </c>
      <c r="J16" s="42">
        <v>0.32783018867924529</v>
      </c>
      <c r="K16" s="42">
        <v>3.7735849056603772E-2</v>
      </c>
      <c r="L16" s="42">
        <v>1</v>
      </c>
    </row>
    <row r="17" spans="1:12" ht="15.75" x14ac:dyDescent="0.25">
      <c r="A17" s="44" t="s">
        <v>10</v>
      </c>
      <c r="B17" s="44">
        <v>228</v>
      </c>
      <c r="C17" s="44">
        <v>102</v>
      </c>
      <c r="D17" s="44">
        <v>7</v>
      </c>
      <c r="E17" s="44">
        <v>337</v>
      </c>
      <c r="F17" s="43"/>
      <c r="G17" s="43"/>
      <c r="H17" s="44" t="s">
        <v>10</v>
      </c>
      <c r="I17" s="42">
        <v>0.67655786350148372</v>
      </c>
      <c r="J17" s="42">
        <v>0.30267062314540061</v>
      </c>
      <c r="K17" s="42">
        <v>2.0771513353115726E-2</v>
      </c>
      <c r="L17" s="42">
        <v>1</v>
      </c>
    </row>
    <row r="18" spans="1:12" ht="15.75" x14ac:dyDescent="0.25">
      <c r="A18" s="44" t="s">
        <v>11</v>
      </c>
      <c r="B18" s="44">
        <v>197</v>
      </c>
      <c r="C18" s="44">
        <v>95</v>
      </c>
      <c r="D18" s="44">
        <v>6</v>
      </c>
      <c r="E18" s="44">
        <v>298</v>
      </c>
      <c r="F18" s="43"/>
      <c r="G18" s="43"/>
      <c r="H18" s="44" t="s">
        <v>11</v>
      </c>
      <c r="I18" s="42">
        <v>0.66107382550335569</v>
      </c>
      <c r="J18" s="42">
        <v>0.31879194630872482</v>
      </c>
      <c r="K18" s="42">
        <v>2.0134228187919462E-2</v>
      </c>
      <c r="L18" s="42">
        <v>0.99999999999999989</v>
      </c>
    </row>
    <row r="19" spans="1:12" ht="15.75" x14ac:dyDescent="0.25">
      <c r="A19" s="44" t="s">
        <v>452</v>
      </c>
      <c r="B19" s="44">
        <v>207</v>
      </c>
      <c r="C19" s="44">
        <v>60</v>
      </c>
      <c r="D19" s="44">
        <v>2</v>
      </c>
      <c r="E19" s="44">
        <v>269</v>
      </c>
      <c r="F19" s="11"/>
      <c r="G19" s="11"/>
      <c r="H19" s="44" t="s">
        <v>452</v>
      </c>
      <c r="I19" s="42">
        <v>0.76951672862453535</v>
      </c>
      <c r="J19" s="42">
        <v>0.22304832713754646</v>
      </c>
      <c r="K19" s="42">
        <v>7.4349442379182153E-3</v>
      </c>
      <c r="L19" s="42">
        <v>1</v>
      </c>
    </row>
    <row r="20" spans="1:12" ht="15.75" x14ac:dyDescent="0.25">
      <c r="A20" s="44" t="s">
        <v>608</v>
      </c>
      <c r="B20" s="44">
        <v>165</v>
      </c>
      <c r="C20" s="44">
        <v>42</v>
      </c>
      <c r="D20" s="44">
        <v>0</v>
      </c>
      <c r="E20" s="44">
        <v>207</v>
      </c>
      <c r="H20" s="44" t="s">
        <v>608</v>
      </c>
      <c r="I20" s="42">
        <f>B20/$E20</f>
        <v>0.79710144927536231</v>
      </c>
      <c r="J20" s="42">
        <f t="shared" ref="J20:K20" si="0">C20/$E20</f>
        <v>0.20289855072463769</v>
      </c>
      <c r="K20" s="42">
        <f t="shared" si="0"/>
        <v>0</v>
      </c>
      <c r="L20" s="42">
        <f>SUM(I20:K20)</f>
        <v>1</v>
      </c>
    </row>
  </sheetData>
  <hyperlinks>
    <hyperlink ref="A4"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20"/>
  <sheetViews>
    <sheetView workbookViewId="0">
      <selection activeCell="A4" sqref="A4"/>
    </sheetView>
  </sheetViews>
  <sheetFormatPr defaultRowHeight="15" x14ac:dyDescent="0.25"/>
  <cols>
    <col min="1" max="1" width="13" customWidth="1"/>
    <col min="3" max="4" width="11.140625" customWidth="1"/>
    <col min="5" max="5" width="12.85546875" customWidth="1"/>
    <col min="8" max="8" width="13.85546875" customWidth="1"/>
    <col min="10" max="10" width="11.140625" customWidth="1"/>
    <col min="11" max="11" width="12.140625" customWidth="1"/>
    <col min="12" max="12" width="14.85546875" customWidth="1"/>
  </cols>
  <sheetData>
    <row r="1" spans="1:14" ht="15.75" x14ac:dyDescent="0.25">
      <c r="A1" s="86" t="s">
        <v>586</v>
      </c>
      <c r="B1" s="11"/>
      <c r="C1" s="11"/>
      <c r="D1" s="11"/>
      <c r="E1" s="11"/>
      <c r="F1" s="11"/>
      <c r="G1" s="11"/>
      <c r="H1" s="11"/>
      <c r="I1" s="11"/>
      <c r="J1" s="11"/>
      <c r="K1" s="11"/>
      <c r="L1" s="11"/>
      <c r="N1" s="6"/>
    </row>
    <row r="2" spans="1:14" ht="15.75" x14ac:dyDescent="0.25">
      <c r="A2" s="117" t="s">
        <v>544</v>
      </c>
      <c r="B2" s="11"/>
      <c r="C2" s="11"/>
      <c r="D2" s="11"/>
      <c r="E2" s="11"/>
      <c r="F2" s="11"/>
      <c r="G2" s="11"/>
      <c r="H2" s="11"/>
      <c r="I2" s="11"/>
      <c r="J2" s="11"/>
      <c r="K2" s="11"/>
      <c r="L2" s="11"/>
    </row>
    <row r="3" spans="1:14" ht="15.75" x14ac:dyDescent="0.25">
      <c r="A3" s="106" t="s">
        <v>563</v>
      </c>
      <c r="B3" s="11"/>
      <c r="C3" s="11"/>
      <c r="D3" s="11"/>
      <c r="E3" s="11"/>
      <c r="F3" s="11"/>
      <c r="G3" s="11"/>
      <c r="H3" s="11"/>
      <c r="I3" s="11"/>
      <c r="J3" s="11"/>
      <c r="K3" s="11"/>
      <c r="L3" s="11"/>
    </row>
    <row r="4" spans="1:14" ht="15.75" x14ac:dyDescent="0.25">
      <c r="A4" s="6" t="s">
        <v>542</v>
      </c>
      <c r="B4" s="51"/>
      <c r="C4" s="51"/>
      <c r="D4" s="51"/>
      <c r="E4" s="51"/>
      <c r="F4" s="11"/>
      <c r="G4" s="11"/>
      <c r="H4" s="51"/>
      <c r="I4" s="51"/>
      <c r="J4" s="51"/>
      <c r="K4" s="51"/>
      <c r="L4" s="51"/>
    </row>
    <row r="5" spans="1:14" ht="15.75" x14ac:dyDescent="0.25">
      <c r="A5" s="12"/>
      <c r="B5" s="51"/>
      <c r="C5" s="51"/>
      <c r="D5" s="51"/>
      <c r="E5" s="51"/>
      <c r="F5" s="11"/>
      <c r="G5" s="11"/>
      <c r="H5" s="51"/>
      <c r="I5" s="51"/>
      <c r="J5" s="51"/>
      <c r="K5" s="51"/>
      <c r="L5" s="51"/>
    </row>
    <row r="6" spans="1:14" ht="31.5" customHeight="1" x14ac:dyDescent="0.25">
      <c r="A6" s="119" t="s">
        <v>12</v>
      </c>
      <c r="B6" s="119" t="s">
        <v>41</v>
      </c>
      <c r="C6" s="119" t="s">
        <v>42</v>
      </c>
      <c r="D6" s="119" t="s">
        <v>43</v>
      </c>
      <c r="E6" s="119" t="s">
        <v>44</v>
      </c>
      <c r="F6" s="43"/>
      <c r="G6" s="43"/>
      <c r="H6" s="119" t="s">
        <v>12</v>
      </c>
      <c r="I6" s="119" t="s">
        <v>41</v>
      </c>
      <c r="J6" s="119" t="s">
        <v>42</v>
      </c>
      <c r="K6" s="119" t="s">
        <v>43</v>
      </c>
      <c r="L6" s="119" t="s">
        <v>44</v>
      </c>
    </row>
    <row r="7" spans="1:14" ht="15.75" x14ac:dyDescent="0.25">
      <c r="A7" s="44" t="s">
        <v>27</v>
      </c>
      <c r="B7" s="44">
        <v>118</v>
      </c>
      <c r="C7" s="44">
        <v>196</v>
      </c>
      <c r="D7" s="44">
        <v>39</v>
      </c>
      <c r="E7" s="44">
        <v>353</v>
      </c>
      <c r="F7" s="43"/>
      <c r="G7" s="43"/>
      <c r="H7" s="44" t="s">
        <v>27</v>
      </c>
      <c r="I7" s="42">
        <v>0.33427762039660058</v>
      </c>
      <c r="J7" s="42">
        <v>0.55524079320113318</v>
      </c>
      <c r="K7" s="42">
        <v>0.11048158640226628</v>
      </c>
      <c r="L7" s="42">
        <v>1</v>
      </c>
    </row>
    <row r="8" spans="1:14" ht="15.75" x14ac:dyDescent="0.25">
      <c r="A8" s="44" t="s">
        <v>1</v>
      </c>
      <c r="B8" s="44">
        <v>200</v>
      </c>
      <c r="C8" s="44">
        <v>236</v>
      </c>
      <c r="D8" s="44">
        <v>37</v>
      </c>
      <c r="E8" s="44">
        <v>473</v>
      </c>
      <c r="F8" s="43"/>
      <c r="G8" s="43"/>
      <c r="H8" s="44" t="s">
        <v>1</v>
      </c>
      <c r="I8" s="42">
        <v>0.42283298097251587</v>
      </c>
      <c r="J8" s="42">
        <v>0.4989429175475687</v>
      </c>
      <c r="K8" s="42">
        <v>7.8224101479915431E-2</v>
      </c>
      <c r="L8" s="42">
        <v>1</v>
      </c>
    </row>
    <row r="9" spans="1:14" ht="15.75" x14ac:dyDescent="0.25">
      <c r="A9" s="44" t="s">
        <v>2</v>
      </c>
      <c r="B9" s="44">
        <v>256</v>
      </c>
      <c r="C9" s="44">
        <v>255</v>
      </c>
      <c r="D9" s="44">
        <v>40</v>
      </c>
      <c r="E9" s="44">
        <v>551</v>
      </c>
      <c r="F9" s="43"/>
      <c r="G9" s="43"/>
      <c r="H9" s="44" t="s">
        <v>2</v>
      </c>
      <c r="I9" s="42">
        <v>0.46460980036297639</v>
      </c>
      <c r="J9" s="42">
        <v>0.4627949183303085</v>
      </c>
      <c r="K9" s="42">
        <v>7.2595281306715068E-2</v>
      </c>
      <c r="L9" s="42">
        <v>1</v>
      </c>
    </row>
    <row r="10" spans="1:14" ht="15.75" x14ac:dyDescent="0.25">
      <c r="A10" s="44" t="s">
        <v>3</v>
      </c>
      <c r="B10" s="44">
        <v>233</v>
      </c>
      <c r="C10" s="44">
        <v>259</v>
      </c>
      <c r="D10" s="44">
        <v>53</v>
      </c>
      <c r="E10" s="44">
        <v>545</v>
      </c>
      <c r="F10" s="43"/>
      <c r="G10" s="43"/>
      <c r="H10" s="44" t="s">
        <v>3</v>
      </c>
      <c r="I10" s="42">
        <v>0.42752293577981654</v>
      </c>
      <c r="J10" s="42">
        <v>0.47522935779816516</v>
      </c>
      <c r="K10" s="42">
        <v>9.7247706422018354E-2</v>
      </c>
      <c r="L10" s="42">
        <v>1</v>
      </c>
    </row>
    <row r="11" spans="1:14" ht="15.75" x14ac:dyDescent="0.25">
      <c r="A11" s="44" t="s">
        <v>4</v>
      </c>
      <c r="B11" s="44">
        <v>235</v>
      </c>
      <c r="C11" s="44">
        <v>256</v>
      </c>
      <c r="D11" s="44">
        <v>60</v>
      </c>
      <c r="E11" s="44">
        <v>551</v>
      </c>
      <c r="F11" s="43"/>
      <c r="G11" s="43"/>
      <c r="H11" s="44" t="s">
        <v>4</v>
      </c>
      <c r="I11" s="42">
        <v>0.426497277676951</v>
      </c>
      <c r="J11" s="42">
        <v>0.46460980036297639</v>
      </c>
      <c r="K11" s="42">
        <v>0.10889292196007259</v>
      </c>
      <c r="L11" s="42">
        <v>1</v>
      </c>
    </row>
    <row r="12" spans="1:14" ht="15.75" x14ac:dyDescent="0.25">
      <c r="A12" s="44" t="s">
        <v>5</v>
      </c>
      <c r="B12" s="44">
        <v>326</v>
      </c>
      <c r="C12" s="44">
        <v>347</v>
      </c>
      <c r="D12" s="44">
        <v>68</v>
      </c>
      <c r="E12" s="44">
        <v>741</v>
      </c>
      <c r="F12" s="43"/>
      <c r="G12" s="43"/>
      <c r="H12" s="44" t="s">
        <v>5</v>
      </c>
      <c r="I12" s="42">
        <v>0.4399460188933873</v>
      </c>
      <c r="J12" s="42">
        <v>0.46828609986504721</v>
      </c>
      <c r="K12" s="42">
        <v>9.1767881241565458E-2</v>
      </c>
      <c r="L12" s="42">
        <v>1</v>
      </c>
    </row>
    <row r="13" spans="1:14" ht="15.75" x14ac:dyDescent="0.25">
      <c r="A13" s="44" t="s">
        <v>6</v>
      </c>
      <c r="B13" s="44">
        <v>233</v>
      </c>
      <c r="C13" s="44">
        <v>349</v>
      </c>
      <c r="D13" s="44">
        <v>63</v>
      </c>
      <c r="E13" s="44">
        <v>645</v>
      </c>
      <c r="F13" s="43"/>
      <c r="G13" s="43"/>
      <c r="H13" s="44" t="s">
        <v>6</v>
      </c>
      <c r="I13" s="42">
        <v>0.36124031007751939</v>
      </c>
      <c r="J13" s="42">
        <v>0.54108527131782946</v>
      </c>
      <c r="K13" s="42">
        <v>9.7674418604651161E-2</v>
      </c>
      <c r="L13" s="42">
        <v>1</v>
      </c>
    </row>
    <row r="14" spans="1:14" ht="15.75" x14ac:dyDescent="0.25">
      <c r="A14" s="44" t="s">
        <v>7</v>
      </c>
      <c r="B14" s="44">
        <v>204</v>
      </c>
      <c r="C14" s="44">
        <v>220</v>
      </c>
      <c r="D14" s="44">
        <v>60</v>
      </c>
      <c r="E14" s="44">
        <v>484</v>
      </c>
      <c r="F14" s="43"/>
      <c r="G14" s="43"/>
      <c r="H14" s="44" t="s">
        <v>7</v>
      </c>
      <c r="I14" s="42">
        <v>0.42148760330578511</v>
      </c>
      <c r="J14" s="42">
        <v>0.45454545454545453</v>
      </c>
      <c r="K14" s="42">
        <v>0.12396694214876033</v>
      </c>
      <c r="L14" s="42">
        <v>1</v>
      </c>
    </row>
    <row r="15" spans="1:14" ht="15.75" x14ac:dyDescent="0.25">
      <c r="A15" s="44" t="s">
        <v>8</v>
      </c>
      <c r="B15" s="44">
        <v>194</v>
      </c>
      <c r="C15" s="44">
        <v>214</v>
      </c>
      <c r="D15" s="44">
        <v>35</v>
      </c>
      <c r="E15" s="44">
        <v>443</v>
      </c>
      <c r="F15" s="43"/>
      <c r="G15" s="43"/>
      <c r="H15" s="44" t="s">
        <v>8</v>
      </c>
      <c r="I15" s="42">
        <v>0.43792325056433407</v>
      </c>
      <c r="J15" s="42">
        <v>0.48306997742663654</v>
      </c>
      <c r="K15" s="42">
        <v>7.900677200902935E-2</v>
      </c>
      <c r="L15" s="42">
        <v>1</v>
      </c>
    </row>
    <row r="16" spans="1:14" ht="15.75" x14ac:dyDescent="0.25">
      <c r="A16" s="44" t="s">
        <v>9</v>
      </c>
      <c r="B16" s="44">
        <v>269</v>
      </c>
      <c r="C16" s="44">
        <v>272</v>
      </c>
      <c r="D16" s="44">
        <v>41</v>
      </c>
      <c r="E16" s="44">
        <v>582</v>
      </c>
      <c r="F16" s="43"/>
      <c r="G16" s="43"/>
      <c r="H16" s="44" t="s">
        <v>9</v>
      </c>
      <c r="I16" s="42">
        <v>0.46219931271477666</v>
      </c>
      <c r="J16" s="42">
        <v>0.46735395189003437</v>
      </c>
      <c r="K16" s="42">
        <v>7.0446735395189003E-2</v>
      </c>
      <c r="L16" s="42">
        <v>1</v>
      </c>
    </row>
    <row r="17" spans="1:12" ht="15.75" x14ac:dyDescent="0.25">
      <c r="A17" s="44" t="s">
        <v>10</v>
      </c>
      <c r="B17" s="44">
        <v>228</v>
      </c>
      <c r="C17" s="44">
        <v>202</v>
      </c>
      <c r="D17" s="44">
        <v>27</v>
      </c>
      <c r="E17" s="44">
        <v>457</v>
      </c>
      <c r="F17" s="43"/>
      <c r="G17" s="43"/>
      <c r="H17" s="44" t="s">
        <v>10</v>
      </c>
      <c r="I17" s="42">
        <v>0.4989059080962801</v>
      </c>
      <c r="J17" s="42">
        <v>0.44201312910284463</v>
      </c>
      <c r="K17" s="42">
        <v>5.9080962800875277E-2</v>
      </c>
      <c r="L17" s="42">
        <v>1</v>
      </c>
    </row>
    <row r="18" spans="1:12" ht="15.75" x14ac:dyDescent="0.25">
      <c r="A18" s="44" t="s">
        <v>11</v>
      </c>
      <c r="B18" s="44">
        <v>197</v>
      </c>
      <c r="C18" s="44">
        <v>190</v>
      </c>
      <c r="D18" s="44">
        <v>29</v>
      </c>
      <c r="E18" s="44">
        <v>416</v>
      </c>
      <c r="F18" s="43"/>
      <c r="G18" s="43"/>
      <c r="H18" s="44" t="s">
        <v>11</v>
      </c>
      <c r="I18" s="42">
        <v>0.47355769230769229</v>
      </c>
      <c r="J18" s="42">
        <v>0.45673076923076922</v>
      </c>
      <c r="K18" s="42">
        <v>6.9711538461538464E-2</v>
      </c>
      <c r="L18" s="42">
        <v>0.99999999999999989</v>
      </c>
    </row>
    <row r="19" spans="1:12" ht="15.75" x14ac:dyDescent="0.25">
      <c r="A19" s="44" t="s">
        <v>452</v>
      </c>
      <c r="B19" s="44">
        <v>207</v>
      </c>
      <c r="C19" s="44">
        <v>162</v>
      </c>
      <c r="D19" s="44">
        <v>12</v>
      </c>
      <c r="E19" s="44">
        <v>381</v>
      </c>
      <c r="F19" s="43"/>
      <c r="G19" s="43"/>
      <c r="H19" s="44" t="s">
        <v>452</v>
      </c>
      <c r="I19" s="42">
        <f>B19/E19</f>
        <v>0.54330708661417326</v>
      </c>
      <c r="J19" s="42">
        <v>0.42519685039370081</v>
      </c>
      <c r="K19" s="42">
        <v>3.1496062992125984E-2</v>
      </c>
      <c r="L19" s="42">
        <v>1</v>
      </c>
    </row>
    <row r="20" spans="1:12" ht="15.75" x14ac:dyDescent="0.25">
      <c r="A20" s="44" t="s">
        <v>608</v>
      </c>
      <c r="B20" s="44">
        <v>165</v>
      </c>
      <c r="C20" s="44">
        <v>116</v>
      </c>
      <c r="D20" s="44">
        <v>7</v>
      </c>
      <c r="E20" s="44">
        <v>288</v>
      </c>
      <c r="H20" s="44" t="s">
        <v>608</v>
      </c>
      <c r="I20" s="42">
        <f>B20/$E20</f>
        <v>0.57291666666666663</v>
      </c>
      <c r="J20" s="42">
        <f t="shared" ref="J20:K20" si="0">C20/$E20</f>
        <v>0.40277777777777779</v>
      </c>
      <c r="K20" s="42">
        <f t="shared" si="0"/>
        <v>2.4305555555555556E-2</v>
      </c>
      <c r="L20" s="42">
        <f>SUM(I20:K20)</f>
        <v>1</v>
      </c>
    </row>
  </sheetData>
  <hyperlinks>
    <hyperlink ref="A4"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20"/>
  <sheetViews>
    <sheetView workbookViewId="0">
      <selection activeCell="A3" sqref="A3"/>
    </sheetView>
  </sheetViews>
  <sheetFormatPr defaultRowHeight="15" x14ac:dyDescent="0.25"/>
  <cols>
    <col min="1" max="1" width="13" customWidth="1"/>
    <col min="3" max="3" width="10" customWidth="1"/>
    <col min="4" max="4" width="17.5703125" customWidth="1"/>
    <col min="7" max="7" width="11" customWidth="1"/>
    <col min="8" max="8" width="10.28515625" customWidth="1"/>
    <col min="9" max="9" width="11" customWidth="1"/>
    <col min="10" max="10" width="17.42578125" customWidth="1"/>
  </cols>
  <sheetData>
    <row r="1" spans="1:14" ht="15.75" x14ac:dyDescent="0.25">
      <c r="A1" s="86" t="s">
        <v>587</v>
      </c>
      <c r="B1" s="11"/>
      <c r="C1" s="11"/>
      <c r="D1" s="11"/>
      <c r="E1" s="11"/>
      <c r="F1" s="11"/>
      <c r="G1" s="11"/>
      <c r="H1" s="11"/>
      <c r="I1" s="11"/>
      <c r="J1" s="11"/>
      <c r="N1" s="6"/>
    </row>
    <row r="2" spans="1:14" ht="15.75" x14ac:dyDescent="0.25">
      <c r="A2" s="117" t="s">
        <v>544</v>
      </c>
      <c r="B2" s="11"/>
      <c r="C2" s="11"/>
      <c r="D2" s="11"/>
      <c r="E2" s="11"/>
      <c r="F2" s="11"/>
      <c r="G2" s="11"/>
      <c r="H2" s="11"/>
      <c r="I2" s="11"/>
      <c r="J2" s="11"/>
    </row>
    <row r="3" spans="1:14" ht="15.75" x14ac:dyDescent="0.25">
      <c r="A3" s="6" t="s">
        <v>542</v>
      </c>
      <c r="B3" s="51"/>
      <c r="C3" s="51"/>
      <c r="D3" s="51"/>
      <c r="E3" s="11"/>
      <c r="F3" s="11"/>
      <c r="G3" s="51"/>
      <c r="H3" s="51"/>
      <c r="I3" s="51"/>
      <c r="J3" s="51"/>
    </row>
    <row r="4" spans="1:14" ht="15.75" x14ac:dyDescent="0.25">
      <c r="A4" s="12"/>
      <c r="B4" s="51"/>
      <c r="C4" s="51"/>
      <c r="D4" s="51"/>
      <c r="E4" s="11"/>
      <c r="F4" s="11"/>
      <c r="G4" s="51"/>
      <c r="H4" s="51"/>
      <c r="I4" s="51"/>
      <c r="J4" s="51"/>
    </row>
    <row r="5" spans="1:14" s="50" customFormat="1" ht="36.75" customHeight="1" x14ac:dyDescent="0.25">
      <c r="A5" s="119" t="s">
        <v>12</v>
      </c>
      <c r="B5" s="119" t="s">
        <v>17</v>
      </c>
      <c r="C5" s="119" t="s">
        <v>18</v>
      </c>
      <c r="D5" s="119" t="s">
        <v>549</v>
      </c>
      <c r="E5" s="48"/>
      <c r="F5" s="48"/>
      <c r="G5" s="119" t="s">
        <v>12</v>
      </c>
      <c r="H5" s="119" t="s">
        <v>17</v>
      </c>
      <c r="I5" s="119" t="s">
        <v>18</v>
      </c>
      <c r="J5" s="119" t="s">
        <v>549</v>
      </c>
    </row>
    <row r="6" spans="1:14" ht="15.75" x14ac:dyDescent="0.25">
      <c r="A6" s="127" t="s">
        <v>27</v>
      </c>
      <c r="B6" s="38">
        <v>127</v>
      </c>
      <c r="C6" s="38">
        <v>26</v>
      </c>
      <c r="D6" s="46">
        <v>153</v>
      </c>
      <c r="E6" s="11"/>
      <c r="F6" s="11"/>
      <c r="G6" s="127" t="s">
        <v>27</v>
      </c>
      <c r="H6" s="42">
        <v>0.83006535947712423</v>
      </c>
      <c r="I6" s="42">
        <v>0.16993464052287582</v>
      </c>
      <c r="J6" s="41">
        <v>1</v>
      </c>
    </row>
    <row r="7" spans="1:14" ht="15.75" x14ac:dyDescent="0.25">
      <c r="A7" s="38" t="s">
        <v>1</v>
      </c>
      <c r="B7" s="38">
        <v>148</v>
      </c>
      <c r="C7" s="38">
        <v>24</v>
      </c>
      <c r="D7" s="46">
        <v>172</v>
      </c>
      <c r="E7" s="11"/>
      <c r="F7" s="11"/>
      <c r="G7" s="38" t="s">
        <v>1</v>
      </c>
      <c r="H7" s="42">
        <v>0.86046511627906974</v>
      </c>
      <c r="I7" s="42">
        <v>0.13953488372093023</v>
      </c>
      <c r="J7" s="41">
        <v>1</v>
      </c>
    </row>
    <row r="8" spans="1:14" ht="15.75" x14ac:dyDescent="0.25">
      <c r="A8" s="38" t="s">
        <v>2</v>
      </c>
      <c r="B8" s="38">
        <v>177</v>
      </c>
      <c r="C8" s="38">
        <v>37</v>
      </c>
      <c r="D8" s="46">
        <v>214</v>
      </c>
      <c r="E8" s="11"/>
      <c r="F8" s="11"/>
      <c r="G8" s="38" t="s">
        <v>2</v>
      </c>
      <c r="H8" s="42">
        <v>0.82710280373831779</v>
      </c>
      <c r="I8" s="42">
        <v>0.17289719626168223</v>
      </c>
      <c r="J8" s="41">
        <v>1</v>
      </c>
    </row>
    <row r="9" spans="1:14" ht="15.75" x14ac:dyDescent="0.25">
      <c r="A9" s="38" t="s">
        <v>3</v>
      </c>
      <c r="B9" s="38">
        <v>184</v>
      </c>
      <c r="C9" s="38">
        <v>23</v>
      </c>
      <c r="D9" s="46">
        <v>207</v>
      </c>
      <c r="E9" s="11"/>
      <c r="F9" s="11"/>
      <c r="G9" s="38" t="s">
        <v>3</v>
      </c>
      <c r="H9" s="42">
        <v>0.88888888888888884</v>
      </c>
      <c r="I9" s="42">
        <v>0.1111111111111111</v>
      </c>
      <c r="J9" s="41">
        <v>1</v>
      </c>
    </row>
    <row r="10" spans="1:14" ht="15.75" x14ac:dyDescent="0.25">
      <c r="A10" s="38" t="s">
        <v>4</v>
      </c>
      <c r="B10" s="38">
        <v>188</v>
      </c>
      <c r="C10" s="38">
        <v>23</v>
      </c>
      <c r="D10" s="46">
        <v>211</v>
      </c>
      <c r="E10" s="11"/>
      <c r="F10" s="11"/>
      <c r="G10" s="38" t="s">
        <v>4</v>
      </c>
      <c r="H10" s="42">
        <v>0.89099526066350709</v>
      </c>
      <c r="I10" s="42">
        <v>0.10900473933649289</v>
      </c>
      <c r="J10" s="41">
        <v>1</v>
      </c>
    </row>
    <row r="11" spans="1:14" ht="15.75" x14ac:dyDescent="0.25">
      <c r="A11" s="38" t="s">
        <v>5</v>
      </c>
      <c r="B11" s="38">
        <v>170</v>
      </c>
      <c r="C11" s="38">
        <v>26</v>
      </c>
      <c r="D11" s="46">
        <v>196</v>
      </c>
      <c r="E11" s="11"/>
      <c r="F11" s="11"/>
      <c r="G11" s="38" t="s">
        <v>5</v>
      </c>
      <c r="H11" s="42">
        <v>0.86734693877551017</v>
      </c>
      <c r="I11" s="42">
        <v>0.1326530612244898</v>
      </c>
      <c r="J11" s="41">
        <v>1</v>
      </c>
    </row>
    <row r="12" spans="1:14" ht="15.75" x14ac:dyDescent="0.25">
      <c r="A12" s="38" t="s">
        <v>6</v>
      </c>
      <c r="B12" s="38">
        <v>169</v>
      </c>
      <c r="C12" s="38">
        <v>30</v>
      </c>
      <c r="D12" s="46">
        <v>199</v>
      </c>
      <c r="E12" s="11"/>
      <c r="F12" s="11"/>
      <c r="G12" s="38" t="s">
        <v>6</v>
      </c>
      <c r="H12" s="42">
        <v>0.84924623115577891</v>
      </c>
      <c r="I12" s="42">
        <v>0.15075376884422109</v>
      </c>
      <c r="J12" s="41">
        <v>1</v>
      </c>
    </row>
    <row r="13" spans="1:14" ht="15.75" x14ac:dyDescent="0.25">
      <c r="A13" s="38" t="s">
        <v>7</v>
      </c>
      <c r="B13" s="38">
        <v>144</v>
      </c>
      <c r="C13" s="38">
        <v>19</v>
      </c>
      <c r="D13" s="46">
        <v>163</v>
      </c>
      <c r="E13" s="11"/>
      <c r="F13" s="11"/>
      <c r="G13" s="38" t="s">
        <v>7</v>
      </c>
      <c r="H13" s="42">
        <v>0.8834355828220859</v>
      </c>
      <c r="I13" s="42">
        <v>0.1165644171779141</v>
      </c>
      <c r="J13" s="41">
        <v>1</v>
      </c>
    </row>
    <row r="14" spans="1:14" ht="15.75" x14ac:dyDescent="0.25">
      <c r="A14" s="38" t="s">
        <v>8</v>
      </c>
      <c r="B14" s="38">
        <v>124</v>
      </c>
      <c r="C14" s="38">
        <v>15</v>
      </c>
      <c r="D14" s="46">
        <v>139</v>
      </c>
      <c r="E14" s="11"/>
      <c r="F14" s="11"/>
      <c r="G14" s="38" t="s">
        <v>8</v>
      </c>
      <c r="H14" s="42">
        <v>0.8920863309352518</v>
      </c>
      <c r="I14" s="42">
        <v>0.1079136690647482</v>
      </c>
      <c r="J14" s="41">
        <v>1</v>
      </c>
    </row>
    <row r="15" spans="1:14" ht="15.75" x14ac:dyDescent="0.25">
      <c r="A15" s="38" t="s">
        <v>9</v>
      </c>
      <c r="B15" s="38">
        <v>143</v>
      </c>
      <c r="C15" s="38">
        <v>24</v>
      </c>
      <c r="D15" s="46">
        <v>167</v>
      </c>
      <c r="E15" s="11"/>
      <c r="F15" s="11"/>
      <c r="G15" s="38" t="s">
        <v>9</v>
      </c>
      <c r="H15" s="42">
        <v>0.85628742514970058</v>
      </c>
      <c r="I15" s="42">
        <v>0.1437125748502994</v>
      </c>
      <c r="J15" s="41">
        <v>1</v>
      </c>
    </row>
    <row r="16" spans="1:14" ht="15.75" x14ac:dyDescent="0.25">
      <c r="A16" s="38" t="s">
        <v>10</v>
      </c>
      <c r="B16" s="38">
        <v>145</v>
      </c>
      <c r="C16" s="38">
        <v>15</v>
      </c>
      <c r="D16" s="46">
        <v>160</v>
      </c>
      <c r="E16" s="11"/>
      <c r="F16" s="11"/>
      <c r="G16" s="38" t="s">
        <v>10</v>
      </c>
      <c r="H16" s="42">
        <v>0.90625</v>
      </c>
      <c r="I16" s="42">
        <v>9.375E-2</v>
      </c>
      <c r="J16" s="41">
        <v>1</v>
      </c>
    </row>
    <row r="17" spans="1:10" ht="15.75" x14ac:dyDescent="0.25">
      <c r="A17" s="38" t="s">
        <v>11</v>
      </c>
      <c r="B17" s="38">
        <v>108</v>
      </c>
      <c r="C17" s="38">
        <v>17</v>
      </c>
      <c r="D17" s="46">
        <v>126</v>
      </c>
      <c r="E17" s="11"/>
      <c r="F17" s="11"/>
      <c r="G17" s="38" t="s">
        <v>11</v>
      </c>
      <c r="H17" s="42">
        <v>0.8571428571428571</v>
      </c>
      <c r="I17" s="42">
        <v>0.13492063492063491</v>
      </c>
      <c r="J17" s="41">
        <v>0.99206349206349198</v>
      </c>
    </row>
    <row r="18" spans="1:10" ht="15.75" x14ac:dyDescent="0.25">
      <c r="A18" s="38" t="s">
        <v>452</v>
      </c>
      <c r="B18" s="38">
        <v>86</v>
      </c>
      <c r="C18" s="38">
        <v>22</v>
      </c>
      <c r="D18" s="46">
        <v>108</v>
      </c>
      <c r="G18" s="38" t="s">
        <v>452</v>
      </c>
      <c r="H18" s="42">
        <v>0.79629629629629628</v>
      </c>
      <c r="I18" s="42">
        <v>0.20370370370370369</v>
      </c>
      <c r="J18" s="41">
        <v>1</v>
      </c>
    </row>
    <row r="19" spans="1:10" ht="15.75" x14ac:dyDescent="0.25">
      <c r="A19" s="38" t="s">
        <v>608</v>
      </c>
      <c r="B19" s="38">
        <v>89</v>
      </c>
      <c r="C19" s="38">
        <v>17</v>
      </c>
      <c r="D19" s="46">
        <v>106</v>
      </c>
      <c r="G19" s="38" t="s">
        <v>608</v>
      </c>
      <c r="H19" s="42">
        <f>B19/$D19</f>
        <v>0.839622641509434</v>
      </c>
      <c r="I19" s="42">
        <f>C19/$D19</f>
        <v>0.16037735849056603</v>
      </c>
      <c r="J19" s="41">
        <f>SUM(H19:I19)</f>
        <v>1</v>
      </c>
    </row>
    <row r="20" spans="1:10" x14ac:dyDescent="0.25">
      <c r="A20" s="2"/>
    </row>
  </sheetData>
  <hyperlinks>
    <hyperlink ref="A3"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38"/>
  <sheetViews>
    <sheetView workbookViewId="0">
      <selection activeCell="A4" sqref="A4"/>
    </sheetView>
  </sheetViews>
  <sheetFormatPr defaultRowHeight="15" x14ac:dyDescent="0.25"/>
  <cols>
    <col min="1" max="1" width="12" customWidth="1"/>
    <col min="3" max="3" width="10" customWidth="1"/>
    <col min="4" max="4" width="17.85546875" customWidth="1"/>
    <col min="6" max="6" width="12" customWidth="1"/>
    <col min="7" max="7" width="13.140625" customWidth="1"/>
    <col min="9" max="9" width="10" customWidth="1"/>
    <col min="10" max="10" width="19" customWidth="1"/>
  </cols>
  <sheetData>
    <row r="1" spans="1:14" ht="15.75" x14ac:dyDescent="0.25">
      <c r="A1" s="86" t="s">
        <v>588</v>
      </c>
      <c r="B1" s="11"/>
      <c r="C1" s="11"/>
      <c r="D1" s="11"/>
      <c r="E1" s="11"/>
      <c r="F1" s="11"/>
      <c r="G1" s="11"/>
      <c r="H1" s="11"/>
      <c r="I1" s="11"/>
      <c r="J1" s="11"/>
      <c r="N1" s="6"/>
    </row>
    <row r="2" spans="1:14" ht="15.75" x14ac:dyDescent="0.25">
      <c r="A2" s="117" t="s">
        <v>544</v>
      </c>
      <c r="B2" s="11"/>
      <c r="C2" s="11"/>
      <c r="D2" s="11"/>
      <c r="E2" s="11"/>
      <c r="F2" s="11"/>
      <c r="G2" s="11"/>
      <c r="H2" s="11"/>
      <c r="I2" s="11"/>
      <c r="J2" s="11"/>
    </row>
    <row r="3" spans="1:14" ht="15.75" x14ac:dyDescent="0.25">
      <c r="A3" s="106" t="s">
        <v>565</v>
      </c>
      <c r="B3" s="11"/>
      <c r="C3" s="11"/>
      <c r="D3" s="11"/>
      <c r="E3" s="11"/>
      <c r="F3" s="11"/>
      <c r="G3" s="11"/>
      <c r="H3" s="11"/>
      <c r="I3" s="11"/>
      <c r="J3" s="11"/>
    </row>
    <row r="4" spans="1:14" ht="15.75" x14ac:dyDescent="0.25">
      <c r="A4" s="6" t="s">
        <v>542</v>
      </c>
      <c r="B4" s="51"/>
      <c r="C4" s="51"/>
      <c r="D4" s="51"/>
      <c r="E4" s="11"/>
      <c r="F4" s="11"/>
      <c r="G4" s="51"/>
      <c r="H4" s="51"/>
      <c r="I4" s="51"/>
      <c r="J4" s="51"/>
    </row>
    <row r="5" spans="1:14" ht="15.75" x14ac:dyDescent="0.25">
      <c r="A5" s="12"/>
      <c r="B5" s="51"/>
      <c r="C5" s="51"/>
      <c r="D5" s="51"/>
      <c r="E5" s="11"/>
      <c r="F5" s="11"/>
      <c r="G5" s="51"/>
      <c r="H5" s="51"/>
      <c r="I5" s="51"/>
      <c r="J5" s="51"/>
    </row>
    <row r="6" spans="1:14" ht="35.25" customHeight="1" x14ac:dyDescent="0.25">
      <c r="A6" s="119" t="s">
        <v>12</v>
      </c>
      <c r="B6" s="119" t="s">
        <v>17</v>
      </c>
      <c r="C6" s="119" t="s">
        <v>18</v>
      </c>
      <c r="D6" s="119" t="s">
        <v>564</v>
      </c>
      <c r="E6" s="128"/>
      <c r="F6" s="128"/>
      <c r="G6" s="119" t="s">
        <v>12</v>
      </c>
      <c r="H6" s="119" t="s">
        <v>17</v>
      </c>
      <c r="I6" s="119" t="s">
        <v>18</v>
      </c>
      <c r="J6" s="119" t="s">
        <v>564</v>
      </c>
    </row>
    <row r="7" spans="1:14" ht="15.75" x14ac:dyDescent="0.25">
      <c r="A7" s="127" t="s">
        <v>27</v>
      </c>
      <c r="B7" s="38">
        <v>222</v>
      </c>
      <c r="C7" s="38">
        <v>46</v>
      </c>
      <c r="D7" s="46">
        <v>268</v>
      </c>
      <c r="E7" s="72"/>
      <c r="F7" s="72"/>
      <c r="G7" s="127" t="s">
        <v>27</v>
      </c>
      <c r="H7" s="42">
        <v>0.82835820895522383</v>
      </c>
      <c r="I7" s="42">
        <v>0.17164179104477612</v>
      </c>
      <c r="J7" s="41">
        <v>1</v>
      </c>
    </row>
    <row r="8" spans="1:14" ht="15.75" x14ac:dyDescent="0.25">
      <c r="A8" s="38" t="s">
        <v>1</v>
      </c>
      <c r="B8" s="38">
        <v>306</v>
      </c>
      <c r="C8" s="38">
        <v>42</v>
      </c>
      <c r="D8" s="46">
        <v>348</v>
      </c>
      <c r="E8" s="72"/>
      <c r="F8" s="72"/>
      <c r="G8" s="38" t="s">
        <v>1</v>
      </c>
      <c r="H8" s="42">
        <v>0.87931034482758619</v>
      </c>
      <c r="I8" s="42">
        <v>0.1206896551724138</v>
      </c>
      <c r="J8" s="41">
        <v>1</v>
      </c>
    </row>
    <row r="9" spans="1:14" ht="15.75" x14ac:dyDescent="0.25">
      <c r="A9" s="38" t="s">
        <v>2</v>
      </c>
      <c r="B9" s="38">
        <v>347</v>
      </c>
      <c r="C9" s="38">
        <v>64</v>
      </c>
      <c r="D9" s="46">
        <v>411</v>
      </c>
      <c r="E9" s="72"/>
      <c r="F9" s="72"/>
      <c r="G9" s="38" t="s">
        <v>2</v>
      </c>
      <c r="H9" s="42">
        <v>0.84428223844282235</v>
      </c>
      <c r="I9" s="42">
        <v>0.15571776155717762</v>
      </c>
      <c r="J9" s="41">
        <v>1</v>
      </c>
    </row>
    <row r="10" spans="1:14" ht="15.75" x14ac:dyDescent="0.25">
      <c r="A10" s="38" t="s">
        <v>3</v>
      </c>
      <c r="B10" s="38">
        <v>345</v>
      </c>
      <c r="C10" s="38">
        <v>53</v>
      </c>
      <c r="D10" s="46">
        <v>398</v>
      </c>
      <c r="E10" s="72"/>
      <c r="F10" s="72"/>
      <c r="G10" s="38" t="s">
        <v>3</v>
      </c>
      <c r="H10" s="42">
        <v>0.86683417085427139</v>
      </c>
      <c r="I10" s="42">
        <v>0.13316582914572864</v>
      </c>
      <c r="J10" s="41">
        <v>1</v>
      </c>
    </row>
    <row r="11" spans="1:14" ht="15.75" x14ac:dyDescent="0.25">
      <c r="A11" s="38" t="s">
        <v>4</v>
      </c>
      <c r="B11" s="38">
        <v>371</v>
      </c>
      <c r="C11" s="38">
        <v>37</v>
      </c>
      <c r="D11" s="46">
        <v>408</v>
      </c>
      <c r="E11" s="72"/>
      <c r="F11" s="72"/>
      <c r="G11" s="38" t="s">
        <v>4</v>
      </c>
      <c r="H11" s="42">
        <v>0.90931372549019607</v>
      </c>
      <c r="I11" s="42">
        <v>9.0686274509803919E-2</v>
      </c>
      <c r="J11" s="41">
        <v>1</v>
      </c>
    </row>
    <row r="12" spans="1:14" ht="15.75" x14ac:dyDescent="0.25">
      <c r="A12" s="38" t="s">
        <v>5</v>
      </c>
      <c r="B12" s="38">
        <v>469</v>
      </c>
      <c r="C12" s="38">
        <v>59</v>
      </c>
      <c r="D12" s="46">
        <v>528</v>
      </c>
      <c r="E12" s="72"/>
      <c r="F12" s="72"/>
      <c r="G12" s="38" t="s">
        <v>5</v>
      </c>
      <c r="H12" s="42">
        <v>0.8882575757575758</v>
      </c>
      <c r="I12" s="42">
        <v>0.11174242424242424</v>
      </c>
      <c r="J12" s="41">
        <v>1</v>
      </c>
    </row>
    <row r="13" spans="1:14" ht="15.75" x14ac:dyDescent="0.25">
      <c r="A13" s="38" t="s">
        <v>6</v>
      </c>
      <c r="B13" s="38">
        <v>404</v>
      </c>
      <c r="C13" s="38">
        <v>69</v>
      </c>
      <c r="D13" s="46">
        <v>473</v>
      </c>
      <c r="E13" s="72"/>
      <c r="F13" s="72"/>
      <c r="G13" s="38" t="s">
        <v>6</v>
      </c>
      <c r="H13" s="42">
        <v>0.85412262156448204</v>
      </c>
      <c r="I13" s="42">
        <v>0.14587737843551796</v>
      </c>
      <c r="J13" s="41">
        <v>1</v>
      </c>
    </row>
    <row r="14" spans="1:14" ht="15.75" x14ac:dyDescent="0.25">
      <c r="A14" s="38" t="s">
        <v>7</v>
      </c>
      <c r="B14" s="38">
        <v>304</v>
      </c>
      <c r="C14" s="38">
        <v>47</v>
      </c>
      <c r="D14" s="46">
        <v>351</v>
      </c>
      <c r="E14" s="72"/>
      <c r="F14" s="72"/>
      <c r="G14" s="38" t="s">
        <v>7</v>
      </c>
      <c r="H14" s="42">
        <v>0.86609686609686609</v>
      </c>
      <c r="I14" s="42">
        <v>0.13390313390313391</v>
      </c>
      <c r="J14" s="41">
        <v>1</v>
      </c>
    </row>
    <row r="15" spans="1:14" ht="15.75" x14ac:dyDescent="0.25">
      <c r="A15" s="38" t="s">
        <v>8</v>
      </c>
      <c r="B15" s="38">
        <v>277</v>
      </c>
      <c r="C15" s="38">
        <v>36</v>
      </c>
      <c r="D15" s="46">
        <v>313</v>
      </c>
      <c r="E15" s="72"/>
      <c r="F15" s="72"/>
      <c r="G15" s="38" t="s">
        <v>8</v>
      </c>
      <c r="H15" s="42">
        <v>0.88498402555910538</v>
      </c>
      <c r="I15" s="42">
        <v>0.11501597444089456</v>
      </c>
      <c r="J15" s="41">
        <v>1</v>
      </c>
    </row>
    <row r="16" spans="1:14" ht="15.75" x14ac:dyDescent="0.25">
      <c r="A16" s="38" t="s">
        <v>9</v>
      </c>
      <c r="B16" s="38">
        <v>351</v>
      </c>
      <c r="C16" s="38">
        <v>73</v>
      </c>
      <c r="D16" s="46">
        <v>424</v>
      </c>
      <c r="E16" s="72"/>
      <c r="F16" s="72"/>
      <c r="G16" s="38" t="s">
        <v>9</v>
      </c>
      <c r="H16" s="42">
        <v>0.82783018867924529</v>
      </c>
      <c r="I16" s="42">
        <v>0.17216981132075471</v>
      </c>
      <c r="J16" s="41">
        <v>1</v>
      </c>
    </row>
    <row r="17" spans="1:10" ht="15.75" x14ac:dyDescent="0.25">
      <c r="A17" s="38" t="s">
        <v>10</v>
      </c>
      <c r="B17" s="38">
        <v>299</v>
      </c>
      <c r="C17" s="38">
        <v>38</v>
      </c>
      <c r="D17" s="46">
        <v>337</v>
      </c>
      <c r="E17" s="72"/>
      <c r="F17" s="72"/>
      <c r="G17" s="38" t="s">
        <v>10</v>
      </c>
      <c r="H17" s="42">
        <v>0.88724035608308605</v>
      </c>
      <c r="I17" s="42">
        <v>0.11275964391691394</v>
      </c>
      <c r="J17" s="41">
        <v>1</v>
      </c>
    </row>
    <row r="18" spans="1:10" ht="15.75" x14ac:dyDescent="0.25">
      <c r="A18" s="38" t="s">
        <v>11</v>
      </c>
      <c r="B18" s="38">
        <v>261</v>
      </c>
      <c r="C18" s="38">
        <v>36</v>
      </c>
      <c r="D18" s="46">
        <v>298</v>
      </c>
      <c r="E18" s="72"/>
      <c r="F18" s="72"/>
      <c r="G18" s="38" t="s">
        <v>11</v>
      </c>
      <c r="H18" s="42">
        <v>0.87583892617449666</v>
      </c>
      <c r="I18" s="42">
        <v>0.12080536912751678</v>
      </c>
      <c r="J18" s="41">
        <v>0.99664429530201348</v>
      </c>
    </row>
    <row r="19" spans="1:10" ht="15.75" x14ac:dyDescent="0.25">
      <c r="A19" s="38" t="s">
        <v>452</v>
      </c>
      <c r="B19" s="38">
        <v>214</v>
      </c>
      <c r="C19" s="38">
        <v>55</v>
      </c>
      <c r="D19" s="46">
        <v>269</v>
      </c>
      <c r="E19" s="51"/>
      <c r="F19" s="51"/>
      <c r="G19" s="38" t="s">
        <v>452</v>
      </c>
      <c r="H19" s="42">
        <v>0.79553903345724908</v>
      </c>
      <c r="I19" s="42">
        <v>0.20446096654275092</v>
      </c>
      <c r="J19" s="41">
        <v>1</v>
      </c>
    </row>
    <row r="20" spans="1:10" ht="15.75" x14ac:dyDescent="0.25">
      <c r="A20" s="38" t="s">
        <v>608</v>
      </c>
      <c r="B20" s="38">
        <v>173</v>
      </c>
      <c r="C20" s="38">
        <v>34</v>
      </c>
      <c r="D20" s="46">
        <v>207</v>
      </c>
      <c r="G20" s="38" t="s">
        <v>608</v>
      </c>
      <c r="H20" s="42">
        <f>B20/$D20</f>
        <v>0.83574879227053145</v>
      </c>
      <c r="I20" s="42">
        <f>C20/$D20</f>
        <v>0.16425120772946861</v>
      </c>
      <c r="J20" s="41">
        <f>SUM(H20:I20)</f>
        <v>1</v>
      </c>
    </row>
    <row r="21" spans="1:10" ht="17.25" x14ac:dyDescent="0.25">
      <c r="A21" s="1"/>
    </row>
    <row r="38" spans="1:1" ht="17.25" x14ac:dyDescent="0.25">
      <c r="A38" s="1"/>
    </row>
  </sheetData>
  <hyperlinks>
    <hyperlink ref="A4"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N20"/>
  <sheetViews>
    <sheetView workbookViewId="0">
      <selection activeCell="A4" sqref="A4"/>
    </sheetView>
  </sheetViews>
  <sheetFormatPr defaultRowHeight="15" x14ac:dyDescent="0.25"/>
  <cols>
    <col min="1" max="1" width="13.42578125" customWidth="1"/>
    <col min="3" max="3" width="10" customWidth="1"/>
    <col min="4" max="4" width="19.42578125" customWidth="1"/>
    <col min="5" max="5" width="9.42578125" customWidth="1"/>
    <col min="6" max="6" width="9.5703125" customWidth="1"/>
    <col min="7" max="7" width="12.140625" customWidth="1"/>
    <col min="9" max="9" width="10" customWidth="1"/>
    <col min="10" max="10" width="19" customWidth="1"/>
  </cols>
  <sheetData>
    <row r="1" spans="1:14" ht="15.75" x14ac:dyDescent="0.25">
      <c r="A1" s="86" t="s">
        <v>589</v>
      </c>
      <c r="B1" s="11"/>
      <c r="C1" s="11"/>
      <c r="D1" s="11"/>
      <c r="E1" s="11"/>
      <c r="F1" s="11"/>
      <c r="G1" s="11"/>
      <c r="H1" s="11"/>
      <c r="I1" s="11"/>
      <c r="J1" s="11"/>
      <c r="N1" s="6"/>
    </row>
    <row r="2" spans="1:14" ht="15.75" x14ac:dyDescent="0.25">
      <c r="A2" s="117" t="s">
        <v>544</v>
      </c>
      <c r="B2" s="11"/>
      <c r="C2" s="11"/>
      <c r="D2" s="11"/>
      <c r="E2" s="11"/>
      <c r="F2" s="11"/>
      <c r="G2" s="11"/>
      <c r="H2" s="11"/>
      <c r="I2" s="11"/>
      <c r="J2" s="11"/>
    </row>
    <row r="3" spans="1:14" ht="15.75" x14ac:dyDescent="0.25">
      <c r="A3" s="106" t="s">
        <v>565</v>
      </c>
      <c r="B3" s="11"/>
      <c r="C3" s="11"/>
      <c r="D3" s="11"/>
      <c r="E3" s="11"/>
      <c r="F3" s="11"/>
      <c r="G3" s="11"/>
      <c r="H3" s="11"/>
      <c r="I3" s="11"/>
      <c r="J3" s="11"/>
    </row>
    <row r="4" spans="1:14" ht="15.75" x14ac:dyDescent="0.25">
      <c r="A4" s="6" t="s">
        <v>542</v>
      </c>
      <c r="B4" s="51"/>
      <c r="C4" s="51"/>
      <c r="D4" s="51"/>
      <c r="E4" s="11"/>
      <c r="F4" s="11"/>
      <c r="G4" s="51"/>
      <c r="H4" s="51"/>
      <c r="I4" s="51"/>
      <c r="J4" s="51"/>
    </row>
    <row r="5" spans="1:14" ht="15.75" x14ac:dyDescent="0.25">
      <c r="A5" s="12"/>
      <c r="B5" s="51"/>
      <c r="C5" s="51"/>
      <c r="D5" s="51"/>
      <c r="E5" s="11"/>
      <c r="F5" s="11"/>
      <c r="G5" s="51"/>
      <c r="H5" s="51"/>
      <c r="I5" s="51"/>
      <c r="J5" s="51"/>
    </row>
    <row r="6" spans="1:14" ht="33" customHeight="1" x14ac:dyDescent="0.25">
      <c r="A6" s="119" t="s">
        <v>12</v>
      </c>
      <c r="B6" s="119" t="s">
        <v>17</v>
      </c>
      <c r="C6" s="119" t="s">
        <v>18</v>
      </c>
      <c r="D6" s="119" t="s">
        <v>566</v>
      </c>
      <c r="E6" s="48"/>
      <c r="F6" s="48"/>
      <c r="G6" s="119" t="s">
        <v>12</v>
      </c>
      <c r="H6" s="119" t="s">
        <v>17</v>
      </c>
      <c r="I6" s="119" t="s">
        <v>18</v>
      </c>
      <c r="J6" s="119" t="s">
        <v>566</v>
      </c>
    </row>
    <row r="7" spans="1:14" ht="15.75" x14ac:dyDescent="0.25">
      <c r="A7" s="127" t="s">
        <v>27</v>
      </c>
      <c r="B7" s="38">
        <v>299</v>
      </c>
      <c r="C7" s="38">
        <v>54</v>
      </c>
      <c r="D7" s="46">
        <v>353</v>
      </c>
      <c r="E7" s="11"/>
      <c r="F7" s="11"/>
      <c r="G7" s="127" t="s">
        <v>27</v>
      </c>
      <c r="H7" s="42">
        <v>0.84702549575070818</v>
      </c>
      <c r="I7" s="42">
        <v>0.15297450424929179</v>
      </c>
      <c r="J7" s="41">
        <v>1</v>
      </c>
    </row>
    <row r="8" spans="1:14" ht="15.75" x14ac:dyDescent="0.25">
      <c r="A8" s="38" t="s">
        <v>1</v>
      </c>
      <c r="B8" s="38">
        <v>420</v>
      </c>
      <c r="C8" s="38">
        <v>53</v>
      </c>
      <c r="D8" s="46">
        <v>473</v>
      </c>
      <c r="E8" s="11"/>
      <c r="F8" s="11"/>
      <c r="G8" s="38" t="s">
        <v>1</v>
      </c>
      <c r="H8" s="42">
        <v>0.88794926004228325</v>
      </c>
      <c r="I8" s="42">
        <v>0.11205073995771671</v>
      </c>
      <c r="J8" s="41">
        <v>1</v>
      </c>
    </row>
    <row r="9" spans="1:14" ht="15.75" x14ac:dyDescent="0.25">
      <c r="A9" s="38" t="s">
        <v>2</v>
      </c>
      <c r="B9" s="38">
        <v>472</v>
      </c>
      <c r="C9" s="38">
        <v>79</v>
      </c>
      <c r="D9" s="46">
        <v>551</v>
      </c>
      <c r="E9" s="11"/>
      <c r="F9" s="11"/>
      <c r="G9" s="38" t="s">
        <v>2</v>
      </c>
      <c r="H9" s="42">
        <v>0.85662431941923778</v>
      </c>
      <c r="I9" s="42">
        <v>0.14337568058076225</v>
      </c>
      <c r="J9" s="41">
        <v>1</v>
      </c>
    </row>
    <row r="10" spans="1:14" ht="15.75" x14ac:dyDescent="0.25">
      <c r="A10" s="38" t="s">
        <v>3</v>
      </c>
      <c r="B10" s="38">
        <v>475</v>
      </c>
      <c r="C10" s="38">
        <v>70</v>
      </c>
      <c r="D10" s="46">
        <v>545</v>
      </c>
      <c r="E10" s="11"/>
      <c r="F10" s="11"/>
      <c r="G10" s="38" t="s">
        <v>3</v>
      </c>
      <c r="H10" s="42">
        <v>0.87155963302752293</v>
      </c>
      <c r="I10" s="42">
        <v>0.12844036697247707</v>
      </c>
      <c r="J10" s="41">
        <v>1</v>
      </c>
    </row>
    <row r="11" spans="1:14" ht="15.75" x14ac:dyDescent="0.25">
      <c r="A11" s="38" t="s">
        <v>4</v>
      </c>
      <c r="B11" s="38">
        <v>502</v>
      </c>
      <c r="C11" s="38">
        <v>49</v>
      </c>
      <c r="D11" s="46">
        <v>551</v>
      </c>
      <c r="E11" s="11"/>
      <c r="F11" s="11"/>
      <c r="G11" s="38" t="s">
        <v>4</v>
      </c>
      <c r="H11" s="42">
        <v>0.91107078039927403</v>
      </c>
      <c r="I11" s="42">
        <v>8.8929219600725959E-2</v>
      </c>
      <c r="J11" s="41">
        <v>1</v>
      </c>
    </row>
    <row r="12" spans="1:14" ht="15.75" x14ac:dyDescent="0.25">
      <c r="A12" s="38" t="s">
        <v>5</v>
      </c>
      <c r="B12" s="38">
        <v>665</v>
      </c>
      <c r="C12" s="38">
        <v>76</v>
      </c>
      <c r="D12" s="46">
        <v>741</v>
      </c>
      <c r="E12" s="11"/>
      <c r="F12" s="11"/>
      <c r="G12" s="38" t="s">
        <v>5</v>
      </c>
      <c r="H12" s="42">
        <v>0.89743589743589747</v>
      </c>
      <c r="I12" s="42">
        <v>0.10256410256410256</v>
      </c>
      <c r="J12" s="41">
        <v>1</v>
      </c>
    </row>
    <row r="13" spans="1:14" ht="15.75" x14ac:dyDescent="0.25">
      <c r="A13" s="38" t="s">
        <v>6</v>
      </c>
      <c r="B13" s="38">
        <v>558</v>
      </c>
      <c r="C13" s="38">
        <v>87</v>
      </c>
      <c r="D13" s="46">
        <v>645</v>
      </c>
      <c r="E13" s="11"/>
      <c r="F13" s="11"/>
      <c r="G13" s="38" t="s">
        <v>6</v>
      </c>
      <c r="H13" s="42">
        <v>0.8651162790697674</v>
      </c>
      <c r="I13" s="42">
        <v>0.13488372093023257</v>
      </c>
      <c r="J13" s="41">
        <v>1</v>
      </c>
    </row>
    <row r="14" spans="1:14" ht="15.75" x14ac:dyDescent="0.25">
      <c r="A14" s="38" t="s">
        <v>7</v>
      </c>
      <c r="B14" s="38">
        <v>423</v>
      </c>
      <c r="C14" s="38">
        <v>61</v>
      </c>
      <c r="D14" s="46">
        <v>484</v>
      </c>
      <c r="E14" s="11"/>
      <c r="F14" s="11"/>
      <c r="G14" s="38" t="s">
        <v>7</v>
      </c>
      <c r="H14" s="42">
        <v>0.87396694214876036</v>
      </c>
      <c r="I14" s="42">
        <v>0.12603305785123967</v>
      </c>
      <c r="J14" s="41">
        <v>1</v>
      </c>
    </row>
    <row r="15" spans="1:14" ht="15.75" x14ac:dyDescent="0.25">
      <c r="A15" s="38" t="s">
        <v>8</v>
      </c>
      <c r="B15" s="38">
        <v>397</v>
      </c>
      <c r="C15" s="38">
        <v>46</v>
      </c>
      <c r="D15" s="46">
        <v>443</v>
      </c>
      <c r="E15" s="11"/>
      <c r="F15" s="11"/>
      <c r="G15" s="38" t="s">
        <v>8</v>
      </c>
      <c r="H15" s="42">
        <v>0.89616252821670428</v>
      </c>
      <c r="I15" s="42">
        <v>0.10383747178329571</v>
      </c>
      <c r="J15" s="41">
        <v>1</v>
      </c>
    </row>
    <row r="16" spans="1:14" ht="15.75" x14ac:dyDescent="0.25">
      <c r="A16" s="38" t="s">
        <v>9</v>
      </c>
      <c r="B16" s="38">
        <v>482</v>
      </c>
      <c r="C16" s="38">
        <v>100</v>
      </c>
      <c r="D16" s="46">
        <v>582</v>
      </c>
      <c r="E16" s="11"/>
      <c r="F16" s="11"/>
      <c r="G16" s="38" t="s">
        <v>9</v>
      </c>
      <c r="H16" s="42">
        <v>0.82817869415807566</v>
      </c>
      <c r="I16" s="42">
        <v>0.1718213058419244</v>
      </c>
      <c r="J16" s="41">
        <v>1</v>
      </c>
    </row>
    <row r="17" spans="1:10" ht="15.75" x14ac:dyDescent="0.25">
      <c r="A17" s="38" t="s">
        <v>10</v>
      </c>
      <c r="B17" s="38">
        <v>414</v>
      </c>
      <c r="C17" s="38">
        <v>43</v>
      </c>
      <c r="D17" s="46">
        <v>457</v>
      </c>
      <c r="E17" s="11"/>
      <c r="F17" s="11"/>
      <c r="G17" s="38" t="s">
        <v>10</v>
      </c>
      <c r="H17" s="42">
        <v>0.9059080962800875</v>
      </c>
      <c r="I17" s="42">
        <v>9.4091903719912467E-2</v>
      </c>
      <c r="J17" s="41">
        <v>1</v>
      </c>
    </row>
    <row r="18" spans="1:10" ht="15.75" x14ac:dyDescent="0.25">
      <c r="A18" s="38" t="s">
        <v>11</v>
      </c>
      <c r="B18" s="38">
        <v>362</v>
      </c>
      <c r="C18" s="38">
        <v>52</v>
      </c>
      <c r="D18" s="46">
        <v>416</v>
      </c>
      <c r="E18" s="11"/>
      <c r="F18" s="11"/>
      <c r="G18" s="38" t="s">
        <v>11</v>
      </c>
      <c r="H18" s="42">
        <v>0.87019230769230771</v>
      </c>
      <c r="I18" s="42">
        <v>0.125</v>
      </c>
      <c r="J18" s="41">
        <v>0.99519230769230771</v>
      </c>
    </row>
    <row r="19" spans="1:10" ht="15.75" x14ac:dyDescent="0.25">
      <c r="A19" s="38" t="s">
        <v>452</v>
      </c>
      <c r="B19" s="38">
        <v>307</v>
      </c>
      <c r="C19" s="38">
        <v>74</v>
      </c>
      <c r="D19" s="46">
        <v>381</v>
      </c>
      <c r="G19" s="38" t="s">
        <v>452</v>
      </c>
      <c r="H19" s="42">
        <v>0.80577427821522307</v>
      </c>
      <c r="I19" s="42">
        <v>0.1942257217847769</v>
      </c>
      <c r="J19" s="41">
        <v>1</v>
      </c>
    </row>
    <row r="20" spans="1:10" ht="15.75" x14ac:dyDescent="0.25">
      <c r="A20" s="38" t="s">
        <v>608</v>
      </c>
      <c r="B20" s="38">
        <v>241</v>
      </c>
      <c r="C20" s="38">
        <v>47</v>
      </c>
      <c r="D20" s="46">
        <v>288</v>
      </c>
      <c r="G20" s="38" t="s">
        <v>608</v>
      </c>
      <c r="H20" s="42">
        <f>B20/$D20</f>
        <v>0.83680555555555558</v>
      </c>
      <c r="I20" s="42">
        <f>C20/$D20</f>
        <v>0.16319444444444445</v>
      </c>
      <c r="J20" s="41">
        <f>SUM(H20:I20)</f>
        <v>1</v>
      </c>
    </row>
  </sheetData>
  <hyperlinks>
    <hyperlink ref="A4"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19"/>
  <sheetViews>
    <sheetView workbookViewId="0">
      <selection activeCell="A3" sqref="A3"/>
    </sheetView>
  </sheetViews>
  <sheetFormatPr defaultRowHeight="15" x14ac:dyDescent="0.25"/>
  <cols>
    <col min="1" max="1" width="11.85546875" customWidth="1"/>
    <col min="2" max="2" width="11" customWidth="1"/>
    <col min="6" max="6" width="10.7109375" customWidth="1"/>
    <col min="7" max="7" width="11.140625" customWidth="1"/>
    <col min="10" max="10" width="13.85546875" customWidth="1"/>
    <col min="11" max="11" width="11" customWidth="1"/>
    <col min="15" max="15" width="11.28515625" customWidth="1"/>
    <col min="16" max="16" width="12.7109375" customWidth="1"/>
  </cols>
  <sheetData>
    <row r="1" spans="1:16" ht="15.75" x14ac:dyDescent="0.25">
      <c r="A1" s="86" t="s">
        <v>590</v>
      </c>
      <c r="B1" s="11"/>
      <c r="C1" s="11"/>
      <c r="D1" s="11"/>
      <c r="E1" s="11"/>
      <c r="F1" s="11"/>
      <c r="G1" s="11"/>
      <c r="H1" s="11"/>
      <c r="I1" s="11"/>
      <c r="J1" s="11"/>
      <c r="K1" s="11"/>
      <c r="L1" s="11"/>
      <c r="M1" s="11"/>
      <c r="N1" s="45"/>
      <c r="O1" s="11"/>
      <c r="P1" s="11"/>
    </row>
    <row r="2" spans="1:16" ht="15.75" x14ac:dyDescent="0.25">
      <c r="A2" s="117" t="s">
        <v>544</v>
      </c>
      <c r="B2" s="11"/>
      <c r="C2" s="11"/>
      <c r="D2" s="11"/>
      <c r="E2" s="11"/>
      <c r="F2" s="11"/>
      <c r="G2" s="11"/>
      <c r="H2" s="11"/>
      <c r="I2" s="11"/>
      <c r="J2" s="11"/>
      <c r="K2" s="11"/>
      <c r="L2" s="11"/>
      <c r="M2" s="11"/>
      <c r="N2" s="11"/>
      <c r="O2" s="11"/>
      <c r="P2" s="11"/>
    </row>
    <row r="3" spans="1:16" ht="15.75" x14ac:dyDescent="0.25">
      <c r="A3" s="6" t="s">
        <v>542</v>
      </c>
      <c r="B3" s="51"/>
      <c r="C3" s="51"/>
      <c r="D3" s="51"/>
      <c r="E3" s="51"/>
      <c r="F3" s="51"/>
      <c r="G3" s="51"/>
      <c r="H3" s="11"/>
      <c r="I3" s="11"/>
      <c r="J3" s="51"/>
      <c r="K3" s="51"/>
      <c r="L3" s="51"/>
      <c r="M3" s="51"/>
      <c r="N3" s="51"/>
      <c r="O3" s="51"/>
      <c r="P3" s="51"/>
    </row>
    <row r="4" spans="1:16" ht="15.75" x14ac:dyDescent="0.25">
      <c r="A4" s="12"/>
      <c r="B4" s="51"/>
      <c r="C4" s="51"/>
      <c r="D4" s="51"/>
      <c r="E4" s="51"/>
      <c r="F4" s="51"/>
      <c r="G4" s="51"/>
      <c r="H4" s="11"/>
      <c r="I4" s="11"/>
      <c r="J4" s="51"/>
      <c r="K4" s="51"/>
      <c r="L4" s="51"/>
      <c r="M4" s="51"/>
      <c r="N4" s="51"/>
      <c r="O4" s="51"/>
      <c r="P4" s="51"/>
    </row>
    <row r="5" spans="1:16" ht="31.5" x14ac:dyDescent="0.25">
      <c r="A5" s="119" t="s">
        <v>12</v>
      </c>
      <c r="B5" s="119" t="s">
        <v>19</v>
      </c>
      <c r="C5" s="119" t="s">
        <v>488</v>
      </c>
      <c r="D5" s="119" t="s">
        <v>489</v>
      </c>
      <c r="E5" s="119" t="s">
        <v>490</v>
      </c>
      <c r="F5" s="119" t="s">
        <v>20</v>
      </c>
      <c r="G5" s="119" t="s">
        <v>447</v>
      </c>
      <c r="H5" s="11"/>
      <c r="I5" s="11"/>
      <c r="J5" s="119" t="s">
        <v>12</v>
      </c>
      <c r="K5" s="119" t="s">
        <v>19</v>
      </c>
      <c r="L5" s="119" t="s">
        <v>488</v>
      </c>
      <c r="M5" s="119" t="s">
        <v>489</v>
      </c>
      <c r="N5" s="119" t="s">
        <v>490</v>
      </c>
      <c r="O5" s="119" t="s">
        <v>20</v>
      </c>
      <c r="P5" s="119" t="s">
        <v>447</v>
      </c>
    </row>
    <row r="6" spans="1:16" ht="15.75" x14ac:dyDescent="0.25">
      <c r="A6" s="127" t="s">
        <v>27</v>
      </c>
      <c r="B6" s="60">
        <v>7</v>
      </c>
      <c r="C6" s="38">
        <v>13</v>
      </c>
      <c r="D6" s="38">
        <v>47</v>
      </c>
      <c r="E6" s="38">
        <v>66</v>
      </c>
      <c r="F6" s="38">
        <v>20</v>
      </c>
      <c r="G6" s="46">
        <v>153</v>
      </c>
      <c r="H6" s="11"/>
      <c r="I6" s="11"/>
      <c r="J6" s="127" t="s">
        <v>27</v>
      </c>
      <c r="K6" s="42">
        <v>4.5751633986928102E-2</v>
      </c>
      <c r="L6" s="42">
        <v>8.4967320261437912E-2</v>
      </c>
      <c r="M6" s="42">
        <v>0.30718954248366015</v>
      </c>
      <c r="N6" s="42">
        <v>0.43137254901960786</v>
      </c>
      <c r="O6" s="42">
        <v>0.13071895424836602</v>
      </c>
      <c r="P6" s="41">
        <v>1</v>
      </c>
    </row>
    <row r="7" spans="1:16" ht="15.75" x14ac:dyDescent="0.25">
      <c r="A7" s="38" t="s">
        <v>1</v>
      </c>
      <c r="B7" s="60">
        <v>8</v>
      </c>
      <c r="C7" s="38">
        <v>27</v>
      </c>
      <c r="D7" s="38">
        <v>44</v>
      </c>
      <c r="E7" s="38">
        <v>65</v>
      </c>
      <c r="F7" s="38">
        <v>28</v>
      </c>
      <c r="G7" s="46">
        <v>172</v>
      </c>
      <c r="H7" s="11"/>
      <c r="I7" s="11"/>
      <c r="J7" s="38" t="s">
        <v>1</v>
      </c>
      <c r="K7" s="42">
        <v>4.6511627906976744E-2</v>
      </c>
      <c r="L7" s="42">
        <v>0.15697674418604651</v>
      </c>
      <c r="M7" s="42">
        <v>0.2558139534883721</v>
      </c>
      <c r="N7" s="42">
        <v>0.37790697674418605</v>
      </c>
      <c r="O7" s="42">
        <v>0.16279069767441862</v>
      </c>
      <c r="P7" s="41">
        <v>1</v>
      </c>
    </row>
    <row r="8" spans="1:16" ht="15.75" x14ac:dyDescent="0.25">
      <c r="A8" s="38" t="s">
        <v>2</v>
      </c>
      <c r="B8" s="60">
        <v>8</v>
      </c>
      <c r="C8" s="38">
        <v>13</v>
      </c>
      <c r="D8" s="38">
        <v>57</v>
      </c>
      <c r="E8" s="38">
        <v>78</v>
      </c>
      <c r="F8" s="38">
        <v>58</v>
      </c>
      <c r="G8" s="46">
        <v>214</v>
      </c>
      <c r="H8" s="11"/>
      <c r="I8" s="11"/>
      <c r="J8" s="38" t="s">
        <v>2</v>
      </c>
      <c r="K8" s="42">
        <v>3.7383177570093455E-2</v>
      </c>
      <c r="L8" s="42">
        <v>6.0747663551401869E-2</v>
      </c>
      <c r="M8" s="42">
        <v>0.26635514018691586</v>
      </c>
      <c r="N8" s="42">
        <v>0.3644859813084112</v>
      </c>
      <c r="O8" s="42">
        <v>0.27102803738317754</v>
      </c>
      <c r="P8" s="41">
        <v>1</v>
      </c>
    </row>
    <row r="9" spans="1:16" ht="15.75" x14ac:dyDescent="0.25">
      <c r="A9" s="38" t="s">
        <v>3</v>
      </c>
      <c r="B9" s="60">
        <v>13</v>
      </c>
      <c r="C9" s="38">
        <v>19</v>
      </c>
      <c r="D9" s="38">
        <v>39</v>
      </c>
      <c r="E9" s="38">
        <v>72</v>
      </c>
      <c r="F9" s="38">
        <v>64</v>
      </c>
      <c r="G9" s="46">
        <v>207</v>
      </c>
      <c r="H9" s="11"/>
      <c r="I9" s="11"/>
      <c r="J9" s="38" t="s">
        <v>3</v>
      </c>
      <c r="K9" s="42">
        <v>6.280193236714976E-2</v>
      </c>
      <c r="L9" s="42">
        <v>9.1787439613526575E-2</v>
      </c>
      <c r="M9" s="42">
        <v>0.18840579710144928</v>
      </c>
      <c r="N9" s="42">
        <v>0.34782608695652173</v>
      </c>
      <c r="O9" s="42">
        <v>0.30917874396135264</v>
      </c>
      <c r="P9" s="41">
        <v>1</v>
      </c>
    </row>
    <row r="10" spans="1:16" ht="15.75" x14ac:dyDescent="0.25">
      <c r="A10" s="38" t="s">
        <v>4</v>
      </c>
      <c r="B10" s="60">
        <v>9</v>
      </c>
      <c r="C10" s="38">
        <v>20</v>
      </c>
      <c r="D10" s="38">
        <v>39</v>
      </c>
      <c r="E10" s="38">
        <v>54</v>
      </c>
      <c r="F10" s="38">
        <v>89</v>
      </c>
      <c r="G10" s="46">
        <v>211</v>
      </c>
      <c r="H10" s="11"/>
      <c r="I10" s="11"/>
      <c r="J10" s="38" t="s">
        <v>4</v>
      </c>
      <c r="K10" s="42">
        <v>4.2654028436018961E-2</v>
      </c>
      <c r="L10" s="42">
        <v>9.4786729857819899E-2</v>
      </c>
      <c r="M10" s="42">
        <v>0.18483412322274881</v>
      </c>
      <c r="N10" s="42">
        <v>0.25592417061611372</v>
      </c>
      <c r="O10" s="42">
        <v>0.4218009478672986</v>
      </c>
      <c r="P10" s="41">
        <v>1</v>
      </c>
    </row>
    <row r="11" spans="1:16" ht="15.75" x14ac:dyDescent="0.25">
      <c r="A11" s="38" t="s">
        <v>5</v>
      </c>
      <c r="B11" s="60">
        <v>6</v>
      </c>
      <c r="C11" s="38">
        <v>21</v>
      </c>
      <c r="D11" s="38">
        <v>46</v>
      </c>
      <c r="E11" s="38">
        <v>67</v>
      </c>
      <c r="F11" s="38">
        <v>56</v>
      </c>
      <c r="G11" s="46">
        <v>196</v>
      </c>
      <c r="H11" s="11"/>
      <c r="I11" s="11"/>
      <c r="J11" s="38" t="s">
        <v>5</v>
      </c>
      <c r="K11" s="42">
        <v>3.0612244897959183E-2</v>
      </c>
      <c r="L11" s="42">
        <v>0.10714285714285714</v>
      </c>
      <c r="M11" s="42">
        <v>0.23469387755102042</v>
      </c>
      <c r="N11" s="42">
        <v>0.34183673469387754</v>
      </c>
      <c r="O11" s="42">
        <v>0.2857142857142857</v>
      </c>
      <c r="P11" s="41">
        <v>1</v>
      </c>
    </row>
    <row r="12" spans="1:16" ht="15.75" x14ac:dyDescent="0.25">
      <c r="A12" s="38" t="s">
        <v>6</v>
      </c>
      <c r="B12" s="60">
        <v>8</v>
      </c>
      <c r="C12" s="38">
        <v>9</v>
      </c>
      <c r="D12" s="38">
        <v>39</v>
      </c>
      <c r="E12" s="38">
        <v>63</v>
      </c>
      <c r="F12" s="38">
        <v>80</v>
      </c>
      <c r="G12" s="46">
        <v>199</v>
      </c>
      <c r="H12" s="11"/>
      <c r="I12" s="11"/>
      <c r="J12" s="38" t="s">
        <v>6</v>
      </c>
      <c r="K12" s="42">
        <v>4.0201005025125629E-2</v>
      </c>
      <c r="L12" s="42">
        <v>4.5226130653266333E-2</v>
      </c>
      <c r="M12" s="42">
        <v>0.19597989949748743</v>
      </c>
      <c r="N12" s="42">
        <v>0.3165829145728643</v>
      </c>
      <c r="O12" s="42">
        <v>0.4020100502512563</v>
      </c>
      <c r="P12" s="41">
        <v>1</v>
      </c>
    </row>
    <row r="13" spans="1:16" ht="15.75" x14ac:dyDescent="0.25">
      <c r="A13" s="38" t="s">
        <v>7</v>
      </c>
      <c r="B13" s="60">
        <v>6</v>
      </c>
      <c r="C13" s="38">
        <v>17</v>
      </c>
      <c r="D13" s="38">
        <v>34</v>
      </c>
      <c r="E13" s="38">
        <v>44</v>
      </c>
      <c r="F13" s="38">
        <v>62</v>
      </c>
      <c r="G13" s="46">
        <v>163</v>
      </c>
      <c r="H13" s="11"/>
      <c r="I13" s="11"/>
      <c r="J13" s="38" t="s">
        <v>7</v>
      </c>
      <c r="K13" s="42">
        <v>3.6809815950920248E-2</v>
      </c>
      <c r="L13" s="42">
        <v>0.10429447852760736</v>
      </c>
      <c r="M13" s="42">
        <v>0.20858895705521471</v>
      </c>
      <c r="N13" s="42">
        <v>0.26993865030674846</v>
      </c>
      <c r="O13" s="42">
        <v>0.38036809815950923</v>
      </c>
      <c r="P13" s="41">
        <v>1</v>
      </c>
    </row>
    <row r="14" spans="1:16" ht="15.75" x14ac:dyDescent="0.25">
      <c r="A14" s="38" t="s">
        <v>8</v>
      </c>
      <c r="B14" s="60">
        <v>6</v>
      </c>
      <c r="C14" s="38">
        <v>10</v>
      </c>
      <c r="D14" s="38">
        <v>26</v>
      </c>
      <c r="E14" s="38">
        <v>38</v>
      </c>
      <c r="F14" s="38">
        <v>59</v>
      </c>
      <c r="G14" s="46">
        <v>139</v>
      </c>
      <c r="H14" s="11"/>
      <c r="I14" s="11"/>
      <c r="J14" s="38" t="s">
        <v>8</v>
      </c>
      <c r="K14" s="42">
        <v>4.3165467625899283E-2</v>
      </c>
      <c r="L14" s="42">
        <v>7.1942446043165464E-2</v>
      </c>
      <c r="M14" s="42">
        <v>0.18705035971223022</v>
      </c>
      <c r="N14" s="42">
        <v>0.2733812949640288</v>
      </c>
      <c r="O14" s="42">
        <v>0.42446043165467628</v>
      </c>
      <c r="P14" s="41">
        <v>1</v>
      </c>
    </row>
    <row r="15" spans="1:16" ht="15.75" x14ac:dyDescent="0.25">
      <c r="A15" s="38" t="s">
        <v>9</v>
      </c>
      <c r="B15" s="60">
        <v>6</v>
      </c>
      <c r="C15" s="38">
        <v>18</v>
      </c>
      <c r="D15" s="38">
        <v>31</v>
      </c>
      <c r="E15" s="38">
        <v>49</v>
      </c>
      <c r="F15" s="38">
        <v>63</v>
      </c>
      <c r="G15" s="46">
        <v>167</v>
      </c>
      <c r="H15" s="11"/>
      <c r="I15" s="11"/>
      <c r="J15" s="38" t="s">
        <v>9</v>
      </c>
      <c r="K15" s="42">
        <v>3.5928143712574849E-2</v>
      </c>
      <c r="L15" s="42">
        <v>0.10778443113772455</v>
      </c>
      <c r="M15" s="42">
        <v>0.18562874251497005</v>
      </c>
      <c r="N15" s="42">
        <v>0.29341317365269459</v>
      </c>
      <c r="O15" s="42">
        <v>0.3772455089820359</v>
      </c>
      <c r="P15" s="41">
        <v>1</v>
      </c>
    </row>
    <row r="16" spans="1:16" ht="15.75" x14ac:dyDescent="0.25">
      <c r="A16" s="38" t="s">
        <v>10</v>
      </c>
      <c r="B16" s="60">
        <v>7</v>
      </c>
      <c r="C16" s="38">
        <v>10</v>
      </c>
      <c r="D16" s="38">
        <v>33</v>
      </c>
      <c r="E16" s="38">
        <v>48</v>
      </c>
      <c r="F16" s="38">
        <v>62</v>
      </c>
      <c r="G16" s="46">
        <v>160</v>
      </c>
      <c r="H16" s="11"/>
      <c r="I16" s="11"/>
      <c r="J16" s="38" t="s">
        <v>10</v>
      </c>
      <c r="K16" s="42">
        <v>4.3749999999999997E-2</v>
      </c>
      <c r="L16" s="42">
        <v>6.25E-2</v>
      </c>
      <c r="M16" s="42">
        <v>0.20624999999999999</v>
      </c>
      <c r="N16" s="42">
        <v>0.3</v>
      </c>
      <c r="O16" s="42">
        <v>0.38750000000000001</v>
      </c>
      <c r="P16" s="41">
        <v>1</v>
      </c>
    </row>
    <row r="17" spans="1:16" ht="15.75" x14ac:dyDescent="0.25">
      <c r="A17" s="38" t="s">
        <v>11</v>
      </c>
      <c r="B17" s="60">
        <v>6</v>
      </c>
      <c r="C17" s="38">
        <v>12</v>
      </c>
      <c r="D17" s="38">
        <v>33</v>
      </c>
      <c r="E17" s="38">
        <v>28</v>
      </c>
      <c r="F17" s="38">
        <v>47</v>
      </c>
      <c r="G17" s="46">
        <v>126</v>
      </c>
      <c r="H17" s="11"/>
      <c r="I17" s="11"/>
      <c r="J17" s="38" t="s">
        <v>11</v>
      </c>
      <c r="K17" s="42">
        <v>4.7619047619047616E-2</v>
      </c>
      <c r="L17" s="42">
        <v>9.5238095238095233E-2</v>
      </c>
      <c r="M17" s="42">
        <v>0.26190476190476192</v>
      </c>
      <c r="N17" s="42">
        <v>0.22222222222222221</v>
      </c>
      <c r="O17" s="42">
        <v>0.37301587301587302</v>
      </c>
      <c r="P17" s="41">
        <v>1</v>
      </c>
    </row>
    <row r="18" spans="1:16" ht="15.75" x14ac:dyDescent="0.25">
      <c r="A18" s="38" t="s">
        <v>452</v>
      </c>
      <c r="B18" s="60">
        <v>9</v>
      </c>
      <c r="C18" s="38">
        <v>10</v>
      </c>
      <c r="D18" s="38">
        <v>22</v>
      </c>
      <c r="E18" s="38">
        <v>29</v>
      </c>
      <c r="F18" s="38">
        <v>38</v>
      </c>
      <c r="G18" s="46">
        <v>108</v>
      </c>
      <c r="J18" s="38" t="s">
        <v>452</v>
      </c>
      <c r="K18" s="42">
        <v>8.3333333333333329E-2</v>
      </c>
      <c r="L18" s="42">
        <v>9.2592592592592587E-2</v>
      </c>
      <c r="M18" s="42">
        <v>0.20370370370370369</v>
      </c>
      <c r="N18" s="42">
        <v>0.26851851851851855</v>
      </c>
      <c r="O18" s="42">
        <v>0.35185185185185186</v>
      </c>
      <c r="P18" s="41">
        <v>1</v>
      </c>
    </row>
    <row r="19" spans="1:16" ht="15.75" x14ac:dyDescent="0.25">
      <c r="A19" s="38" t="s">
        <v>608</v>
      </c>
      <c r="B19" s="60">
        <v>4</v>
      </c>
      <c r="C19" s="38">
        <v>13</v>
      </c>
      <c r="D19" s="38">
        <v>27</v>
      </c>
      <c r="E19" s="38">
        <v>21</v>
      </c>
      <c r="F19" s="38">
        <v>41</v>
      </c>
      <c r="G19" s="46">
        <v>106</v>
      </c>
      <c r="J19" s="38" t="s">
        <v>608</v>
      </c>
      <c r="K19" s="42">
        <f>B19/$G19</f>
        <v>3.7735849056603772E-2</v>
      </c>
      <c r="L19" s="42">
        <f t="shared" ref="L19:O19" si="0">C19/$G19</f>
        <v>0.12264150943396226</v>
      </c>
      <c r="M19" s="42">
        <f t="shared" si="0"/>
        <v>0.25471698113207547</v>
      </c>
      <c r="N19" s="42">
        <f t="shared" si="0"/>
        <v>0.19811320754716982</v>
      </c>
      <c r="O19" s="42">
        <f t="shared" si="0"/>
        <v>0.3867924528301887</v>
      </c>
      <c r="P19" s="41">
        <f>SUM(K19:O19)</f>
        <v>1</v>
      </c>
    </row>
  </sheetData>
  <hyperlinks>
    <hyperlink ref="A3"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heetViews>
  <sheetFormatPr defaultRowHeight="15" x14ac:dyDescent="0.25"/>
  <cols>
    <col min="1" max="1" width="28.7109375" customWidth="1"/>
    <col min="2" max="2" width="105.85546875" customWidth="1"/>
    <col min="3" max="3" width="35.7109375" customWidth="1"/>
  </cols>
  <sheetData>
    <row r="1" spans="1:3" ht="21" x14ac:dyDescent="0.35">
      <c r="A1" s="23" t="s">
        <v>469</v>
      </c>
      <c r="B1" s="24"/>
      <c r="C1" s="22"/>
    </row>
    <row r="2" spans="1:3" ht="18.75" x14ac:dyDescent="0.3">
      <c r="A2" s="25" t="s">
        <v>470</v>
      </c>
      <c r="B2" s="25" t="s">
        <v>471</v>
      </c>
      <c r="C2" s="27" t="s">
        <v>472</v>
      </c>
    </row>
    <row r="3" spans="1:3" ht="18" customHeight="1" x14ac:dyDescent="0.25">
      <c r="A3" s="151">
        <v>1</v>
      </c>
      <c r="B3" s="29" t="s">
        <v>575</v>
      </c>
      <c r="C3" s="30" t="s">
        <v>607</v>
      </c>
    </row>
    <row r="4" spans="1:3" ht="15.75" x14ac:dyDescent="0.25">
      <c r="A4" s="152">
        <v>2</v>
      </c>
      <c r="B4" s="32" t="s">
        <v>576</v>
      </c>
      <c r="C4" s="30" t="s">
        <v>607</v>
      </c>
    </row>
    <row r="5" spans="1:3" ht="15.75" x14ac:dyDescent="0.25">
      <c r="A5" s="152">
        <v>3</v>
      </c>
      <c r="B5" s="31" t="s">
        <v>577</v>
      </c>
      <c r="C5" s="30" t="s">
        <v>607</v>
      </c>
    </row>
    <row r="6" spans="1:3" ht="15.75" x14ac:dyDescent="0.25">
      <c r="A6" s="152">
        <v>4</v>
      </c>
      <c r="B6" s="31" t="s">
        <v>578</v>
      </c>
      <c r="C6" s="30" t="s">
        <v>607</v>
      </c>
    </row>
    <row r="7" spans="1:3" ht="15.75" x14ac:dyDescent="0.25">
      <c r="A7" s="152">
        <v>5</v>
      </c>
      <c r="B7" s="31" t="s">
        <v>579</v>
      </c>
      <c r="C7" s="30" t="s">
        <v>607</v>
      </c>
    </row>
    <row r="8" spans="1:3" ht="15.75" x14ac:dyDescent="0.25">
      <c r="A8" s="152">
        <v>6</v>
      </c>
      <c r="B8" s="31" t="s">
        <v>580</v>
      </c>
      <c r="C8" s="30" t="s">
        <v>607</v>
      </c>
    </row>
    <row r="9" spans="1:3" ht="15.75" x14ac:dyDescent="0.25">
      <c r="A9" s="152">
        <v>7</v>
      </c>
      <c r="B9" s="31" t="s">
        <v>581</v>
      </c>
      <c r="C9" s="30" t="s">
        <v>607</v>
      </c>
    </row>
    <row r="10" spans="1:3" ht="15.75" x14ac:dyDescent="0.25">
      <c r="A10" s="152">
        <v>8</v>
      </c>
      <c r="B10" s="31" t="s">
        <v>582</v>
      </c>
      <c r="C10" s="30" t="s">
        <v>607</v>
      </c>
    </row>
    <row r="11" spans="1:3" ht="15.75" x14ac:dyDescent="0.25">
      <c r="A11" s="152">
        <v>9</v>
      </c>
      <c r="B11" s="31" t="s">
        <v>583</v>
      </c>
      <c r="C11" s="30" t="s">
        <v>607</v>
      </c>
    </row>
    <row r="12" spans="1:3" ht="17.25" customHeight="1" x14ac:dyDescent="0.25">
      <c r="A12" s="152">
        <v>10</v>
      </c>
      <c r="B12" s="29" t="s">
        <v>584</v>
      </c>
      <c r="C12" s="30" t="s">
        <v>607</v>
      </c>
    </row>
    <row r="13" spans="1:3" ht="15.75" x14ac:dyDescent="0.25">
      <c r="A13" s="152">
        <v>11</v>
      </c>
      <c r="B13" s="31" t="s">
        <v>585</v>
      </c>
      <c r="C13" s="30" t="s">
        <v>607</v>
      </c>
    </row>
    <row r="14" spans="1:3" ht="15.75" x14ac:dyDescent="0.25">
      <c r="A14" s="152">
        <v>12</v>
      </c>
      <c r="B14" s="31" t="s">
        <v>586</v>
      </c>
      <c r="C14" s="30" t="s">
        <v>607</v>
      </c>
    </row>
    <row r="15" spans="1:3" ht="15.75" x14ac:dyDescent="0.25">
      <c r="A15" s="152">
        <v>13</v>
      </c>
      <c r="B15" s="31" t="s">
        <v>587</v>
      </c>
      <c r="C15" s="30" t="s">
        <v>607</v>
      </c>
    </row>
    <row r="16" spans="1:3" ht="15.75" x14ac:dyDescent="0.25">
      <c r="A16" s="152">
        <v>14</v>
      </c>
      <c r="B16" s="31" t="s">
        <v>588</v>
      </c>
      <c r="C16" s="30" t="s">
        <v>607</v>
      </c>
    </row>
    <row r="17" spans="1:3" ht="15.75" x14ac:dyDescent="0.25">
      <c r="A17" s="152">
        <v>15</v>
      </c>
      <c r="B17" s="31" t="s">
        <v>589</v>
      </c>
      <c r="C17" s="30" t="s">
        <v>607</v>
      </c>
    </row>
    <row r="18" spans="1:3" ht="15.75" x14ac:dyDescent="0.25">
      <c r="A18" s="152">
        <v>16</v>
      </c>
      <c r="B18" s="31" t="s">
        <v>590</v>
      </c>
      <c r="C18" s="30" t="s">
        <v>607</v>
      </c>
    </row>
    <row r="19" spans="1:3" ht="15.75" x14ac:dyDescent="0.25">
      <c r="A19" s="152">
        <v>17</v>
      </c>
      <c r="B19" s="31" t="s">
        <v>591</v>
      </c>
      <c r="C19" s="30" t="s">
        <v>607</v>
      </c>
    </row>
    <row r="20" spans="1:3" ht="15.75" x14ac:dyDescent="0.25">
      <c r="A20" s="152">
        <v>18</v>
      </c>
      <c r="B20" s="31" t="s">
        <v>592</v>
      </c>
      <c r="C20" s="30" t="s">
        <v>607</v>
      </c>
    </row>
    <row r="21" spans="1:3" ht="15.75" x14ac:dyDescent="0.25">
      <c r="A21" s="152">
        <v>19</v>
      </c>
      <c r="B21" s="31" t="s">
        <v>593</v>
      </c>
      <c r="C21" s="30" t="s">
        <v>607</v>
      </c>
    </row>
    <row r="22" spans="1:3" ht="15.75" x14ac:dyDescent="0.25">
      <c r="A22" s="152">
        <v>20</v>
      </c>
      <c r="B22" s="31" t="s">
        <v>594</v>
      </c>
      <c r="C22" s="30" t="s">
        <v>607</v>
      </c>
    </row>
    <row r="23" spans="1:3" ht="15.75" x14ac:dyDescent="0.25">
      <c r="A23" s="152">
        <v>21</v>
      </c>
      <c r="B23" s="31" t="s">
        <v>595</v>
      </c>
      <c r="C23" s="30" t="s">
        <v>607</v>
      </c>
    </row>
    <row r="24" spans="1:3" ht="15.75" x14ac:dyDescent="0.25">
      <c r="A24" s="152">
        <v>22</v>
      </c>
      <c r="B24" s="31" t="s">
        <v>596</v>
      </c>
      <c r="C24" s="30" t="s">
        <v>607</v>
      </c>
    </row>
    <row r="25" spans="1:3" ht="15.75" x14ac:dyDescent="0.25">
      <c r="A25" s="152">
        <v>23</v>
      </c>
      <c r="B25" s="31" t="s">
        <v>597</v>
      </c>
      <c r="C25" s="30" t="s">
        <v>607</v>
      </c>
    </row>
    <row r="26" spans="1:3" ht="15.75" x14ac:dyDescent="0.25">
      <c r="A26" s="152">
        <v>24</v>
      </c>
      <c r="B26" s="31" t="s">
        <v>598</v>
      </c>
      <c r="C26" s="30" t="s">
        <v>607</v>
      </c>
    </row>
    <row r="27" spans="1:3" ht="15.75" x14ac:dyDescent="0.25">
      <c r="A27" s="152">
        <v>25</v>
      </c>
      <c r="B27" s="31" t="s">
        <v>599</v>
      </c>
      <c r="C27" s="30" t="s">
        <v>607</v>
      </c>
    </row>
    <row r="28" spans="1:3" ht="15.75" x14ac:dyDescent="0.25">
      <c r="A28" s="152">
        <v>26</v>
      </c>
      <c r="B28" s="31" t="s">
        <v>600</v>
      </c>
      <c r="C28" s="30" t="s">
        <v>607</v>
      </c>
    </row>
    <row r="29" spans="1:3" ht="15.75" x14ac:dyDescent="0.25">
      <c r="A29" s="152">
        <v>27</v>
      </c>
      <c r="B29" s="31" t="s">
        <v>601</v>
      </c>
      <c r="C29" s="30" t="s">
        <v>607</v>
      </c>
    </row>
    <row r="30" spans="1:3" ht="15.75" x14ac:dyDescent="0.25">
      <c r="A30" s="152">
        <v>28</v>
      </c>
      <c r="B30" s="31" t="s">
        <v>602</v>
      </c>
      <c r="C30" s="30" t="s">
        <v>607</v>
      </c>
    </row>
    <row r="31" spans="1:3" ht="15.75" x14ac:dyDescent="0.25">
      <c r="A31" s="152">
        <v>29</v>
      </c>
      <c r="B31" s="31" t="s">
        <v>603</v>
      </c>
      <c r="C31" s="30" t="s">
        <v>607</v>
      </c>
    </row>
    <row r="32" spans="1:3" ht="15.75" x14ac:dyDescent="0.25">
      <c r="A32" s="152">
        <v>30</v>
      </c>
      <c r="B32" s="31" t="s">
        <v>604</v>
      </c>
      <c r="C32" s="30" t="s">
        <v>607</v>
      </c>
    </row>
    <row r="33" spans="1:3" ht="15.75" x14ac:dyDescent="0.25">
      <c r="A33" s="152">
        <v>31</v>
      </c>
      <c r="B33" s="31" t="s">
        <v>605</v>
      </c>
      <c r="C33" s="30" t="s">
        <v>607</v>
      </c>
    </row>
    <row r="34" spans="1:3" ht="15.75" x14ac:dyDescent="0.25">
      <c r="A34" s="152">
        <v>32</v>
      </c>
      <c r="B34" s="31" t="s">
        <v>606</v>
      </c>
      <c r="C34" s="30" t="s">
        <v>607</v>
      </c>
    </row>
    <row r="35" spans="1:3" ht="15.75" x14ac:dyDescent="0.25">
      <c r="C35" s="28"/>
    </row>
    <row r="36" spans="1:3" ht="15.75" x14ac:dyDescent="0.25">
      <c r="C36" s="28"/>
    </row>
    <row r="37" spans="1:3" ht="15.75" x14ac:dyDescent="0.25">
      <c r="C37" s="28"/>
    </row>
    <row r="38" spans="1:3" ht="15.75" x14ac:dyDescent="0.25">
      <c r="C38" s="28"/>
    </row>
  </sheetData>
  <hyperlinks>
    <hyperlink ref="A3" location="'1'!A1" display="'1'!A1"/>
    <hyperlink ref="A4" location="'2'!A1" display="'2'!A1"/>
    <hyperlink ref="A5" location="'3'!A1" display="'3'!A1"/>
    <hyperlink ref="A6" location="'4'!A1" display="'4'!A1"/>
    <hyperlink ref="A7" location="'5'!A1" display="'5'!A1"/>
    <hyperlink ref="A8" location="'6'!A1" display="'6'!A1"/>
    <hyperlink ref="A9" location="'7'!A1" display="'7'!A1"/>
    <hyperlink ref="A10" location="'8'!A1" display="'8'!A1"/>
    <hyperlink ref="A11" location="'9'!A1" display="'9'!A1"/>
    <hyperlink ref="A12" location="'10'!A1" display="'10'!A1"/>
    <hyperlink ref="A13" location="'11'!A1" display="'11'!A1"/>
    <hyperlink ref="A14" location="'12'!A1" display="'12'!A1"/>
    <hyperlink ref="A15" location="'13'!A1" display="'13'!A1"/>
    <hyperlink ref="A16" location="'14'!A1" display="'14'!A1"/>
    <hyperlink ref="A17" location="'15'!A1" display="'15'!A1"/>
    <hyperlink ref="A18" location="'16'!A1" display="'16'!A1"/>
    <hyperlink ref="A19" location="'17'!A1" display="'17'!A1"/>
    <hyperlink ref="A20" location="'18'!A1" display="'18'!A1"/>
    <hyperlink ref="A21" location="'19'!A1" display="'19'!A1"/>
    <hyperlink ref="A22" location="'20'!A1" display="'20'!A1"/>
    <hyperlink ref="A23" location="'21'!A1" display="'21'!A1"/>
    <hyperlink ref="A24" location="'22'!A1" display="'22'!A1"/>
    <hyperlink ref="A25" location="'23'!A1" display="'23'!A1"/>
    <hyperlink ref="A26" location="'24'!A1" display="'24'!A1"/>
    <hyperlink ref="A27" location="'25'!A1" display="'25'!A1"/>
    <hyperlink ref="A28" location="'26'!A1" display="'26'!A1"/>
    <hyperlink ref="A29" location="'27'!A1" display="'27'!A1"/>
    <hyperlink ref="A30" location="'28'!A1" display="'28'!A1"/>
    <hyperlink ref="A31" location="'29'!A1" display="'29'!A1"/>
    <hyperlink ref="A32" location="'30'!A1" display="'30'!A1"/>
    <hyperlink ref="A33" location="'31'!A1" display="'31'!A1"/>
    <hyperlink ref="A34" location="'32'!A1" display="'32'!A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20"/>
  <sheetViews>
    <sheetView workbookViewId="0">
      <selection activeCell="A4" sqref="A4"/>
    </sheetView>
  </sheetViews>
  <sheetFormatPr defaultRowHeight="15" x14ac:dyDescent="0.25"/>
  <cols>
    <col min="1" max="1" width="11.85546875" customWidth="1"/>
    <col min="2" max="2" width="11" customWidth="1"/>
    <col min="6" max="6" width="12" customWidth="1"/>
    <col min="7" max="7" width="14.7109375" customWidth="1"/>
    <col min="10" max="10" width="12.7109375" customWidth="1"/>
    <col min="11" max="11" width="11" customWidth="1"/>
    <col min="12" max="12" width="12" customWidth="1"/>
    <col min="15" max="15" width="12" customWidth="1"/>
    <col min="16" max="16" width="14" customWidth="1"/>
  </cols>
  <sheetData>
    <row r="1" spans="1:16" ht="15.75" x14ac:dyDescent="0.25">
      <c r="A1" s="86" t="s">
        <v>591</v>
      </c>
      <c r="B1" s="11"/>
      <c r="C1" s="11"/>
      <c r="D1" s="11"/>
      <c r="E1" s="11"/>
      <c r="F1" s="11"/>
      <c r="G1" s="11"/>
      <c r="H1" s="11"/>
      <c r="I1" s="11"/>
      <c r="J1" s="11"/>
      <c r="K1" s="11"/>
      <c r="L1" s="11"/>
      <c r="M1" s="11"/>
      <c r="N1" s="12"/>
      <c r="O1" s="11"/>
      <c r="P1" s="11"/>
    </row>
    <row r="2" spans="1:16" ht="15.75" x14ac:dyDescent="0.25">
      <c r="A2" s="117" t="s">
        <v>544</v>
      </c>
      <c r="B2" s="11"/>
      <c r="C2" s="11"/>
      <c r="D2" s="11"/>
      <c r="E2" s="11"/>
      <c r="F2" s="11"/>
      <c r="G2" s="11"/>
      <c r="H2" s="11"/>
      <c r="I2" s="11"/>
      <c r="J2" s="11"/>
      <c r="K2" s="11"/>
      <c r="L2" s="11"/>
      <c r="M2" s="11"/>
      <c r="N2" s="11"/>
      <c r="O2" s="11"/>
      <c r="P2" s="11"/>
    </row>
    <row r="3" spans="1:16" ht="15.75" x14ac:dyDescent="0.25">
      <c r="A3" s="106" t="s">
        <v>565</v>
      </c>
      <c r="B3" s="11"/>
      <c r="C3" s="11"/>
      <c r="D3" s="11"/>
      <c r="E3" s="11"/>
      <c r="F3" s="11"/>
      <c r="G3" s="11"/>
      <c r="H3" s="11"/>
      <c r="I3" s="11"/>
      <c r="J3" s="11"/>
      <c r="K3" s="11"/>
      <c r="L3" s="11"/>
      <c r="M3" s="11"/>
      <c r="N3" s="11"/>
      <c r="O3" s="11"/>
      <c r="P3" s="11"/>
    </row>
    <row r="4" spans="1:16" ht="15.75" x14ac:dyDescent="0.25">
      <c r="A4" s="6" t="s">
        <v>542</v>
      </c>
      <c r="B4" s="51"/>
      <c r="C4" s="51"/>
      <c r="D4" s="51"/>
      <c r="E4" s="51"/>
      <c r="F4" s="51"/>
      <c r="G4" s="51"/>
      <c r="H4" s="11"/>
      <c r="I4" s="11"/>
      <c r="J4" s="51"/>
      <c r="K4" s="51"/>
      <c r="L4" s="51"/>
      <c r="M4" s="51"/>
      <c r="N4" s="51"/>
      <c r="O4" s="51"/>
      <c r="P4" s="51"/>
    </row>
    <row r="5" spans="1:16" ht="15.75" x14ac:dyDescent="0.25">
      <c r="A5" s="12"/>
      <c r="B5" s="51"/>
      <c r="C5" s="51"/>
      <c r="D5" s="51"/>
      <c r="E5" s="51"/>
      <c r="F5" s="51"/>
      <c r="G5" s="51"/>
      <c r="H5" s="11"/>
      <c r="I5" s="11"/>
      <c r="J5" s="51"/>
      <c r="K5" s="51"/>
      <c r="L5" s="51"/>
      <c r="M5" s="51"/>
      <c r="N5" s="51"/>
      <c r="O5" s="51"/>
      <c r="P5" s="51"/>
    </row>
    <row r="6" spans="1:16" ht="30.75" customHeight="1" x14ac:dyDescent="0.25">
      <c r="A6" s="119" t="s">
        <v>12</v>
      </c>
      <c r="B6" s="119" t="s">
        <v>19</v>
      </c>
      <c r="C6" s="119" t="s">
        <v>488</v>
      </c>
      <c r="D6" s="119" t="s">
        <v>489</v>
      </c>
      <c r="E6" s="119" t="s">
        <v>490</v>
      </c>
      <c r="F6" s="119" t="s">
        <v>20</v>
      </c>
      <c r="G6" s="119" t="s">
        <v>40</v>
      </c>
      <c r="H6" s="59"/>
      <c r="I6" s="59"/>
      <c r="J6" s="119" t="s">
        <v>12</v>
      </c>
      <c r="K6" s="119" t="s">
        <v>19</v>
      </c>
      <c r="L6" s="119" t="s">
        <v>488</v>
      </c>
      <c r="M6" s="119" t="s">
        <v>489</v>
      </c>
      <c r="N6" s="119" t="s">
        <v>490</v>
      </c>
      <c r="O6" s="119" t="s">
        <v>20</v>
      </c>
      <c r="P6" s="119" t="s">
        <v>40</v>
      </c>
    </row>
    <row r="7" spans="1:16" ht="15.75" x14ac:dyDescent="0.25">
      <c r="A7" s="127" t="s">
        <v>27</v>
      </c>
      <c r="B7" s="60">
        <v>9</v>
      </c>
      <c r="C7" s="38">
        <v>28</v>
      </c>
      <c r="D7" s="38">
        <v>70</v>
      </c>
      <c r="E7" s="38">
        <v>135</v>
      </c>
      <c r="F7" s="38">
        <v>26</v>
      </c>
      <c r="G7" s="46">
        <v>268</v>
      </c>
      <c r="H7" s="43"/>
      <c r="I7" s="43"/>
      <c r="J7" s="127" t="s">
        <v>27</v>
      </c>
      <c r="K7" s="42">
        <v>3.3582089552238806E-2</v>
      </c>
      <c r="L7" s="42">
        <v>0.1044776119402985</v>
      </c>
      <c r="M7" s="42">
        <v>0.26119402985074625</v>
      </c>
      <c r="N7" s="42">
        <v>0.50373134328358204</v>
      </c>
      <c r="O7" s="42">
        <v>9.7014925373134331E-2</v>
      </c>
      <c r="P7" s="41">
        <v>1</v>
      </c>
    </row>
    <row r="8" spans="1:16" ht="15.75" x14ac:dyDescent="0.25">
      <c r="A8" s="38" t="s">
        <v>1</v>
      </c>
      <c r="B8" s="60">
        <v>8</v>
      </c>
      <c r="C8" s="38">
        <v>52</v>
      </c>
      <c r="D8" s="38">
        <v>107</v>
      </c>
      <c r="E8" s="38">
        <v>123</v>
      </c>
      <c r="F8" s="38">
        <v>58</v>
      </c>
      <c r="G8" s="46">
        <v>348</v>
      </c>
      <c r="H8" s="43"/>
      <c r="I8" s="43"/>
      <c r="J8" s="38" t="s">
        <v>1</v>
      </c>
      <c r="K8" s="42">
        <v>2.2988505747126436E-2</v>
      </c>
      <c r="L8" s="42">
        <v>0.14942528735632185</v>
      </c>
      <c r="M8" s="42">
        <v>0.30747126436781608</v>
      </c>
      <c r="N8" s="42">
        <v>0.35344827586206895</v>
      </c>
      <c r="O8" s="42">
        <v>0.16666666666666666</v>
      </c>
      <c r="P8" s="41">
        <v>0.99999999999999989</v>
      </c>
    </row>
    <row r="9" spans="1:16" ht="15.75" x14ac:dyDescent="0.25">
      <c r="A9" s="38" t="s">
        <v>2</v>
      </c>
      <c r="B9" s="60">
        <v>13</v>
      </c>
      <c r="C9" s="38">
        <v>27</v>
      </c>
      <c r="D9" s="38">
        <v>99</v>
      </c>
      <c r="E9" s="38">
        <v>169</v>
      </c>
      <c r="F9" s="38">
        <v>103</v>
      </c>
      <c r="G9" s="46">
        <v>411</v>
      </c>
      <c r="H9" s="43"/>
      <c r="I9" s="43"/>
      <c r="J9" s="38" t="s">
        <v>2</v>
      </c>
      <c r="K9" s="42">
        <v>3.1630170316301706E-2</v>
      </c>
      <c r="L9" s="42">
        <v>6.569343065693431E-2</v>
      </c>
      <c r="M9" s="42">
        <v>0.24087591240875914</v>
      </c>
      <c r="N9" s="42">
        <v>0.41119221411192214</v>
      </c>
      <c r="O9" s="42">
        <v>0.25060827250608275</v>
      </c>
      <c r="P9" s="41">
        <v>1</v>
      </c>
    </row>
    <row r="10" spans="1:16" ht="15.75" x14ac:dyDescent="0.25">
      <c r="A10" s="38" t="s">
        <v>3</v>
      </c>
      <c r="B10" s="60">
        <v>31</v>
      </c>
      <c r="C10" s="38">
        <v>38</v>
      </c>
      <c r="D10" s="38">
        <v>63</v>
      </c>
      <c r="E10" s="38">
        <v>130</v>
      </c>
      <c r="F10" s="38">
        <v>136</v>
      </c>
      <c r="G10" s="46">
        <v>398</v>
      </c>
      <c r="H10" s="43"/>
      <c r="I10" s="43"/>
      <c r="J10" s="38" t="s">
        <v>3</v>
      </c>
      <c r="K10" s="42">
        <v>7.7889447236180909E-2</v>
      </c>
      <c r="L10" s="42">
        <v>9.5477386934673364E-2</v>
      </c>
      <c r="M10" s="42">
        <v>0.15829145728643215</v>
      </c>
      <c r="N10" s="42">
        <v>0.32663316582914576</v>
      </c>
      <c r="O10" s="42">
        <v>0.34170854271356782</v>
      </c>
      <c r="P10" s="41">
        <v>1</v>
      </c>
    </row>
    <row r="11" spans="1:16" ht="15.75" x14ac:dyDescent="0.25">
      <c r="A11" s="38" t="s">
        <v>4</v>
      </c>
      <c r="B11" s="60">
        <v>14</v>
      </c>
      <c r="C11" s="38">
        <v>36</v>
      </c>
      <c r="D11" s="38">
        <v>87</v>
      </c>
      <c r="E11" s="38">
        <v>94</v>
      </c>
      <c r="F11" s="38">
        <v>177</v>
      </c>
      <c r="G11" s="46">
        <v>408</v>
      </c>
      <c r="H11" s="43"/>
      <c r="I11" s="43"/>
      <c r="J11" s="38" t="s">
        <v>4</v>
      </c>
      <c r="K11" s="42">
        <v>3.4313725490196081E-2</v>
      </c>
      <c r="L11" s="42">
        <v>8.8235294117647065E-2</v>
      </c>
      <c r="M11" s="42">
        <v>0.21323529411764705</v>
      </c>
      <c r="N11" s="42">
        <v>0.23039215686274508</v>
      </c>
      <c r="O11" s="42">
        <v>0.43382352941176472</v>
      </c>
      <c r="P11" s="41">
        <v>1</v>
      </c>
    </row>
    <row r="12" spans="1:16" ht="15.75" x14ac:dyDescent="0.25">
      <c r="A12" s="38" t="s">
        <v>5</v>
      </c>
      <c r="B12" s="60">
        <v>15</v>
      </c>
      <c r="C12" s="38">
        <v>47</v>
      </c>
      <c r="D12" s="38">
        <v>115</v>
      </c>
      <c r="E12" s="38">
        <v>193</v>
      </c>
      <c r="F12" s="38">
        <v>158</v>
      </c>
      <c r="G12" s="46">
        <v>528</v>
      </c>
      <c r="H12" s="43"/>
      <c r="I12" s="43"/>
      <c r="J12" s="38" t="s">
        <v>5</v>
      </c>
      <c r="K12" s="42">
        <v>2.8409090909090908E-2</v>
      </c>
      <c r="L12" s="42">
        <v>8.9015151515151519E-2</v>
      </c>
      <c r="M12" s="42">
        <v>0.2178030303030303</v>
      </c>
      <c r="N12" s="42">
        <v>0.36553030303030304</v>
      </c>
      <c r="O12" s="42">
        <v>0.29924242424242425</v>
      </c>
      <c r="P12" s="41">
        <v>1</v>
      </c>
    </row>
    <row r="13" spans="1:16" ht="15.75" x14ac:dyDescent="0.25">
      <c r="A13" s="38" t="s">
        <v>6</v>
      </c>
      <c r="B13" s="60">
        <v>21</v>
      </c>
      <c r="C13" s="38">
        <v>23</v>
      </c>
      <c r="D13" s="38">
        <v>94</v>
      </c>
      <c r="E13" s="38">
        <v>131</v>
      </c>
      <c r="F13" s="38">
        <v>204</v>
      </c>
      <c r="G13" s="46">
        <v>473</v>
      </c>
      <c r="H13" s="43"/>
      <c r="I13" s="43"/>
      <c r="J13" s="38" t="s">
        <v>6</v>
      </c>
      <c r="K13" s="42">
        <v>4.4397463002114168E-2</v>
      </c>
      <c r="L13" s="42">
        <v>4.8625792811839326E-2</v>
      </c>
      <c r="M13" s="42">
        <v>0.19873150105708245</v>
      </c>
      <c r="N13" s="42">
        <v>0.27695560253699791</v>
      </c>
      <c r="O13" s="42">
        <v>0.43128964059196617</v>
      </c>
      <c r="P13" s="41">
        <v>1</v>
      </c>
    </row>
    <row r="14" spans="1:16" ht="15.75" x14ac:dyDescent="0.25">
      <c r="A14" s="38" t="s">
        <v>7</v>
      </c>
      <c r="B14" s="60">
        <v>8</v>
      </c>
      <c r="C14" s="38">
        <v>39</v>
      </c>
      <c r="D14" s="38">
        <v>86</v>
      </c>
      <c r="E14" s="38">
        <v>88</v>
      </c>
      <c r="F14" s="38">
        <v>130</v>
      </c>
      <c r="G14" s="46">
        <v>351</v>
      </c>
      <c r="H14" s="43"/>
      <c r="I14" s="43"/>
      <c r="J14" s="38" t="s">
        <v>7</v>
      </c>
      <c r="K14" s="42">
        <v>2.2792022792022793E-2</v>
      </c>
      <c r="L14" s="42">
        <v>0.1111111111111111</v>
      </c>
      <c r="M14" s="42">
        <v>0.24501424501424501</v>
      </c>
      <c r="N14" s="42">
        <v>0.25071225071225073</v>
      </c>
      <c r="O14" s="42">
        <v>0.37037037037037035</v>
      </c>
      <c r="P14" s="41">
        <v>1</v>
      </c>
    </row>
    <row r="15" spans="1:16" ht="15.75" x14ac:dyDescent="0.25">
      <c r="A15" s="38" t="s">
        <v>8</v>
      </c>
      <c r="B15" s="60">
        <v>8</v>
      </c>
      <c r="C15" s="38">
        <v>29</v>
      </c>
      <c r="D15" s="38">
        <v>60</v>
      </c>
      <c r="E15" s="38">
        <v>91</v>
      </c>
      <c r="F15" s="38">
        <v>125</v>
      </c>
      <c r="G15" s="46">
        <v>313</v>
      </c>
      <c r="H15" s="43"/>
      <c r="I15" s="43"/>
      <c r="J15" s="38" t="s">
        <v>8</v>
      </c>
      <c r="K15" s="42">
        <v>2.5559105431309903E-2</v>
      </c>
      <c r="L15" s="42">
        <v>9.2651757188498399E-2</v>
      </c>
      <c r="M15" s="42">
        <v>0.19169329073482427</v>
      </c>
      <c r="N15" s="42">
        <v>0.29073482428115016</v>
      </c>
      <c r="O15" s="42">
        <v>0.39936102236421728</v>
      </c>
      <c r="P15" s="41">
        <v>1</v>
      </c>
    </row>
    <row r="16" spans="1:16" ht="15.75" x14ac:dyDescent="0.25">
      <c r="A16" s="38" t="s">
        <v>9</v>
      </c>
      <c r="B16" s="60">
        <v>18</v>
      </c>
      <c r="C16" s="38">
        <v>27</v>
      </c>
      <c r="D16" s="38">
        <v>85</v>
      </c>
      <c r="E16" s="38">
        <v>131</v>
      </c>
      <c r="F16" s="38">
        <v>163</v>
      </c>
      <c r="G16" s="46">
        <v>424</v>
      </c>
      <c r="H16" s="43"/>
      <c r="I16" s="43"/>
      <c r="J16" s="38" t="s">
        <v>9</v>
      </c>
      <c r="K16" s="42">
        <v>4.2452830188679243E-2</v>
      </c>
      <c r="L16" s="42">
        <v>6.3679245283018868E-2</v>
      </c>
      <c r="M16" s="42">
        <v>0.20047169811320756</v>
      </c>
      <c r="N16" s="42">
        <v>0.30896226415094341</v>
      </c>
      <c r="O16" s="42">
        <v>0.38443396226415094</v>
      </c>
      <c r="P16" s="41">
        <v>1</v>
      </c>
    </row>
    <row r="17" spans="1:16" ht="15.75" x14ac:dyDescent="0.25">
      <c r="A17" s="38" t="s">
        <v>10</v>
      </c>
      <c r="B17" s="60">
        <v>26</v>
      </c>
      <c r="C17" s="38">
        <v>24</v>
      </c>
      <c r="D17" s="38">
        <v>67</v>
      </c>
      <c r="E17" s="38">
        <v>92</v>
      </c>
      <c r="F17" s="38">
        <v>128</v>
      </c>
      <c r="G17" s="46">
        <v>337</v>
      </c>
      <c r="H17" s="43"/>
      <c r="I17" s="43"/>
      <c r="J17" s="38" t="s">
        <v>10</v>
      </c>
      <c r="K17" s="42">
        <v>7.71513353115727E-2</v>
      </c>
      <c r="L17" s="42">
        <v>7.1216617210682495E-2</v>
      </c>
      <c r="M17" s="42">
        <v>0.19881305637982197</v>
      </c>
      <c r="N17" s="42">
        <v>0.27299703264094954</v>
      </c>
      <c r="O17" s="42">
        <v>0.37982195845697331</v>
      </c>
      <c r="P17" s="41">
        <v>1</v>
      </c>
    </row>
    <row r="18" spans="1:16" ht="15.75" x14ac:dyDescent="0.25">
      <c r="A18" s="38" t="s">
        <v>11</v>
      </c>
      <c r="B18" s="60">
        <v>22</v>
      </c>
      <c r="C18" s="38">
        <v>24</v>
      </c>
      <c r="D18" s="38">
        <v>78</v>
      </c>
      <c r="E18" s="38">
        <v>77</v>
      </c>
      <c r="F18" s="38">
        <v>97</v>
      </c>
      <c r="G18" s="46">
        <v>298</v>
      </c>
      <c r="H18" s="43"/>
      <c r="I18" s="43"/>
      <c r="J18" s="38" t="s">
        <v>11</v>
      </c>
      <c r="K18" s="42">
        <v>7.3825503355704702E-2</v>
      </c>
      <c r="L18" s="42">
        <v>8.0536912751677847E-2</v>
      </c>
      <c r="M18" s="42">
        <v>0.26174496644295303</v>
      </c>
      <c r="N18" s="42">
        <v>0.25838926174496646</v>
      </c>
      <c r="O18" s="42">
        <v>0.32550335570469796</v>
      </c>
      <c r="P18" s="41">
        <v>1</v>
      </c>
    </row>
    <row r="19" spans="1:16" ht="15.75" x14ac:dyDescent="0.25">
      <c r="A19" s="38" t="s">
        <v>452</v>
      </c>
      <c r="B19" s="60">
        <v>25</v>
      </c>
      <c r="C19" s="38">
        <v>31</v>
      </c>
      <c r="D19" s="38">
        <v>45</v>
      </c>
      <c r="E19" s="38">
        <v>82</v>
      </c>
      <c r="F19" s="38">
        <v>86</v>
      </c>
      <c r="G19" s="46">
        <f>SUM(B19:F19)</f>
        <v>269</v>
      </c>
      <c r="J19" s="38" t="s">
        <v>452</v>
      </c>
      <c r="K19" s="42">
        <v>9.2936802973977689E-2</v>
      </c>
      <c r="L19" s="42">
        <v>0.11524163568773234</v>
      </c>
      <c r="M19" s="42">
        <v>0.16728624535315986</v>
      </c>
      <c r="N19" s="42">
        <v>0.30483271375464682</v>
      </c>
      <c r="O19" s="42">
        <v>0.31970260223048325</v>
      </c>
      <c r="P19" s="41">
        <v>1</v>
      </c>
    </row>
    <row r="20" spans="1:16" ht="15.75" x14ac:dyDescent="0.25">
      <c r="A20" s="38" t="s">
        <v>608</v>
      </c>
      <c r="B20" s="60">
        <v>7</v>
      </c>
      <c r="C20" s="38">
        <v>27</v>
      </c>
      <c r="D20" s="38">
        <v>50</v>
      </c>
      <c r="E20" s="38">
        <v>37</v>
      </c>
      <c r="F20" s="38">
        <v>86</v>
      </c>
      <c r="G20" s="46">
        <v>207</v>
      </c>
      <c r="J20" s="38" t="s">
        <v>608</v>
      </c>
      <c r="K20" s="42">
        <f>B20/$G20</f>
        <v>3.3816425120772944E-2</v>
      </c>
      <c r="L20" s="42">
        <f t="shared" ref="L20:O20" si="0">C20/$G20</f>
        <v>0.13043478260869565</v>
      </c>
      <c r="M20" s="42">
        <f t="shared" si="0"/>
        <v>0.24154589371980675</v>
      </c>
      <c r="N20" s="42">
        <f t="shared" si="0"/>
        <v>0.17874396135265699</v>
      </c>
      <c r="O20" s="42">
        <f t="shared" si="0"/>
        <v>0.41545893719806765</v>
      </c>
      <c r="P20" s="41">
        <f>SUM(K20:O20)</f>
        <v>1</v>
      </c>
    </row>
  </sheetData>
  <hyperlinks>
    <hyperlink ref="A4"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20"/>
  <sheetViews>
    <sheetView workbookViewId="0">
      <selection activeCell="A4" sqref="A4"/>
    </sheetView>
  </sheetViews>
  <sheetFormatPr defaultRowHeight="15" x14ac:dyDescent="0.25"/>
  <cols>
    <col min="1" max="1" width="13.140625" customWidth="1"/>
    <col min="2" max="2" width="11" customWidth="1"/>
    <col min="6" max="6" width="11.42578125" customWidth="1"/>
    <col min="7" max="7" width="13.42578125" customWidth="1"/>
    <col min="10" max="10" width="11.85546875" customWidth="1"/>
    <col min="11" max="12" width="11" customWidth="1"/>
    <col min="15" max="15" width="12" customWidth="1"/>
    <col min="16" max="16" width="14.42578125" customWidth="1"/>
  </cols>
  <sheetData>
    <row r="1" spans="1:16" ht="15.75" x14ac:dyDescent="0.25">
      <c r="A1" s="86" t="s">
        <v>592</v>
      </c>
      <c r="B1" s="11"/>
      <c r="C1" s="11"/>
      <c r="D1" s="11"/>
      <c r="E1" s="11"/>
      <c r="F1" s="11"/>
      <c r="G1" s="11"/>
      <c r="H1" s="11"/>
      <c r="I1" s="11"/>
      <c r="J1" s="11"/>
      <c r="K1" s="11"/>
      <c r="L1" s="11"/>
      <c r="M1" s="11"/>
      <c r="N1" s="45"/>
      <c r="O1" s="11"/>
      <c r="P1" s="11"/>
    </row>
    <row r="2" spans="1:16" ht="15.75" x14ac:dyDescent="0.25">
      <c r="A2" s="117" t="s">
        <v>544</v>
      </c>
      <c r="B2" s="11"/>
      <c r="C2" s="11"/>
      <c r="D2" s="11"/>
      <c r="E2" s="11"/>
      <c r="F2" s="11"/>
      <c r="G2" s="11"/>
      <c r="H2" s="11"/>
      <c r="I2" s="11"/>
      <c r="J2" s="11"/>
      <c r="K2" s="11"/>
      <c r="L2" s="11"/>
      <c r="M2" s="11"/>
      <c r="N2" s="11"/>
      <c r="O2" s="11"/>
      <c r="P2" s="11"/>
    </row>
    <row r="3" spans="1:16" ht="15.75" x14ac:dyDescent="0.25">
      <c r="A3" s="106" t="s">
        <v>565</v>
      </c>
      <c r="B3" s="11"/>
      <c r="C3" s="11"/>
      <c r="D3" s="11"/>
      <c r="E3" s="11"/>
      <c r="F3" s="11"/>
      <c r="G3" s="11"/>
      <c r="H3" s="11"/>
      <c r="I3" s="11"/>
      <c r="J3" s="11"/>
      <c r="K3" s="11"/>
      <c r="L3" s="11"/>
      <c r="M3" s="11"/>
      <c r="N3" s="11"/>
      <c r="O3" s="11"/>
      <c r="P3" s="11"/>
    </row>
    <row r="4" spans="1:16" ht="15.75" x14ac:dyDescent="0.25">
      <c r="A4" s="6" t="s">
        <v>542</v>
      </c>
      <c r="B4" s="51"/>
      <c r="C4" s="51"/>
      <c r="D4" s="51"/>
      <c r="E4" s="51"/>
      <c r="F4" s="51"/>
      <c r="G4" s="51"/>
      <c r="H4" s="11"/>
      <c r="I4" s="11"/>
      <c r="J4" s="51"/>
      <c r="K4" s="51"/>
      <c r="L4" s="51"/>
      <c r="M4" s="51"/>
      <c r="N4" s="51"/>
      <c r="O4" s="51"/>
      <c r="P4" s="51"/>
    </row>
    <row r="5" spans="1:16" ht="15.75" x14ac:dyDescent="0.25">
      <c r="A5" s="12"/>
      <c r="B5" s="51"/>
      <c r="C5" s="51"/>
      <c r="D5" s="51"/>
      <c r="E5" s="51"/>
      <c r="F5" s="51"/>
      <c r="G5" s="51"/>
      <c r="H5" s="11"/>
      <c r="I5" s="11"/>
      <c r="J5" s="51"/>
      <c r="K5" s="51"/>
      <c r="L5" s="51"/>
      <c r="M5" s="51"/>
      <c r="N5" s="51"/>
      <c r="O5" s="51"/>
      <c r="P5" s="51"/>
    </row>
    <row r="6" spans="1:16" s="85" customFormat="1" ht="31.5" x14ac:dyDescent="0.25">
      <c r="A6" s="119" t="s">
        <v>12</v>
      </c>
      <c r="B6" s="119" t="s">
        <v>19</v>
      </c>
      <c r="C6" s="119" t="s">
        <v>488</v>
      </c>
      <c r="D6" s="119" t="s">
        <v>489</v>
      </c>
      <c r="E6" s="119" t="s">
        <v>490</v>
      </c>
      <c r="F6" s="119" t="s">
        <v>20</v>
      </c>
      <c r="G6" s="119" t="s">
        <v>44</v>
      </c>
      <c r="H6" s="59"/>
      <c r="I6" s="59"/>
      <c r="J6" s="119" t="s">
        <v>12</v>
      </c>
      <c r="K6" s="119" t="s">
        <v>19</v>
      </c>
      <c r="L6" s="119" t="s">
        <v>488</v>
      </c>
      <c r="M6" s="119" t="s">
        <v>489</v>
      </c>
      <c r="N6" s="119" t="s">
        <v>490</v>
      </c>
      <c r="O6" s="119" t="s">
        <v>20</v>
      </c>
      <c r="P6" s="119" t="s">
        <v>44</v>
      </c>
    </row>
    <row r="7" spans="1:16" s="8" customFormat="1" ht="15.75" x14ac:dyDescent="0.25">
      <c r="A7" s="127" t="s">
        <v>27</v>
      </c>
      <c r="B7" s="60">
        <v>13</v>
      </c>
      <c r="C7" s="38">
        <v>35</v>
      </c>
      <c r="D7" s="38">
        <v>96</v>
      </c>
      <c r="E7" s="38">
        <v>180</v>
      </c>
      <c r="F7" s="38">
        <v>29</v>
      </c>
      <c r="G7" s="46">
        <v>353</v>
      </c>
      <c r="H7" s="43"/>
      <c r="I7" s="43"/>
      <c r="J7" s="127" t="s">
        <v>27</v>
      </c>
      <c r="K7" s="42">
        <v>3.6827195467422094E-2</v>
      </c>
      <c r="L7" s="42">
        <v>9.9150141643059492E-2</v>
      </c>
      <c r="M7" s="42">
        <v>0.2719546742209632</v>
      </c>
      <c r="N7" s="42">
        <v>0.50991501416430596</v>
      </c>
      <c r="O7" s="42">
        <v>8.2152974504249299E-2</v>
      </c>
      <c r="P7" s="41">
        <v>1</v>
      </c>
    </row>
    <row r="8" spans="1:16" s="8" customFormat="1" ht="15.75" x14ac:dyDescent="0.25">
      <c r="A8" s="38" t="s">
        <v>1</v>
      </c>
      <c r="B8" s="60">
        <v>10</v>
      </c>
      <c r="C8" s="38">
        <v>70</v>
      </c>
      <c r="D8" s="38">
        <v>142</v>
      </c>
      <c r="E8" s="38">
        <v>181</v>
      </c>
      <c r="F8" s="38">
        <v>70</v>
      </c>
      <c r="G8" s="46">
        <v>473</v>
      </c>
      <c r="H8" s="43"/>
      <c r="I8" s="43"/>
      <c r="J8" s="38" t="s">
        <v>1</v>
      </c>
      <c r="K8" s="42">
        <v>2.1141649048625793E-2</v>
      </c>
      <c r="L8" s="42">
        <v>0.14799154334038056</v>
      </c>
      <c r="M8" s="42">
        <v>0.30021141649048627</v>
      </c>
      <c r="N8" s="42">
        <v>0.38266384778012685</v>
      </c>
      <c r="O8" s="42">
        <v>0.14799154334038056</v>
      </c>
      <c r="P8" s="41">
        <v>1</v>
      </c>
    </row>
    <row r="9" spans="1:16" s="8" customFormat="1" ht="15.75" x14ac:dyDescent="0.25">
      <c r="A9" s="38" t="s">
        <v>2</v>
      </c>
      <c r="B9" s="60">
        <v>18</v>
      </c>
      <c r="C9" s="38">
        <v>34</v>
      </c>
      <c r="D9" s="38">
        <v>132</v>
      </c>
      <c r="E9" s="38">
        <v>229</v>
      </c>
      <c r="F9" s="38">
        <v>138</v>
      </c>
      <c r="G9" s="46">
        <v>551</v>
      </c>
      <c r="H9" s="43"/>
      <c r="I9" s="43"/>
      <c r="J9" s="38" t="s">
        <v>2</v>
      </c>
      <c r="K9" s="42">
        <v>3.2667876588021776E-2</v>
      </c>
      <c r="L9" s="42">
        <v>6.1705989110707807E-2</v>
      </c>
      <c r="M9" s="42">
        <v>0.23956442831215971</v>
      </c>
      <c r="N9" s="42">
        <v>0.41560798548094374</v>
      </c>
      <c r="O9" s="42">
        <v>0.25045372050816694</v>
      </c>
      <c r="P9" s="41">
        <v>1</v>
      </c>
    </row>
    <row r="10" spans="1:16" s="8" customFormat="1" ht="15.75" x14ac:dyDescent="0.25">
      <c r="A10" s="38" t="s">
        <v>3</v>
      </c>
      <c r="B10" s="60">
        <v>43</v>
      </c>
      <c r="C10" s="38">
        <v>52</v>
      </c>
      <c r="D10" s="38">
        <v>85</v>
      </c>
      <c r="E10" s="38">
        <v>185</v>
      </c>
      <c r="F10" s="38">
        <v>180</v>
      </c>
      <c r="G10" s="46">
        <v>545</v>
      </c>
      <c r="H10" s="43"/>
      <c r="I10" s="43"/>
      <c r="J10" s="38" t="s">
        <v>3</v>
      </c>
      <c r="K10" s="42">
        <v>7.8899082568807344E-2</v>
      </c>
      <c r="L10" s="42">
        <v>9.5412844036697253E-2</v>
      </c>
      <c r="M10" s="42">
        <v>0.15596330275229359</v>
      </c>
      <c r="N10" s="42">
        <v>0.33944954128440369</v>
      </c>
      <c r="O10" s="42">
        <v>0.33027522935779818</v>
      </c>
      <c r="P10" s="41">
        <v>1</v>
      </c>
    </row>
    <row r="11" spans="1:16" s="8" customFormat="1" ht="15.75" x14ac:dyDescent="0.25">
      <c r="A11" s="38" t="s">
        <v>4</v>
      </c>
      <c r="B11" s="60">
        <v>20</v>
      </c>
      <c r="C11" s="38">
        <v>43</v>
      </c>
      <c r="D11" s="38">
        <v>120</v>
      </c>
      <c r="E11" s="38">
        <v>123</v>
      </c>
      <c r="F11" s="38">
        <v>245</v>
      </c>
      <c r="G11" s="46">
        <v>551</v>
      </c>
      <c r="H11" s="43"/>
      <c r="I11" s="43"/>
      <c r="J11" s="38" t="s">
        <v>4</v>
      </c>
      <c r="K11" s="42">
        <v>3.6297640653357534E-2</v>
      </c>
      <c r="L11" s="42">
        <v>7.8039927404718698E-2</v>
      </c>
      <c r="M11" s="42">
        <v>0.21778584392014519</v>
      </c>
      <c r="N11" s="42">
        <v>0.22323049001814882</v>
      </c>
      <c r="O11" s="42">
        <v>0.44464609800362975</v>
      </c>
      <c r="P11" s="41">
        <v>1</v>
      </c>
    </row>
    <row r="12" spans="1:16" s="8" customFormat="1" ht="15.75" x14ac:dyDescent="0.25">
      <c r="A12" s="38" t="s">
        <v>5</v>
      </c>
      <c r="B12" s="60">
        <v>24</v>
      </c>
      <c r="C12" s="38">
        <v>67</v>
      </c>
      <c r="D12" s="38">
        <v>153</v>
      </c>
      <c r="E12" s="38">
        <v>282</v>
      </c>
      <c r="F12" s="38">
        <v>215</v>
      </c>
      <c r="G12" s="46">
        <v>741</v>
      </c>
      <c r="H12" s="43"/>
      <c r="I12" s="43"/>
      <c r="J12" s="38" t="s">
        <v>5</v>
      </c>
      <c r="K12" s="42">
        <v>3.2388663967611336E-2</v>
      </c>
      <c r="L12" s="42">
        <v>9.041835357624832E-2</v>
      </c>
      <c r="M12" s="42">
        <v>0.20647773279352227</v>
      </c>
      <c r="N12" s="42">
        <v>0.38056680161943318</v>
      </c>
      <c r="O12" s="42">
        <v>0.2901484480431849</v>
      </c>
      <c r="P12" s="41">
        <v>1</v>
      </c>
    </row>
    <row r="13" spans="1:16" s="8" customFormat="1" ht="15.75" x14ac:dyDescent="0.25">
      <c r="A13" s="38" t="s">
        <v>6</v>
      </c>
      <c r="B13" s="60">
        <v>30</v>
      </c>
      <c r="C13" s="38">
        <v>31</v>
      </c>
      <c r="D13" s="38">
        <v>117</v>
      </c>
      <c r="E13" s="38">
        <v>182</v>
      </c>
      <c r="F13" s="38">
        <v>285</v>
      </c>
      <c r="G13" s="46">
        <v>645</v>
      </c>
      <c r="H13" s="43"/>
      <c r="I13" s="43"/>
      <c r="J13" s="38" t="s">
        <v>6</v>
      </c>
      <c r="K13" s="42">
        <v>4.6511627906976744E-2</v>
      </c>
      <c r="L13" s="42">
        <v>4.8062015503875968E-2</v>
      </c>
      <c r="M13" s="42">
        <v>0.18139534883720931</v>
      </c>
      <c r="N13" s="42">
        <v>0.28217054263565894</v>
      </c>
      <c r="O13" s="42">
        <v>0.44186046511627908</v>
      </c>
      <c r="P13" s="41">
        <v>1</v>
      </c>
    </row>
    <row r="14" spans="1:16" s="8" customFormat="1" ht="15.75" x14ac:dyDescent="0.25">
      <c r="A14" s="38" t="s">
        <v>7</v>
      </c>
      <c r="B14" s="60">
        <v>10</v>
      </c>
      <c r="C14" s="38">
        <v>52</v>
      </c>
      <c r="D14" s="38">
        <v>119</v>
      </c>
      <c r="E14" s="38">
        <v>118</v>
      </c>
      <c r="F14" s="38">
        <v>185</v>
      </c>
      <c r="G14" s="46">
        <v>484</v>
      </c>
      <c r="H14" s="43"/>
      <c r="I14" s="43"/>
      <c r="J14" s="38" t="s">
        <v>7</v>
      </c>
      <c r="K14" s="42">
        <v>2.0661157024793389E-2</v>
      </c>
      <c r="L14" s="42">
        <v>0.10743801652892562</v>
      </c>
      <c r="M14" s="42">
        <v>0.24586776859504134</v>
      </c>
      <c r="N14" s="42">
        <v>0.24380165289256198</v>
      </c>
      <c r="O14" s="42">
        <v>0.38223140495867769</v>
      </c>
      <c r="P14" s="41">
        <v>1</v>
      </c>
    </row>
    <row r="15" spans="1:16" s="8" customFormat="1" ht="15.75" x14ac:dyDescent="0.25">
      <c r="A15" s="38" t="s">
        <v>8</v>
      </c>
      <c r="B15" s="60">
        <v>10</v>
      </c>
      <c r="C15" s="38">
        <v>40</v>
      </c>
      <c r="D15" s="38">
        <v>83</v>
      </c>
      <c r="E15" s="38">
        <v>128</v>
      </c>
      <c r="F15" s="38">
        <v>182</v>
      </c>
      <c r="G15" s="46">
        <v>443</v>
      </c>
      <c r="H15" s="43"/>
      <c r="I15" s="43"/>
      <c r="J15" s="38" t="s">
        <v>8</v>
      </c>
      <c r="K15" s="42">
        <v>2.2573363431151242E-2</v>
      </c>
      <c r="L15" s="42">
        <v>9.0293453724604969E-2</v>
      </c>
      <c r="M15" s="42">
        <v>0.18735891647855529</v>
      </c>
      <c r="N15" s="42">
        <v>0.28893905191873587</v>
      </c>
      <c r="O15" s="42">
        <v>0.41083521444695259</v>
      </c>
      <c r="P15" s="41">
        <v>0.99999999999999989</v>
      </c>
    </row>
    <row r="16" spans="1:16" s="8" customFormat="1" ht="15.75" x14ac:dyDescent="0.25">
      <c r="A16" s="38" t="s">
        <v>9</v>
      </c>
      <c r="B16" s="60">
        <v>23</v>
      </c>
      <c r="C16" s="38">
        <v>37</v>
      </c>
      <c r="D16" s="38">
        <v>121</v>
      </c>
      <c r="E16" s="38">
        <v>176</v>
      </c>
      <c r="F16" s="38">
        <v>225</v>
      </c>
      <c r="G16" s="46">
        <v>582</v>
      </c>
      <c r="H16" s="43"/>
      <c r="I16" s="43"/>
      <c r="J16" s="38" t="s">
        <v>9</v>
      </c>
      <c r="K16" s="42">
        <v>3.951890034364261E-2</v>
      </c>
      <c r="L16" s="42">
        <v>6.3573883161512024E-2</v>
      </c>
      <c r="M16" s="42">
        <v>0.20790378006872853</v>
      </c>
      <c r="N16" s="42">
        <v>0.30240549828178692</v>
      </c>
      <c r="O16" s="42">
        <v>0.38659793814432991</v>
      </c>
      <c r="P16" s="41">
        <v>1</v>
      </c>
    </row>
    <row r="17" spans="1:16" s="8" customFormat="1" ht="15.75" x14ac:dyDescent="0.25">
      <c r="A17" s="38" t="s">
        <v>10</v>
      </c>
      <c r="B17" s="60">
        <v>33</v>
      </c>
      <c r="C17" s="38">
        <v>28</v>
      </c>
      <c r="D17" s="38">
        <v>91</v>
      </c>
      <c r="E17" s="38">
        <v>126</v>
      </c>
      <c r="F17" s="38">
        <v>179</v>
      </c>
      <c r="G17" s="46">
        <v>457</v>
      </c>
      <c r="H17" s="43"/>
      <c r="I17" s="43"/>
      <c r="J17" s="38" t="s">
        <v>10</v>
      </c>
      <c r="K17" s="42">
        <v>7.2210065645514229E-2</v>
      </c>
      <c r="L17" s="42">
        <v>6.1269146608315096E-2</v>
      </c>
      <c r="M17" s="42">
        <v>0.19912472647702406</v>
      </c>
      <c r="N17" s="42">
        <v>0.27571115973741794</v>
      </c>
      <c r="O17" s="42">
        <v>0.39168490153172869</v>
      </c>
      <c r="P17" s="41">
        <v>1</v>
      </c>
    </row>
    <row r="18" spans="1:16" s="8" customFormat="1" ht="15.75" x14ac:dyDescent="0.25">
      <c r="A18" s="38" t="s">
        <v>11</v>
      </c>
      <c r="B18" s="60">
        <v>31</v>
      </c>
      <c r="C18" s="38">
        <v>34</v>
      </c>
      <c r="D18" s="38">
        <v>107</v>
      </c>
      <c r="E18" s="38">
        <v>101</v>
      </c>
      <c r="F18" s="38">
        <v>143</v>
      </c>
      <c r="G18" s="46">
        <v>416</v>
      </c>
      <c r="H18" s="43"/>
      <c r="I18" s="43"/>
      <c r="J18" s="38" t="s">
        <v>11</v>
      </c>
      <c r="K18" s="42">
        <v>7.4519230769230768E-2</v>
      </c>
      <c r="L18" s="42">
        <v>8.1730769230769232E-2</v>
      </c>
      <c r="M18" s="42">
        <v>0.25721153846153844</v>
      </c>
      <c r="N18" s="42">
        <v>0.24278846153846154</v>
      </c>
      <c r="O18" s="42">
        <v>0.34375</v>
      </c>
      <c r="P18" s="41">
        <v>1</v>
      </c>
    </row>
    <row r="19" spans="1:16" ht="15.75" x14ac:dyDescent="0.25">
      <c r="A19" s="38" t="s">
        <v>452</v>
      </c>
      <c r="B19" s="60">
        <v>32</v>
      </c>
      <c r="C19" s="38">
        <v>43</v>
      </c>
      <c r="D19" s="38">
        <v>64</v>
      </c>
      <c r="E19" s="38">
        <v>113</v>
      </c>
      <c r="F19" s="38">
        <v>129</v>
      </c>
      <c r="G19" s="46">
        <f>SUM(B19:F19)</f>
        <v>381</v>
      </c>
      <c r="J19" s="38" t="s">
        <v>452</v>
      </c>
      <c r="K19" s="42">
        <v>8.3989501312335957E-2</v>
      </c>
      <c r="L19" s="42">
        <v>0.11286089238845144</v>
      </c>
      <c r="M19" s="42">
        <v>0.16797900262467191</v>
      </c>
      <c r="N19" s="42">
        <v>0.29658792650918636</v>
      </c>
      <c r="O19" s="42">
        <v>0.33858267716535434</v>
      </c>
      <c r="P19" s="41">
        <v>1</v>
      </c>
    </row>
    <row r="20" spans="1:16" ht="15.75" x14ac:dyDescent="0.25">
      <c r="A20" s="38" t="s">
        <v>608</v>
      </c>
      <c r="B20" s="60">
        <v>9</v>
      </c>
      <c r="C20" s="38">
        <v>36</v>
      </c>
      <c r="D20" s="38">
        <v>72</v>
      </c>
      <c r="E20" s="38">
        <v>52</v>
      </c>
      <c r="F20" s="38">
        <v>119</v>
      </c>
      <c r="G20" s="46">
        <v>288</v>
      </c>
      <c r="J20" s="38" t="s">
        <v>608</v>
      </c>
      <c r="K20" s="42">
        <f>B20/$G20</f>
        <v>3.125E-2</v>
      </c>
      <c r="L20" s="42">
        <f t="shared" ref="L20:O20" si="0">C20/$G20</f>
        <v>0.125</v>
      </c>
      <c r="M20" s="42">
        <f t="shared" si="0"/>
        <v>0.25</v>
      </c>
      <c r="N20" s="42">
        <f t="shared" si="0"/>
        <v>0.18055555555555555</v>
      </c>
      <c r="O20" s="42">
        <f t="shared" si="0"/>
        <v>0.41319444444444442</v>
      </c>
      <c r="P20" s="41">
        <f>SUM(K20:O20)</f>
        <v>1</v>
      </c>
    </row>
  </sheetData>
  <hyperlinks>
    <hyperlink ref="A4"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U19"/>
  <sheetViews>
    <sheetView workbookViewId="0">
      <selection activeCell="A3" sqref="A3"/>
    </sheetView>
  </sheetViews>
  <sheetFormatPr defaultRowHeight="15" x14ac:dyDescent="0.25"/>
  <cols>
    <col min="1" max="1" width="12.42578125" customWidth="1"/>
    <col min="2" max="2" width="11" customWidth="1"/>
    <col min="3" max="3" width="13.5703125" customWidth="1"/>
    <col min="5" max="5" width="14.5703125" customWidth="1"/>
    <col min="6" max="6" width="12.5703125" customWidth="1"/>
    <col min="7" max="7" width="13.28515625" customWidth="1"/>
    <col min="10" max="10" width="12.42578125" customWidth="1"/>
    <col min="11" max="11" width="11" customWidth="1"/>
    <col min="12" max="12" width="14.140625" customWidth="1"/>
    <col min="13" max="13" width="10.42578125" customWidth="1"/>
    <col min="14" max="14" width="15.5703125" customWidth="1"/>
    <col min="15" max="15" width="12.5703125" customWidth="1"/>
    <col min="16" max="16" width="13.28515625" customWidth="1"/>
  </cols>
  <sheetData>
    <row r="1" spans="1:21" ht="15.75" x14ac:dyDescent="0.25">
      <c r="A1" s="86" t="s">
        <v>612</v>
      </c>
      <c r="B1" s="11"/>
      <c r="C1" s="11"/>
      <c r="D1" s="11"/>
      <c r="E1" s="11"/>
      <c r="F1" s="11"/>
      <c r="G1" s="11"/>
      <c r="H1" s="11"/>
      <c r="I1" s="11"/>
      <c r="J1" s="11"/>
      <c r="K1" s="11"/>
      <c r="L1" s="11"/>
      <c r="M1" s="11"/>
      <c r="N1" s="45"/>
      <c r="O1" s="11"/>
      <c r="P1" s="11"/>
    </row>
    <row r="2" spans="1:21" ht="15.75" x14ac:dyDescent="0.25">
      <c r="A2" s="117" t="s">
        <v>544</v>
      </c>
      <c r="B2" s="11"/>
      <c r="C2" s="11"/>
      <c r="D2" s="11"/>
      <c r="E2" s="11"/>
      <c r="F2" s="11"/>
      <c r="G2" s="11"/>
      <c r="H2" s="11"/>
      <c r="I2" s="11"/>
      <c r="J2" s="11"/>
      <c r="K2" s="11"/>
      <c r="L2" s="11"/>
      <c r="M2" s="11"/>
      <c r="N2" s="11"/>
      <c r="O2" s="11"/>
      <c r="P2" s="11"/>
    </row>
    <row r="3" spans="1:21" ht="15.75" x14ac:dyDescent="0.25">
      <c r="A3" s="6" t="s">
        <v>542</v>
      </c>
      <c r="B3" s="51"/>
      <c r="C3" s="51"/>
      <c r="D3" s="51"/>
      <c r="E3" s="51"/>
      <c r="F3" s="51"/>
      <c r="G3" s="51"/>
      <c r="H3" s="11"/>
      <c r="I3" s="11"/>
      <c r="J3" s="51"/>
      <c r="K3" s="51"/>
      <c r="L3" s="51"/>
      <c r="M3" s="51"/>
      <c r="N3" s="51"/>
      <c r="O3" s="51"/>
      <c r="P3" s="51"/>
    </row>
    <row r="4" spans="1:21" ht="15.75" x14ac:dyDescent="0.25">
      <c r="A4" s="12"/>
      <c r="B4" s="51"/>
      <c r="C4" s="51"/>
      <c r="D4" s="51"/>
      <c r="E4" s="51"/>
      <c r="F4" s="51"/>
      <c r="G4" s="51"/>
      <c r="H4" s="11"/>
      <c r="I4" s="11"/>
      <c r="J4" s="51"/>
      <c r="K4" s="51"/>
      <c r="L4" s="51"/>
      <c r="M4" s="51"/>
      <c r="N4" s="51"/>
      <c r="O4" s="51"/>
      <c r="P4" s="51"/>
    </row>
    <row r="5" spans="1:21" s="50" customFormat="1" ht="33" customHeight="1" x14ac:dyDescent="0.25">
      <c r="A5" s="119" t="s">
        <v>12</v>
      </c>
      <c r="B5" s="119" t="s">
        <v>21</v>
      </c>
      <c r="C5" s="119" t="s">
        <v>22</v>
      </c>
      <c r="D5" s="119" t="s">
        <v>23</v>
      </c>
      <c r="E5" s="119" t="s">
        <v>24</v>
      </c>
      <c r="F5" s="119" t="s">
        <v>25</v>
      </c>
      <c r="G5" s="119" t="s">
        <v>447</v>
      </c>
      <c r="H5" s="87"/>
      <c r="I5" s="87"/>
      <c r="J5" s="119" t="s">
        <v>12</v>
      </c>
      <c r="K5" s="119" t="s">
        <v>21</v>
      </c>
      <c r="L5" s="119" t="s">
        <v>22</v>
      </c>
      <c r="M5" s="119" t="s">
        <v>23</v>
      </c>
      <c r="N5" s="119" t="s">
        <v>24</v>
      </c>
      <c r="O5" s="119" t="s">
        <v>25</v>
      </c>
      <c r="P5" s="119" t="s">
        <v>447</v>
      </c>
      <c r="Q5" s="88"/>
      <c r="R5" s="88"/>
      <c r="S5" s="88"/>
      <c r="T5" s="88"/>
      <c r="U5" s="88"/>
    </row>
    <row r="6" spans="1:21" ht="15.75" x14ac:dyDescent="0.25">
      <c r="A6" s="44" t="s">
        <v>27</v>
      </c>
      <c r="B6" s="44">
        <v>87</v>
      </c>
      <c r="C6" s="44">
        <v>56</v>
      </c>
      <c r="D6" s="44">
        <v>9</v>
      </c>
      <c r="E6" s="44">
        <v>1</v>
      </c>
      <c r="F6" s="39">
        <v>0</v>
      </c>
      <c r="G6" s="44">
        <v>153</v>
      </c>
      <c r="H6" s="43"/>
      <c r="I6" s="43"/>
      <c r="J6" s="44" t="s">
        <v>27</v>
      </c>
      <c r="K6" s="42">
        <v>0.56862745098039214</v>
      </c>
      <c r="L6" s="42">
        <v>0.36601307189542481</v>
      </c>
      <c r="M6" s="42">
        <v>5.8823529411764705E-2</v>
      </c>
      <c r="N6" s="42">
        <v>6.5359477124183009E-3</v>
      </c>
      <c r="O6" s="40">
        <v>0</v>
      </c>
      <c r="P6" s="42">
        <v>1</v>
      </c>
    </row>
    <row r="7" spans="1:21" ht="15.75" x14ac:dyDescent="0.25">
      <c r="A7" s="44" t="s">
        <v>1</v>
      </c>
      <c r="B7" s="44">
        <v>88</v>
      </c>
      <c r="C7" s="44">
        <v>70</v>
      </c>
      <c r="D7" s="44">
        <v>10</v>
      </c>
      <c r="E7" s="44">
        <v>3</v>
      </c>
      <c r="F7" s="39">
        <v>1</v>
      </c>
      <c r="G7" s="44">
        <v>172</v>
      </c>
      <c r="H7" s="43"/>
      <c r="I7" s="43"/>
      <c r="J7" s="44" t="s">
        <v>1</v>
      </c>
      <c r="K7" s="42">
        <v>0.51162790697674421</v>
      </c>
      <c r="L7" s="42">
        <v>0.40697674418604651</v>
      </c>
      <c r="M7" s="42">
        <v>5.8139534883720929E-2</v>
      </c>
      <c r="N7" s="42">
        <v>1.7441860465116279E-2</v>
      </c>
      <c r="O7" s="40">
        <v>5.8139534883720929E-3</v>
      </c>
      <c r="P7" s="42">
        <v>1</v>
      </c>
    </row>
    <row r="8" spans="1:21" ht="15.75" x14ac:dyDescent="0.25">
      <c r="A8" s="44" t="s">
        <v>2</v>
      </c>
      <c r="B8" s="44">
        <v>123</v>
      </c>
      <c r="C8" s="44">
        <v>85</v>
      </c>
      <c r="D8" s="44">
        <v>4</v>
      </c>
      <c r="E8" s="44">
        <v>1</v>
      </c>
      <c r="F8" s="39">
        <v>1</v>
      </c>
      <c r="G8" s="44">
        <v>214</v>
      </c>
      <c r="H8" s="43"/>
      <c r="I8" s="43"/>
      <c r="J8" s="44" t="s">
        <v>2</v>
      </c>
      <c r="K8" s="42">
        <v>0.57476635514018692</v>
      </c>
      <c r="L8" s="42">
        <v>0.39719626168224298</v>
      </c>
      <c r="M8" s="42">
        <v>1.8691588785046728E-2</v>
      </c>
      <c r="N8" s="42">
        <v>4.6728971962616819E-3</v>
      </c>
      <c r="O8" s="40">
        <v>4.6728971962616819E-3</v>
      </c>
      <c r="P8" s="42">
        <v>0.99999999999999989</v>
      </c>
    </row>
    <row r="9" spans="1:21" ht="15.75" x14ac:dyDescent="0.25">
      <c r="A9" s="44" t="s">
        <v>3</v>
      </c>
      <c r="B9" s="44">
        <v>116</v>
      </c>
      <c r="C9" s="44">
        <v>78</v>
      </c>
      <c r="D9" s="44">
        <v>4</v>
      </c>
      <c r="E9" s="44">
        <v>2</v>
      </c>
      <c r="F9" s="39">
        <v>7</v>
      </c>
      <c r="G9" s="44">
        <v>207</v>
      </c>
      <c r="H9" s="43"/>
      <c r="I9" s="43"/>
      <c r="J9" s="44" t="s">
        <v>3</v>
      </c>
      <c r="K9" s="42">
        <v>0.56038647342995174</v>
      </c>
      <c r="L9" s="42">
        <v>0.37681159420289856</v>
      </c>
      <c r="M9" s="42">
        <v>1.932367149758454E-2</v>
      </c>
      <c r="N9" s="42">
        <v>9.6618357487922701E-3</v>
      </c>
      <c r="O9" s="40">
        <v>3.3816425120772944E-2</v>
      </c>
      <c r="P9" s="42">
        <v>1</v>
      </c>
    </row>
    <row r="10" spans="1:21" ht="15.75" x14ac:dyDescent="0.25">
      <c r="A10" s="44" t="s">
        <v>4</v>
      </c>
      <c r="B10" s="44">
        <v>108</v>
      </c>
      <c r="C10" s="44">
        <v>91</v>
      </c>
      <c r="D10" s="44">
        <v>6</v>
      </c>
      <c r="E10" s="44">
        <v>1</v>
      </c>
      <c r="F10" s="39">
        <v>5</v>
      </c>
      <c r="G10" s="44">
        <v>211</v>
      </c>
      <c r="H10" s="43"/>
      <c r="I10" s="43"/>
      <c r="J10" s="44" t="s">
        <v>4</v>
      </c>
      <c r="K10" s="42">
        <v>0.51184834123222744</v>
      </c>
      <c r="L10" s="42">
        <v>0.43127962085308058</v>
      </c>
      <c r="M10" s="42">
        <v>2.843601895734597E-2</v>
      </c>
      <c r="N10" s="42">
        <v>4.7393364928909956E-3</v>
      </c>
      <c r="O10" s="40">
        <v>2.3696682464454975E-2</v>
      </c>
      <c r="P10" s="42">
        <v>1</v>
      </c>
    </row>
    <row r="11" spans="1:21" ht="15.75" x14ac:dyDescent="0.25">
      <c r="A11" s="44" t="s">
        <v>5</v>
      </c>
      <c r="B11" s="44">
        <v>112</v>
      </c>
      <c r="C11" s="44">
        <v>76</v>
      </c>
      <c r="D11" s="44">
        <v>3</v>
      </c>
      <c r="E11" s="44">
        <v>2</v>
      </c>
      <c r="F11" s="39">
        <v>3</v>
      </c>
      <c r="G11" s="44">
        <v>196</v>
      </c>
      <c r="H11" s="43"/>
      <c r="I11" s="43"/>
      <c r="J11" s="44" t="s">
        <v>5</v>
      </c>
      <c r="K11" s="42">
        <v>0.5714285714285714</v>
      </c>
      <c r="L11" s="42">
        <v>0.38775510204081631</v>
      </c>
      <c r="M11" s="42">
        <v>1.5306122448979591E-2</v>
      </c>
      <c r="N11" s="42">
        <v>1.020408163265306E-2</v>
      </c>
      <c r="O11" s="40">
        <v>1.5306122448979591E-2</v>
      </c>
      <c r="P11" s="42">
        <v>0.99999999999999989</v>
      </c>
    </row>
    <row r="12" spans="1:21" ht="15.75" x14ac:dyDescent="0.25">
      <c r="A12" s="44" t="s">
        <v>6</v>
      </c>
      <c r="B12" s="44">
        <v>117</v>
      </c>
      <c r="C12" s="44">
        <v>67</v>
      </c>
      <c r="D12" s="44">
        <v>4</v>
      </c>
      <c r="E12" s="44">
        <v>2</v>
      </c>
      <c r="F12" s="39">
        <v>9</v>
      </c>
      <c r="G12" s="44">
        <v>199</v>
      </c>
      <c r="H12" s="43"/>
      <c r="I12" s="43"/>
      <c r="J12" s="44" t="s">
        <v>6</v>
      </c>
      <c r="K12" s="42">
        <v>0.5879396984924623</v>
      </c>
      <c r="L12" s="42">
        <v>0.33668341708542715</v>
      </c>
      <c r="M12" s="42">
        <v>2.0100502512562814E-2</v>
      </c>
      <c r="N12" s="42">
        <v>1.0050251256281407E-2</v>
      </c>
      <c r="O12" s="40">
        <v>4.5226130653266333E-2</v>
      </c>
      <c r="P12" s="42">
        <v>1</v>
      </c>
    </row>
    <row r="13" spans="1:21" ht="15.75" x14ac:dyDescent="0.25">
      <c r="A13" s="44" t="s">
        <v>7</v>
      </c>
      <c r="B13" s="44">
        <v>104</v>
      </c>
      <c r="C13" s="44">
        <v>46</v>
      </c>
      <c r="D13" s="44">
        <v>2</v>
      </c>
      <c r="E13" s="44">
        <v>3</v>
      </c>
      <c r="F13" s="39">
        <v>8</v>
      </c>
      <c r="G13" s="44">
        <v>163</v>
      </c>
      <c r="H13" s="43"/>
      <c r="I13" s="43"/>
      <c r="J13" s="44" t="s">
        <v>7</v>
      </c>
      <c r="K13" s="42">
        <v>0.6380368098159509</v>
      </c>
      <c r="L13" s="42">
        <v>0.2822085889570552</v>
      </c>
      <c r="M13" s="42">
        <v>1.2269938650306749E-2</v>
      </c>
      <c r="N13" s="42">
        <v>1.8404907975460124E-2</v>
      </c>
      <c r="O13" s="40">
        <v>4.9079754601226995E-2</v>
      </c>
      <c r="P13" s="42">
        <v>1</v>
      </c>
    </row>
    <row r="14" spans="1:21" ht="15.75" x14ac:dyDescent="0.25">
      <c r="A14" s="44" t="s">
        <v>8</v>
      </c>
      <c r="B14" s="44">
        <v>93</v>
      </c>
      <c r="C14" s="44">
        <v>24</v>
      </c>
      <c r="D14" s="44">
        <v>5</v>
      </c>
      <c r="E14" s="44">
        <v>8</v>
      </c>
      <c r="F14" s="39">
        <v>9</v>
      </c>
      <c r="G14" s="44">
        <v>139</v>
      </c>
      <c r="H14" s="43"/>
      <c r="I14" s="43"/>
      <c r="J14" s="44" t="s">
        <v>8</v>
      </c>
      <c r="K14" s="42">
        <v>0.6690647482014388</v>
      </c>
      <c r="L14" s="42">
        <v>0.17266187050359713</v>
      </c>
      <c r="M14" s="42">
        <v>3.5971223021582732E-2</v>
      </c>
      <c r="N14" s="42">
        <v>5.7553956834532377E-2</v>
      </c>
      <c r="O14" s="40">
        <v>6.4748201438848921E-2</v>
      </c>
      <c r="P14" s="42">
        <v>1</v>
      </c>
    </row>
    <row r="15" spans="1:21" ht="15.75" x14ac:dyDescent="0.25">
      <c r="A15" s="44" t="s">
        <v>9</v>
      </c>
      <c r="B15" s="44">
        <v>106</v>
      </c>
      <c r="C15" s="44">
        <v>46</v>
      </c>
      <c r="D15" s="44">
        <v>3</v>
      </c>
      <c r="E15" s="44">
        <v>4</v>
      </c>
      <c r="F15" s="39">
        <v>8</v>
      </c>
      <c r="G15" s="44">
        <v>167</v>
      </c>
      <c r="H15" s="43"/>
      <c r="I15" s="43"/>
      <c r="J15" s="44" t="s">
        <v>9</v>
      </c>
      <c r="K15" s="42">
        <v>0.6347305389221557</v>
      </c>
      <c r="L15" s="42">
        <v>0.27544910179640719</v>
      </c>
      <c r="M15" s="42">
        <v>1.7964071856287425E-2</v>
      </c>
      <c r="N15" s="42">
        <v>2.3952095808383235E-2</v>
      </c>
      <c r="O15" s="40">
        <v>4.790419161676647E-2</v>
      </c>
      <c r="P15" s="42">
        <v>1</v>
      </c>
    </row>
    <row r="16" spans="1:21" ht="15.75" x14ac:dyDescent="0.25">
      <c r="A16" s="44" t="s">
        <v>10</v>
      </c>
      <c r="B16" s="44">
        <v>100</v>
      </c>
      <c r="C16" s="44">
        <v>30</v>
      </c>
      <c r="D16" s="44">
        <v>4</v>
      </c>
      <c r="E16" s="44">
        <v>7</v>
      </c>
      <c r="F16" s="39">
        <v>19</v>
      </c>
      <c r="G16" s="44">
        <v>160</v>
      </c>
      <c r="H16" s="43"/>
      <c r="I16" s="43"/>
      <c r="J16" s="44" t="s">
        <v>10</v>
      </c>
      <c r="K16" s="42">
        <v>0.625</v>
      </c>
      <c r="L16" s="42">
        <v>0.1875</v>
      </c>
      <c r="M16" s="42">
        <v>2.5000000000000001E-2</v>
      </c>
      <c r="N16" s="42">
        <v>4.3749999999999997E-2</v>
      </c>
      <c r="O16" s="40">
        <v>0.11874999999999999</v>
      </c>
      <c r="P16" s="42">
        <v>1</v>
      </c>
    </row>
    <row r="17" spans="1:16" ht="15.75" x14ac:dyDescent="0.25">
      <c r="A17" s="44" t="s">
        <v>11</v>
      </c>
      <c r="B17" s="44">
        <v>84</v>
      </c>
      <c r="C17" s="44">
        <v>16</v>
      </c>
      <c r="D17" s="44">
        <v>3</v>
      </c>
      <c r="E17" s="44">
        <v>7</v>
      </c>
      <c r="F17" s="39">
        <v>16</v>
      </c>
      <c r="G17" s="44">
        <v>126</v>
      </c>
      <c r="H17" s="43"/>
      <c r="I17" s="43"/>
      <c r="J17" s="44" t="s">
        <v>11</v>
      </c>
      <c r="K17" s="42">
        <v>0.66666666666666663</v>
      </c>
      <c r="L17" s="42">
        <v>0.12698412698412698</v>
      </c>
      <c r="M17" s="42">
        <v>2.3809523809523808E-2</v>
      </c>
      <c r="N17" s="42">
        <v>5.5555555555555552E-2</v>
      </c>
      <c r="O17" s="40">
        <v>0.12698412698412698</v>
      </c>
      <c r="P17" s="42">
        <v>1</v>
      </c>
    </row>
    <row r="18" spans="1:16" ht="15.75" x14ac:dyDescent="0.25">
      <c r="A18" s="44" t="s">
        <v>452</v>
      </c>
      <c r="B18" s="44">
        <v>64</v>
      </c>
      <c r="C18" s="44">
        <v>19</v>
      </c>
      <c r="D18" s="44">
        <v>3</v>
      </c>
      <c r="E18" s="44">
        <v>9</v>
      </c>
      <c r="F18" s="39">
        <v>13</v>
      </c>
      <c r="G18" s="44">
        <v>108</v>
      </c>
      <c r="H18" s="8"/>
      <c r="I18" s="8"/>
      <c r="J18" s="44" t="s">
        <v>452</v>
      </c>
      <c r="K18" s="42">
        <v>0.59259259259259256</v>
      </c>
      <c r="L18" s="42">
        <v>0.17592592592592593</v>
      </c>
      <c r="M18" s="42">
        <v>2.7777777777777776E-2</v>
      </c>
      <c r="N18" s="42">
        <v>8.3333333333333329E-2</v>
      </c>
      <c r="O18" s="40">
        <v>0.12037037037037036</v>
      </c>
      <c r="P18" s="42">
        <v>1</v>
      </c>
    </row>
    <row r="19" spans="1:16" ht="15.75" x14ac:dyDescent="0.25">
      <c r="A19" s="44" t="s">
        <v>608</v>
      </c>
      <c r="B19" s="44">
        <v>55</v>
      </c>
      <c r="C19" s="44">
        <v>21</v>
      </c>
      <c r="D19" s="44">
        <v>7</v>
      </c>
      <c r="E19" s="44">
        <v>10</v>
      </c>
      <c r="F19" s="39">
        <v>13</v>
      </c>
      <c r="G19" s="44">
        <v>106</v>
      </c>
      <c r="J19" s="44" t="s">
        <v>608</v>
      </c>
      <c r="K19" s="42">
        <f>B19/$G19</f>
        <v>0.51886792452830188</v>
      </c>
      <c r="L19" s="42">
        <f t="shared" ref="L19:O19" si="0">C19/$G19</f>
        <v>0.19811320754716982</v>
      </c>
      <c r="M19" s="42">
        <f t="shared" si="0"/>
        <v>6.6037735849056603E-2</v>
      </c>
      <c r="N19" s="42">
        <f t="shared" si="0"/>
        <v>9.4339622641509441E-2</v>
      </c>
      <c r="O19" s="40">
        <f t="shared" si="0"/>
        <v>0.12264150943396226</v>
      </c>
      <c r="P19" s="42">
        <f>SUM(K19:O19)</f>
        <v>1</v>
      </c>
    </row>
  </sheetData>
  <hyperlinks>
    <hyperlink ref="A3"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20"/>
  <sheetViews>
    <sheetView workbookViewId="0">
      <selection activeCell="A4" sqref="A4"/>
    </sheetView>
  </sheetViews>
  <sheetFormatPr defaultRowHeight="15" x14ac:dyDescent="0.25"/>
  <cols>
    <col min="1" max="1" width="13.140625" customWidth="1"/>
    <col min="2" max="2" width="11" customWidth="1"/>
    <col min="3" max="3" width="13.5703125" customWidth="1"/>
    <col min="5" max="5" width="14.7109375" customWidth="1"/>
    <col min="6" max="6" width="12.5703125" customWidth="1"/>
    <col min="7" max="7" width="14.7109375" customWidth="1"/>
    <col min="10" max="10" width="11.5703125" customWidth="1"/>
    <col min="11" max="11" width="11" customWidth="1"/>
    <col min="12" max="12" width="13.5703125" customWidth="1"/>
    <col min="14" max="14" width="15" customWidth="1"/>
    <col min="15" max="15" width="12.5703125" customWidth="1"/>
    <col min="16" max="16" width="13.5703125" customWidth="1"/>
  </cols>
  <sheetData>
    <row r="1" spans="1:16" ht="15.75" x14ac:dyDescent="0.25">
      <c r="A1" s="86" t="s">
        <v>613</v>
      </c>
      <c r="B1" s="11"/>
      <c r="C1" s="11"/>
      <c r="D1" s="11"/>
      <c r="E1" s="11"/>
      <c r="F1" s="11"/>
      <c r="G1" s="11"/>
      <c r="H1" s="11"/>
      <c r="I1" s="11"/>
      <c r="J1" s="11"/>
      <c r="K1" s="11"/>
      <c r="L1" s="11"/>
      <c r="M1" s="11"/>
      <c r="N1" s="12"/>
      <c r="O1" s="11"/>
      <c r="P1" s="11"/>
    </row>
    <row r="2" spans="1:16" ht="15.75" x14ac:dyDescent="0.25">
      <c r="A2" s="117" t="s">
        <v>544</v>
      </c>
      <c r="B2" s="11"/>
      <c r="C2" s="11"/>
      <c r="D2" s="11"/>
      <c r="E2" s="11"/>
      <c r="F2" s="11"/>
      <c r="G2" s="11"/>
      <c r="H2" s="11"/>
      <c r="I2" s="11"/>
      <c r="J2" s="11"/>
      <c r="K2" s="11"/>
      <c r="L2" s="11"/>
      <c r="M2" s="11"/>
      <c r="N2" s="11"/>
      <c r="O2" s="11"/>
      <c r="P2" s="11"/>
    </row>
    <row r="3" spans="1:16" ht="15.75" x14ac:dyDescent="0.25">
      <c r="A3" s="106" t="s">
        <v>565</v>
      </c>
      <c r="B3" s="11"/>
      <c r="C3" s="11"/>
      <c r="D3" s="11"/>
      <c r="E3" s="11"/>
      <c r="F3" s="11"/>
      <c r="G3" s="11"/>
      <c r="H3" s="11"/>
      <c r="I3" s="11"/>
      <c r="J3" s="11"/>
      <c r="K3" s="11"/>
      <c r="L3" s="11"/>
      <c r="M3" s="11"/>
      <c r="N3" s="11"/>
      <c r="O3" s="11"/>
      <c r="P3" s="11"/>
    </row>
    <row r="4" spans="1:16" ht="15.75" x14ac:dyDescent="0.25">
      <c r="A4" s="6" t="s">
        <v>542</v>
      </c>
      <c r="B4" s="51"/>
      <c r="C4" s="51"/>
      <c r="D4" s="51"/>
      <c r="E4" s="51"/>
      <c r="F4" s="51"/>
      <c r="G4" s="51"/>
      <c r="H4" s="11"/>
      <c r="I4" s="11"/>
      <c r="J4" s="51"/>
      <c r="K4" s="51"/>
      <c r="L4" s="51"/>
      <c r="M4" s="51"/>
      <c r="N4" s="51"/>
      <c r="O4" s="51"/>
      <c r="P4" s="51"/>
    </row>
    <row r="5" spans="1:16" ht="15.75" x14ac:dyDescent="0.25">
      <c r="A5" s="12"/>
      <c r="B5" s="51"/>
      <c r="C5" s="51"/>
      <c r="D5" s="51"/>
      <c r="E5" s="51"/>
      <c r="F5" s="51"/>
      <c r="G5" s="51"/>
      <c r="H5" s="11"/>
      <c r="I5" s="11"/>
      <c r="J5" s="51"/>
      <c r="K5" s="51"/>
      <c r="L5" s="51"/>
      <c r="M5" s="51"/>
      <c r="N5" s="51"/>
      <c r="O5" s="51"/>
      <c r="P5" s="51"/>
    </row>
    <row r="6" spans="1:16" s="50" customFormat="1" ht="31.5" x14ac:dyDescent="0.25">
      <c r="A6" s="119" t="s">
        <v>12</v>
      </c>
      <c r="B6" s="119" t="s">
        <v>21</v>
      </c>
      <c r="C6" s="119" t="s">
        <v>22</v>
      </c>
      <c r="D6" s="119" t="s">
        <v>23</v>
      </c>
      <c r="E6" s="119" t="s">
        <v>24</v>
      </c>
      <c r="F6" s="119" t="s">
        <v>25</v>
      </c>
      <c r="G6" s="119" t="s">
        <v>40</v>
      </c>
      <c r="H6" s="87"/>
      <c r="I6" s="87"/>
      <c r="J6" s="119" t="s">
        <v>12</v>
      </c>
      <c r="K6" s="119" t="s">
        <v>21</v>
      </c>
      <c r="L6" s="119" t="s">
        <v>22</v>
      </c>
      <c r="M6" s="119" t="s">
        <v>23</v>
      </c>
      <c r="N6" s="119" t="s">
        <v>24</v>
      </c>
      <c r="O6" s="119" t="s">
        <v>25</v>
      </c>
      <c r="P6" s="119" t="s">
        <v>40</v>
      </c>
    </row>
    <row r="7" spans="1:16" ht="15.75" x14ac:dyDescent="0.25">
      <c r="A7" s="44" t="s">
        <v>27</v>
      </c>
      <c r="B7" s="44">
        <v>163</v>
      </c>
      <c r="C7" s="44">
        <v>92</v>
      </c>
      <c r="D7" s="44">
        <v>11</v>
      </c>
      <c r="E7" s="44">
        <v>2</v>
      </c>
      <c r="F7" s="39">
        <v>0</v>
      </c>
      <c r="G7" s="44">
        <v>268</v>
      </c>
      <c r="H7" s="43"/>
      <c r="I7" s="43"/>
      <c r="J7" s="44" t="s">
        <v>27</v>
      </c>
      <c r="K7" s="42">
        <v>0.60820895522388063</v>
      </c>
      <c r="L7" s="42">
        <v>0.34328358208955223</v>
      </c>
      <c r="M7" s="42">
        <v>4.1044776119402986E-2</v>
      </c>
      <c r="N7" s="42">
        <v>7.462686567164179E-3</v>
      </c>
      <c r="O7" s="40">
        <v>0</v>
      </c>
      <c r="P7" s="42">
        <v>1</v>
      </c>
    </row>
    <row r="8" spans="1:16" ht="15.75" x14ac:dyDescent="0.25">
      <c r="A8" s="44" t="s">
        <v>1</v>
      </c>
      <c r="B8" s="44">
        <v>193</v>
      </c>
      <c r="C8" s="44">
        <v>140</v>
      </c>
      <c r="D8" s="44">
        <v>11</v>
      </c>
      <c r="E8" s="44">
        <v>3</v>
      </c>
      <c r="F8" s="39">
        <v>1</v>
      </c>
      <c r="G8" s="44">
        <v>348</v>
      </c>
      <c r="H8" s="43"/>
      <c r="I8" s="43"/>
      <c r="J8" s="44" t="s">
        <v>1</v>
      </c>
      <c r="K8" s="42">
        <v>0.5545977011494253</v>
      </c>
      <c r="L8" s="42">
        <v>0.40229885057471265</v>
      </c>
      <c r="M8" s="42">
        <v>3.1609195402298854E-2</v>
      </c>
      <c r="N8" s="42">
        <v>8.6206896551724137E-3</v>
      </c>
      <c r="O8" s="40">
        <v>2.8735632183908046E-3</v>
      </c>
      <c r="P8" s="42">
        <v>1</v>
      </c>
    </row>
    <row r="9" spans="1:16" ht="15.75" x14ac:dyDescent="0.25">
      <c r="A9" s="44" t="s">
        <v>2</v>
      </c>
      <c r="B9" s="44">
        <v>245</v>
      </c>
      <c r="C9" s="44">
        <v>160</v>
      </c>
      <c r="D9" s="44">
        <v>4</v>
      </c>
      <c r="E9" s="44">
        <v>1</v>
      </c>
      <c r="F9" s="39">
        <v>1</v>
      </c>
      <c r="G9" s="44">
        <v>411</v>
      </c>
      <c r="H9" s="43"/>
      <c r="I9" s="43"/>
      <c r="J9" s="44" t="s">
        <v>2</v>
      </c>
      <c r="K9" s="42">
        <v>0.59610705596107061</v>
      </c>
      <c r="L9" s="42">
        <v>0.38929440389294406</v>
      </c>
      <c r="M9" s="42">
        <v>9.7323600973236012E-3</v>
      </c>
      <c r="N9" s="42">
        <v>2.4330900243309003E-3</v>
      </c>
      <c r="O9" s="40">
        <v>2.4330900243309003E-3</v>
      </c>
      <c r="P9" s="42">
        <v>1</v>
      </c>
    </row>
    <row r="10" spans="1:16" ht="15.75" x14ac:dyDescent="0.25">
      <c r="A10" s="44" t="s">
        <v>3</v>
      </c>
      <c r="B10" s="44">
        <v>245</v>
      </c>
      <c r="C10" s="44">
        <v>139</v>
      </c>
      <c r="D10" s="44">
        <v>4</v>
      </c>
      <c r="E10" s="44">
        <v>2</v>
      </c>
      <c r="F10" s="39">
        <v>8</v>
      </c>
      <c r="G10" s="44">
        <v>398</v>
      </c>
      <c r="H10" s="43"/>
      <c r="I10" s="43"/>
      <c r="J10" s="44" t="s">
        <v>3</v>
      </c>
      <c r="K10" s="42">
        <v>0.61557788944723613</v>
      </c>
      <c r="L10" s="42">
        <v>0.34924623115577891</v>
      </c>
      <c r="M10" s="42">
        <v>1.0050251256281407E-2</v>
      </c>
      <c r="N10" s="42">
        <v>5.0251256281407036E-3</v>
      </c>
      <c r="O10" s="40">
        <v>2.0100502512562814E-2</v>
      </c>
      <c r="P10" s="42">
        <v>1</v>
      </c>
    </row>
    <row r="11" spans="1:16" ht="15.75" x14ac:dyDescent="0.25">
      <c r="A11" s="44" t="s">
        <v>4</v>
      </c>
      <c r="B11" s="44">
        <v>193</v>
      </c>
      <c r="C11" s="44">
        <v>192</v>
      </c>
      <c r="D11" s="44">
        <v>11</v>
      </c>
      <c r="E11" s="44">
        <v>2</v>
      </c>
      <c r="F11" s="39">
        <v>10</v>
      </c>
      <c r="G11" s="44">
        <v>408</v>
      </c>
      <c r="H11" s="43"/>
      <c r="I11" s="43"/>
      <c r="J11" s="44" t="s">
        <v>4</v>
      </c>
      <c r="K11" s="42">
        <v>0.47303921568627449</v>
      </c>
      <c r="L11" s="42">
        <v>0.47058823529411764</v>
      </c>
      <c r="M11" s="42">
        <v>2.6960784313725492E-2</v>
      </c>
      <c r="N11" s="42">
        <v>4.9019607843137254E-3</v>
      </c>
      <c r="O11" s="40">
        <v>2.4509803921568627E-2</v>
      </c>
      <c r="P11" s="42">
        <v>1</v>
      </c>
    </row>
    <row r="12" spans="1:16" ht="15.75" x14ac:dyDescent="0.25">
      <c r="A12" s="44" t="s">
        <v>5</v>
      </c>
      <c r="B12" s="44">
        <v>305</v>
      </c>
      <c r="C12" s="44">
        <v>210</v>
      </c>
      <c r="D12" s="44">
        <v>6</v>
      </c>
      <c r="E12" s="44">
        <v>4</v>
      </c>
      <c r="F12" s="39">
        <v>3</v>
      </c>
      <c r="G12" s="44">
        <v>528</v>
      </c>
      <c r="H12" s="43"/>
      <c r="I12" s="43"/>
      <c r="J12" s="44" t="s">
        <v>5</v>
      </c>
      <c r="K12" s="42">
        <v>0.57765151515151514</v>
      </c>
      <c r="L12" s="42">
        <v>0.39772727272727271</v>
      </c>
      <c r="M12" s="42">
        <v>1.1363636363636364E-2</v>
      </c>
      <c r="N12" s="42">
        <v>7.575757575757576E-3</v>
      </c>
      <c r="O12" s="40">
        <v>5.681818181818182E-3</v>
      </c>
      <c r="P12" s="42">
        <v>1</v>
      </c>
    </row>
    <row r="13" spans="1:16" ht="15.75" x14ac:dyDescent="0.25">
      <c r="A13" s="44" t="s">
        <v>6</v>
      </c>
      <c r="B13" s="44">
        <v>287</v>
      </c>
      <c r="C13" s="44">
        <v>166</v>
      </c>
      <c r="D13" s="44">
        <v>5</v>
      </c>
      <c r="E13" s="44">
        <v>3</v>
      </c>
      <c r="F13" s="39">
        <v>12</v>
      </c>
      <c r="G13" s="44">
        <v>473</v>
      </c>
      <c r="H13" s="43"/>
      <c r="I13" s="43"/>
      <c r="J13" s="44" t="s">
        <v>6</v>
      </c>
      <c r="K13" s="42">
        <v>0.60676532769556024</v>
      </c>
      <c r="L13" s="42">
        <v>0.35095137420718814</v>
      </c>
      <c r="M13" s="42">
        <v>1.0570824524312896E-2</v>
      </c>
      <c r="N13" s="42">
        <v>6.3424947145877377E-3</v>
      </c>
      <c r="O13" s="40">
        <v>2.5369978858350951E-2</v>
      </c>
      <c r="P13" s="42">
        <v>0.99999999999999989</v>
      </c>
    </row>
    <row r="14" spans="1:16" ht="15.75" x14ac:dyDescent="0.25">
      <c r="A14" s="44" t="s">
        <v>7</v>
      </c>
      <c r="B14" s="44">
        <v>251</v>
      </c>
      <c r="C14" s="44">
        <v>83</v>
      </c>
      <c r="D14" s="44">
        <v>3</v>
      </c>
      <c r="E14" s="44">
        <v>6</v>
      </c>
      <c r="F14" s="39">
        <v>8</v>
      </c>
      <c r="G14" s="44">
        <v>351</v>
      </c>
      <c r="H14" s="43"/>
      <c r="I14" s="43"/>
      <c r="J14" s="44" t="s">
        <v>7</v>
      </c>
      <c r="K14" s="42">
        <v>0.71509971509971515</v>
      </c>
      <c r="L14" s="42">
        <v>0.23646723646723647</v>
      </c>
      <c r="M14" s="42">
        <v>8.5470085470085479E-3</v>
      </c>
      <c r="N14" s="42">
        <v>1.7094017094017096E-2</v>
      </c>
      <c r="O14" s="40">
        <v>2.2792022792022793E-2</v>
      </c>
      <c r="P14" s="42">
        <v>1</v>
      </c>
    </row>
    <row r="15" spans="1:16" ht="15.75" x14ac:dyDescent="0.25">
      <c r="A15" s="44" t="s">
        <v>8</v>
      </c>
      <c r="B15" s="44">
        <v>231</v>
      </c>
      <c r="C15" s="44">
        <v>54</v>
      </c>
      <c r="D15" s="44">
        <v>5</v>
      </c>
      <c r="E15" s="44">
        <v>10</v>
      </c>
      <c r="F15" s="39">
        <v>13</v>
      </c>
      <c r="G15" s="44">
        <v>313</v>
      </c>
      <c r="H15" s="43"/>
      <c r="I15" s="43"/>
      <c r="J15" s="44" t="s">
        <v>8</v>
      </c>
      <c r="K15" s="42">
        <v>0.73801916932907352</v>
      </c>
      <c r="L15" s="42">
        <v>0.17252396166134185</v>
      </c>
      <c r="M15" s="42">
        <v>1.5974440894568689E-2</v>
      </c>
      <c r="N15" s="42">
        <v>3.1948881789137379E-2</v>
      </c>
      <c r="O15" s="40">
        <v>4.1533546325878593E-2</v>
      </c>
      <c r="P15" s="42">
        <v>1</v>
      </c>
    </row>
    <row r="16" spans="1:16" ht="15.75" x14ac:dyDescent="0.25">
      <c r="A16" s="44" t="s">
        <v>9</v>
      </c>
      <c r="B16" s="44">
        <v>283</v>
      </c>
      <c r="C16" s="44">
        <v>118</v>
      </c>
      <c r="D16" s="44">
        <v>8</v>
      </c>
      <c r="E16" s="44">
        <v>7</v>
      </c>
      <c r="F16" s="39">
        <v>8</v>
      </c>
      <c r="G16" s="44">
        <v>424</v>
      </c>
      <c r="H16" s="43"/>
      <c r="I16" s="43"/>
      <c r="J16" s="44" t="s">
        <v>9</v>
      </c>
      <c r="K16" s="42">
        <v>0.66745283018867929</v>
      </c>
      <c r="L16" s="42">
        <v>0.27830188679245282</v>
      </c>
      <c r="M16" s="42">
        <v>1.8867924528301886E-2</v>
      </c>
      <c r="N16" s="42">
        <v>1.6509433962264151E-2</v>
      </c>
      <c r="O16" s="40">
        <v>1.8867924528301886E-2</v>
      </c>
      <c r="P16" s="42">
        <v>1</v>
      </c>
    </row>
    <row r="17" spans="1:16" ht="15.75" x14ac:dyDescent="0.25">
      <c r="A17" s="44" t="s">
        <v>10</v>
      </c>
      <c r="B17" s="44">
        <v>217</v>
      </c>
      <c r="C17" s="44">
        <v>76</v>
      </c>
      <c r="D17" s="44">
        <v>7</v>
      </c>
      <c r="E17" s="44">
        <v>11</v>
      </c>
      <c r="F17" s="39">
        <v>26</v>
      </c>
      <c r="G17" s="44">
        <v>337</v>
      </c>
      <c r="H17" s="43"/>
      <c r="I17" s="43"/>
      <c r="J17" s="44" t="s">
        <v>10</v>
      </c>
      <c r="K17" s="42">
        <v>0.64391691394658757</v>
      </c>
      <c r="L17" s="42">
        <v>0.22551928783382788</v>
      </c>
      <c r="M17" s="42">
        <v>2.0771513353115726E-2</v>
      </c>
      <c r="N17" s="42">
        <v>3.2640949554896145E-2</v>
      </c>
      <c r="O17" s="40">
        <v>7.71513353115727E-2</v>
      </c>
      <c r="P17" s="42">
        <v>1</v>
      </c>
    </row>
    <row r="18" spans="1:16" ht="15.75" x14ac:dyDescent="0.25">
      <c r="A18" s="44" t="s">
        <v>11</v>
      </c>
      <c r="B18" s="44">
        <v>203</v>
      </c>
      <c r="C18" s="44">
        <v>57</v>
      </c>
      <c r="D18" s="44">
        <v>3</v>
      </c>
      <c r="E18" s="44">
        <v>12</v>
      </c>
      <c r="F18" s="39">
        <v>23</v>
      </c>
      <c r="G18" s="44">
        <v>298</v>
      </c>
      <c r="H18" s="43"/>
      <c r="I18" s="43"/>
      <c r="J18" s="44" t="s">
        <v>11</v>
      </c>
      <c r="K18" s="42">
        <v>0.68120805369127513</v>
      </c>
      <c r="L18" s="42">
        <v>0.1912751677852349</v>
      </c>
      <c r="M18" s="42">
        <v>1.0067114093959731E-2</v>
      </c>
      <c r="N18" s="42">
        <v>4.0268456375838924E-2</v>
      </c>
      <c r="O18" s="40">
        <v>7.7181208053691275E-2</v>
      </c>
      <c r="P18" s="42">
        <v>1</v>
      </c>
    </row>
    <row r="19" spans="1:16" ht="15.75" x14ac:dyDescent="0.25">
      <c r="A19" s="44" t="s">
        <v>452</v>
      </c>
      <c r="B19" s="44">
        <v>178</v>
      </c>
      <c r="C19" s="44">
        <v>41</v>
      </c>
      <c r="D19" s="44">
        <v>3</v>
      </c>
      <c r="E19" s="44">
        <v>20</v>
      </c>
      <c r="F19" s="39">
        <v>27</v>
      </c>
      <c r="G19" s="44">
        <v>269</v>
      </c>
      <c r="H19" s="8"/>
      <c r="J19" s="44" t="s">
        <v>452</v>
      </c>
      <c r="K19" s="42">
        <v>0.66171003717472121</v>
      </c>
      <c r="L19" s="42">
        <v>0.15241635687732341</v>
      </c>
      <c r="M19" s="42">
        <v>1.1152416356877323E-2</v>
      </c>
      <c r="N19" s="42">
        <v>7.434944237918216E-2</v>
      </c>
      <c r="O19" s="40">
        <v>0.10037174721189591</v>
      </c>
      <c r="P19" s="42">
        <v>1.0000000000000002</v>
      </c>
    </row>
    <row r="20" spans="1:16" ht="15.75" x14ac:dyDescent="0.25">
      <c r="A20" s="44" t="s">
        <v>608</v>
      </c>
      <c r="B20" s="44">
        <v>125</v>
      </c>
      <c r="C20" s="44">
        <v>35</v>
      </c>
      <c r="D20" s="44">
        <v>14</v>
      </c>
      <c r="E20" s="44">
        <v>12</v>
      </c>
      <c r="F20" s="39">
        <v>21</v>
      </c>
      <c r="G20" s="44">
        <v>207</v>
      </c>
      <c r="H20" s="8"/>
      <c r="J20" s="44" t="s">
        <v>608</v>
      </c>
      <c r="K20" s="42">
        <f>B20/$G20</f>
        <v>0.60386473429951693</v>
      </c>
      <c r="L20" s="42">
        <f t="shared" ref="L20:O20" si="0">C20/$G20</f>
        <v>0.16908212560386474</v>
      </c>
      <c r="M20" s="42">
        <f t="shared" si="0"/>
        <v>6.7632850241545889E-2</v>
      </c>
      <c r="N20" s="42">
        <f t="shared" si="0"/>
        <v>5.7971014492753624E-2</v>
      </c>
      <c r="O20" s="40">
        <f t="shared" si="0"/>
        <v>0.10144927536231885</v>
      </c>
      <c r="P20" s="42">
        <f>SUM(K20:O20)</f>
        <v>1</v>
      </c>
    </row>
  </sheetData>
  <hyperlinks>
    <hyperlink ref="A4"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20"/>
  <sheetViews>
    <sheetView workbookViewId="0">
      <selection activeCell="A4" sqref="A4"/>
    </sheetView>
  </sheetViews>
  <sheetFormatPr defaultRowHeight="15" x14ac:dyDescent="0.25"/>
  <cols>
    <col min="1" max="1" width="11.7109375" customWidth="1"/>
    <col min="2" max="2" width="11" customWidth="1"/>
    <col min="3" max="3" width="13.5703125" customWidth="1"/>
    <col min="4" max="4" width="10.85546875" customWidth="1"/>
    <col min="5" max="5" width="14.85546875" customWidth="1"/>
    <col min="6" max="6" width="12.5703125" customWidth="1"/>
    <col min="7" max="7" width="15.5703125" customWidth="1"/>
    <col min="10" max="10" width="12.42578125" customWidth="1"/>
    <col min="11" max="11" width="11" customWidth="1"/>
    <col min="12" max="12" width="13.5703125" customWidth="1"/>
    <col min="14" max="14" width="14.5703125" customWidth="1"/>
    <col min="15" max="15" width="12.5703125" customWidth="1"/>
    <col min="16" max="16" width="15.42578125" customWidth="1"/>
  </cols>
  <sheetData>
    <row r="1" spans="1:16" ht="15.75" x14ac:dyDescent="0.25">
      <c r="A1" s="86" t="s">
        <v>614</v>
      </c>
      <c r="B1" s="11"/>
      <c r="C1" s="11"/>
      <c r="D1" s="11"/>
      <c r="E1" s="11"/>
      <c r="F1" s="11"/>
      <c r="G1" s="11"/>
      <c r="H1" s="11"/>
      <c r="I1" s="11"/>
      <c r="J1" s="11"/>
      <c r="K1" s="11"/>
      <c r="L1" s="11"/>
      <c r="M1" s="11"/>
      <c r="N1" s="45"/>
      <c r="O1" s="11"/>
      <c r="P1" s="11"/>
    </row>
    <row r="2" spans="1:16" ht="15.75" x14ac:dyDescent="0.25">
      <c r="A2" s="117" t="s">
        <v>544</v>
      </c>
      <c r="B2" s="11"/>
      <c r="C2" s="11"/>
      <c r="D2" s="11"/>
      <c r="E2" s="11"/>
      <c r="F2" s="11"/>
      <c r="G2" s="11"/>
      <c r="H2" s="11"/>
      <c r="I2" s="11"/>
      <c r="J2" s="11"/>
      <c r="K2" s="11"/>
      <c r="L2" s="11"/>
      <c r="M2" s="11"/>
      <c r="N2" s="11"/>
      <c r="O2" s="11"/>
      <c r="P2" s="11"/>
    </row>
    <row r="3" spans="1:16" ht="15.75" x14ac:dyDescent="0.25">
      <c r="A3" s="106" t="s">
        <v>565</v>
      </c>
      <c r="B3" s="11"/>
      <c r="C3" s="11"/>
      <c r="D3" s="11"/>
      <c r="E3" s="11"/>
      <c r="F3" s="11"/>
      <c r="G3" s="11"/>
      <c r="H3" s="11"/>
      <c r="I3" s="11"/>
      <c r="J3" s="11"/>
      <c r="K3" s="11"/>
      <c r="L3" s="11"/>
      <c r="M3" s="11"/>
      <c r="N3" s="11"/>
      <c r="O3" s="11"/>
      <c r="P3" s="11"/>
    </row>
    <row r="4" spans="1:16" ht="15.75" x14ac:dyDescent="0.25">
      <c r="A4" s="6" t="s">
        <v>542</v>
      </c>
      <c r="B4" s="51"/>
      <c r="C4" s="51"/>
      <c r="D4" s="51"/>
      <c r="E4" s="51"/>
      <c r="F4" s="51"/>
      <c r="G4" s="51"/>
      <c r="H4" s="11"/>
      <c r="I4" s="11"/>
      <c r="J4" s="51"/>
      <c r="K4" s="51"/>
      <c r="L4" s="51"/>
      <c r="M4" s="51"/>
      <c r="N4" s="51"/>
      <c r="O4" s="51"/>
      <c r="P4" s="51"/>
    </row>
    <row r="5" spans="1:16" ht="15.75" x14ac:dyDescent="0.25">
      <c r="A5" s="12"/>
      <c r="B5" s="51"/>
      <c r="C5" s="51"/>
      <c r="D5" s="51"/>
      <c r="E5" s="51"/>
      <c r="F5" s="51"/>
      <c r="G5" s="51"/>
      <c r="H5" s="11"/>
      <c r="I5" s="11"/>
      <c r="J5" s="51"/>
      <c r="K5" s="51"/>
      <c r="L5" s="51"/>
      <c r="M5" s="51"/>
      <c r="N5" s="51"/>
      <c r="O5" s="51"/>
      <c r="P5" s="51"/>
    </row>
    <row r="6" spans="1:16" s="50" customFormat="1" ht="35.25" customHeight="1" x14ac:dyDescent="0.25">
      <c r="A6" s="119" t="s">
        <v>12</v>
      </c>
      <c r="B6" s="119" t="s">
        <v>21</v>
      </c>
      <c r="C6" s="119" t="s">
        <v>22</v>
      </c>
      <c r="D6" s="119" t="s">
        <v>23</v>
      </c>
      <c r="E6" s="119" t="s">
        <v>24</v>
      </c>
      <c r="F6" s="119" t="s">
        <v>25</v>
      </c>
      <c r="G6" s="119" t="s">
        <v>44</v>
      </c>
      <c r="H6" s="87"/>
      <c r="I6" s="87"/>
      <c r="J6" s="119" t="s">
        <v>12</v>
      </c>
      <c r="K6" s="119" t="s">
        <v>21</v>
      </c>
      <c r="L6" s="119" t="s">
        <v>22</v>
      </c>
      <c r="M6" s="119" t="s">
        <v>23</v>
      </c>
      <c r="N6" s="119" t="s">
        <v>24</v>
      </c>
      <c r="O6" s="119" t="s">
        <v>25</v>
      </c>
      <c r="P6" s="119" t="s">
        <v>44</v>
      </c>
    </row>
    <row r="7" spans="1:16" ht="15.75" x14ac:dyDescent="0.25">
      <c r="A7" s="44" t="s">
        <v>27</v>
      </c>
      <c r="B7" s="44">
        <v>213</v>
      </c>
      <c r="C7" s="44">
        <v>124</v>
      </c>
      <c r="D7" s="44">
        <v>14</v>
      </c>
      <c r="E7" s="44">
        <v>2</v>
      </c>
      <c r="F7" s="39">
        <v>0</v>
      </c>
      <c r="G7" s="44">
        <v>353</v>
      </c>
      <c r="H7" s="43"/>
      <c r="I7" s="43"/>
      <c r="J7" s="44" t="s">
        <v>27</v>
      </c>
      <c r="K7" s="42">
        <v>0.60339943342776203</v>
      </c>
      <c r="L7" s="42">
        <v>0.35127478753541075</v>
      </c>
      <c r="M7" s="42">
        <v>3.9660056657223795E-2</v>
      </c>
      <c r="N7" s="42">
        <v>5.6657223796033997E-3</v>
      </c>
      <c r="O7" s="40">
        <v>0</v>
      </c>
      <c r="P7" s="42">
        <v>1</v>
      </c>
    </row>
    <row r="8" spans="1:16" ht="15.75" x14ac:dyDescent="0.25">
      <c r="A8" s="44" t="s">
        <v>1</v>
      </c>
      <c r="B8" s="44">
        <v>261</v>
      </c>
      <c r="C8" s="44">
        <v>196</v>
      </c>
      <c r="D8" s="44">
        <v>11</v>
      </c>
      <c r="E8" s="44">
        <v>4</v>
      </c>
      <c r="F8" s="39">
        <v>1</v>
      </c>
      <c r="G8" s="44">
        <v>473</v>
      </c>
      <c r="H8" s="43"/>
      <c r="I8" s="43"/>
      <c r="J8" s="44" t="s">
        <v>1</v>
      </c>
      <c r="K8" s="42">
        <v>0.55179704016913322</v>
      </c>
      <c r="L8" s="42">
        <v>0.41437632135306551</v>
      </c>
      <c r="M8" s="42">
        <v>2.3255813953488372E-2</v>
      </c>
      <c r="N8" s="42">
        <v>8.4566596194503175E-3</v>
      </c>
      <c r="O8" s="40">
        <v>2.1141649048625794E-3</v>
      </c>
      <c r="P8" s="42">
        <v>1</v>
      </c>
    </row>
    <row r="9" spans="1:16" ht="15.75" x14ac:dyDescent="0.25">
      <c r="A9" s="44" t="s">
        <v>2</v>
      </c>
      <c r="B9" s="44">
        <v>329</v>
      </c>
      <c r="C9" s="44">
        <v>215</v>
      </c>
      <c r="D9" s="44">
        <v>5</v>
      </c>
      <c r="E9" s="44">
        <v>1</v>
      </c>
      <c r="F9" s="39">
        <v>1</v>
      </c>
      <c r="G9" s="44">
        <v>551</v>
      </c>
      <c r="H9" s="43"/>
      <c r="I9" s="43"/>
      <c r="J9" s="44" t="s">
        <v>2</v>
      </c>
      <c r="K9" s="42">
        <v>0.5970961887477314</v>
      </c>
      <c r="L9" s="42">
        <v>0.39019963702359345</v>
      </c>
      <c r="M9" s="42">
        <v>9.0744101633393835E-3</v>
      </c>
      <c r="N9" s="42">
        <v>1.8148820326678765E-3</v>
      </c>
      <c r="O9" s="40">
        <v>1.8148820326678765E-3</v>
      </c>
      <c r="P9" s="42">
        <v>1</v>
      </c>
    </row>
    <row r="10" spans="1:16" ht="15.75" x14ac:dyDescent="0.25">
      <c r="A10" s="44" t="s">
        <v>3</v>
      </c>
      <c r="B10" s="44">
        <v>337</v>
      </c>
      <c r="C10" s="44">
        <v>191</v>
      </c>
      <c r="D10" s="44">
        <v>4</v>
      </c>
      <c r="E10" s="44">
        <v>3</v>
      </c>
      <c r="F10" s="39">
        <v>10</v>
      </c>
      <c r="G10" s="44">
        <v>545</v>
      </c>
      <c r="H10" s="43"/>
      <c r="I10" s="43"/>
      <c r="J10" s="44" t="s">
        <v>3</v>
      </c>
      <c r="K10" s="42">
        <v>0.61834862385321099</v>
      </c>
      <c r="L10" s="42">
        <v>0.35045871559633029</v>
      </c>
      <c r="M10" s="42">
        <v>7.3394495412844041E-3</v>
      </c>
      <c r="N10" s="42">
        <v>5.5045871559633031E-3</v>
      </c>
      <c r="O10" s="40">
        <v>1.834862385321101E-2</v>
      </c>
      <c r="P10" s="42">
        <v>1</v>
      </c>
    </row>
    <row r="11" spans="1:16" ht="15.75" x14ac:dyDescent="0.25">
      <c r="A11" s="44" t="s">
        <v>4</v>
      </c>
      <c r="B11" s="44">
        <v>269</v>
      </c>
      <c r="C11" s="44">
        <v>250</v>
      </c>
      <c r="D11" s="44">
        <v>14</v>
      </c>
      <c r="E11" s="44">
        <v>3</v>
      </c>
      <c r="F11" s="39">
        <v>15</v>
      </c>
      <c r="G11" s="44">
        <v>551</v>
      </c>
      <c r="H11" s="43"/>
      <c r="I11" s="43"/>
      <c r="J11" s="44" t="s">
        <v>4</v>
      </c>
      <c r="K11" s="42">
        <v>0.4882032667876588</v>
      </c>
      <c r="L11" s="42">
        <v>0.45372050816696913</v>
      </c>
      <c r="M11" s="42">
        <v>2.5408348457350273E-2</v>
      </c>
      <c r="N11" s="42">
        <v>5.4446460980036296E-3</v>
      </c>
      <c r="O11" s="40">
        <v>2.7223230490018149E-2</v>
      </c>
      <c r="P11" s="42">
        <v>1</v>
      </c>
    </row>
    <row r="12" spans="1:16" ht="15.75" x14ac:dyDescent="0.25">
      <c r="A12" s="44" t="s">
        <v>5</v>
      </c>
      <c r="B12" s="44">
        <v>426</v>
      </c>
      <c r="C12" s="44">
        <v>297</v>
      </c>
      <c r="D12" s="44">
        <v>8</v>
      </c>
      <c r="E12" s="44">
        <v>6</v>
      </c>
      <c r="F12" s="39">
        <v>4</v>
      </c>
      <c r="G12" s="44">
        <v>741</v>
      </c>
      <c r="H12" s="43"/>
      <c r="I12" s="43"/>
      <c r="J12" s="44" t="s">
        <v>5</v>
      </c>
      <c r="K12" s="42">
        <v>0.5748987854251012</v>
      </c>
      <c r="L12" s="42">
        <v>0.40080971659919029</v>
      </c>
      <c r="M12" s="42">
        <v>1.0796221322537112E-2</v>
      </c>
      <c r="N12" s="42">
        <v>8.0971659919028341E-3</v>
      </c>
      <c r="O12" s="40">
        <v>5.3981106612685558E-3</v>
      </c>
      <c r="P12" s="42">
        <v>1</v>
      </c>
    </row>
    <row r="13" spans="1:16" ht="15.75" x14ac:dyDescent="0.25">
      <c r="A13" s="44" t="s">
        <v>6</v>
      </c>
      <c r="B13" s="44">
        <v>407</v>
      </c>
      <c r="C13" s="44">
        <v>215</v>
      </c>
      <c r="D13" s="44">
        <v>5</v>
      </c>
      <c r="E13" s="44">
        <v>3</v>
      </c>
      <c r="F13" s="39">
        <v>15</v>
      </c>
      <c r="G13" s="44">
        <v>645</v>
      </c>
      <c r="H13" s="43"/>
      <c r="I13" s="43"/>
      <c r="J13" s="44" t="s">
        <v>6</v>
      </c>
      <c r="K13" s="42">
        <v>0.63100775193798453</v>
      </c>
      <c r="L13" s="42">
        <v>0.33333333333333331</v>
      </c>
      <c r="M13" s="42">
        <v>7.7519379844961239E-3</v>
      </c>
      <c r="N13" s="42">
        <v>4.6511627906976744E-3</v>
      </c>
      <c r="O13" s="40">
        <v>2.3255813953488372E-2</v>
      </c>
      <c r="P13" s="42">
        <v>1</v>
      </c>
    </row>
    <row r="14" spans="1:16" ht="15.75" x14ac:dyDescent="0.25">
      <c r="A14" s="44" t="s">
        <v>7</v>
      </c>
      <c r="B14" s="44">
        <v>346</v>
      </c>
      <c r="C14" s="44">
        <v>116</v>
      </c>
      <c r="D14" s="44">
        <v>4</v>
      </c>
      <c r="E14" s="44">
        <v>8</v>
      </c>
      <c r="F14" s="39">
        <v>10</v>
      </c>
      <c r="G14" s="44">
        <v>484</v>
      </c>
      <c r="H14" s="43"/>
      <c r="I14" s="43"/>
      <c r="J14" s="44" t="s">
        <v>7</v>
      </c>
      <c r="K14" s="42">
        <v>0.71487603305785119</v>
      </c>
      <c r="L14" s="42">
        <v>0.23966942148760331</v>
      </c>
      <c r="M14" s="42">
        <v>8.2644628099173556E-3</v>
      </c>
      <c r="N14" s="42">
        <v>1.6528925619834711E-2</v>
      </c>
      <c r="O14" s="40">
        <v>2.0661157024793389E-2</v>
      </c>
      <c r="P14" s="42">
        <v>1</v>
      </c>
    </row>
    <row r="15" spans="1:16" ht="15.75" x14ac:dyDescent="0.25">
      <c r="A15" s="44" t="s">
        <v>8</v>
      </c>
      <c r="B15" s="44">
        <v>336</v>
      </c>
      <c r="C15" s="44">
        <v>73</v>
      </c>
      <c r="D15" s="44">
        <v>7</v>
      </c>
      <c r="E15" s="44">
        <v>13</v>
      </c>
      <c r="F15" s="39">
        <v>14</v>
      </c>
      <c r="G15" s="44">
        <v>443</v>
      </c>
      <c r="H15" s="43"/>
      <c r="I15" s="43"/>
      <c r="J15" s="44" t="s">
        <v>8</v>
      </c>
      <c r="K15" s="42">
        <v>0.75846501128668176</v>
      </c>
      <c r="L15" s="42">
        <v>0.16478555304740405</v>
      </c>
      <c r="M15" s="42">
        <v>1.580135440180587E-2</v>
      </c>
      <c r="N15" s="42">
        <v>2.9345372460496615E-2</v>
      </c>
      <c r="O15" s="40">
        <v>3.160270880361174E-2</v>
      </c>
      <c r="P15" s="42">
        <v>1</v>
      </c>
    </row>
    <row r="16" spans="1:16" ht="15.75" x14ac:dyDescent="0.25">
      <c r="A16" s="44" t="s">
        <v>9</v>
      </c>
      <c r="B16" s="44">
        <v>391</v>
      </c>
      <c r="C16" s="44">
        <v>162</v>
      </c>
      <c r="D16" s="44">
        <v>8</v>
      </c>
      <c r="E16" s="44">
        <v>12</v>
      </c>
      <c r="F16" s="39">
        <v>9</v>
      </c>
      <c r="G16" s="44">
        <v>582</v>
      </c>
      <c r="H16" s="43"/>
      <c r="I16" s="43"/>
      <c r="J16" s="44" t="s">
        <v>9</v>
      </c>
      <c r="K16" s="42">
        <v>0.67182130584192434</v>
      </c>
      <c r="L16" s="42">
        <v>0.27835051546391754</v>
      </c>
      <c r="M16" s="42">
        <v>1.3745704467353952E-2</v>
      </c>
      <c r="N16" s="42">
        <v>2.0618556701030927E-2</v>
      </c>
      <c r="O16" s="40">
        <v>1.5463917525773196E-2</v>
      </c>
      <c r="P16" s="42">
        <v>1</v>
      </c>
    </row>
    <row r="17" spans="1:16" ht="15.75" x14ac:dyDescent="0.25">
      <c r="A17" s="44" t="s">
        <v>10</v>
      </c>
      <c r="B17" s="44">
        <v>312</v>
      </c>
      <c r="C17" s="44">
        <v>94</v>
      </c>
      <c r="D17" s="44">
        <v>9</v>
      </c>
      <c r="E17" s="44">
        <v>14</v>
      </c>
      <c r="F17" s="39">
        <v>28</v>
      </c>
      <c r="G17" s="44">
        <v>457</v>
      </c>
      <c r="H17" s="43"/>
      <c r="I17" s="43"/>
      <c r="J17" s="44" t="s">
        <v>10</v>
      </c>
      <c r="K17" s="42">
        <v>0.6827133479212254</v>
      </c>
      <c r="L17" s="42">
        <v>0.20568927789934355</v>
      </c>
      <c r="M17" s="42">
        <v>1.9693654266958426E-2</v>
      </c>
      <c r="N17" s="42">
        <v>3.0634573304157548E-2</v>
      </c>
      <c r="O17" s="40">
        <v>6.1269146608315096E-2</v>
      </c>
      <c r="P17" s="42">
        <v>1</v>
      </c>
    </row>
    <row r="18" spans="1:16" ht="15.75" x14ac:dyDescent="0.25">
      <c r="A18" s="44" t="s">
        <v>11</v>
      </c>
      <c r="B18" s="44">
        <v>284</v>
      </c>
      <c r="C18" s="44">
        <v>82</v>
      </c>
      <c r="D18" s="44">
        <v>4</v>
      </c>
      <c r="E18" s="44">
        <v>17</v>
      </c>
      <c r="F18" s="39">
        <v>29</v>
      </c>
      <c r="G18" s="44">
        <v>416</v>
      </c>
      <c r="H18" s="43"/>
      <c r="I18" s="43"/>
      <c r="J18" s="44" t="s">
        <v>11</v>
      </c>
      <c r="K18" s="42">
        <v>0.68269230769230771</v>
      </c>
      <c r="L18" s="42">
        <v>0.19711538461538461</v>
      </c>
      <c r="M18" s="42">
        <v>9.6153846153846159E-3</v>
      </c>
      <c r="N18" s="42">
        <v>4.0865384615384616E-2</v>
      </c>
      <c r="O18" s="40">
        <v>6.9711538461538464E-2</v>
      </c>
      <c r="P18" s="42">
        <v>0.99999999999999989</v>
      </c>
    </row>
    <row r="19" spans="1:16" ht="15.75" x14ac:dyDescent="0.25">
      <c r="A19" s="44" t="s">
        <v>452</v>
      </c>
      <c r="B19" s="44">
        <v>254</v>
      </c>
      <c r="C19" s="44">
        <v>56</v>
      </c>
      <c r="D19" s="44">
        <v>4</v>
      </c>
      <c r="E19" s="44">
        <v>30</v>
      </c>
      <c r="F19" s="39">
        <v>37</v>
      </c>
      <c r="G19" s="44">
        <v>381</v>
      </c>
      <c r="H19" s="8"/>
      <c r="I19" s="8"/>
      <c r="J19" s="44" t="s">
        <v>452</v>
      </c>
      <c r="K19" s="42">
        <v>0.66666666666666663</v>
      </c>
      <c r="L19" s="42">
        <v>0.14698162729658792</v>
      </c>
      <c r="M19" s="42">
        <v>1.0498687664041995E-2</v>
      </c>
      <c r="N19" s="42">
        <v>7.874015748031496E-2</v>
      </c>
      <c r="O19" s="40">
        <v>9.711286089238845E-2</v>
      </c>
      <c r="P19" s="42">
        <v>1</v>
      </c>
    </row>
    <row r="20" spans="1:16" ht="15.75" x14ac:dyDescent="0.25">
      <c r="A20" s="44" t="s">
        <v>608</v>
      </c>
      <c r="B20" s="44">
        <v>171</v>
      </c>
      <c r="C20" s="44">
        <v>47</v>
      </c>
      <c r="D20" s="44">
        <v>21</v>
      </c>
      <c r="E20" s="44">
        <v>16</v>
      </c>
      <c r="F20" s="39">
        <v>33</v>
      </c>
      <c r="G20" s="44">
        <v>288</v>
      </c>
      <c r="H20" s="8"/>
      <c r="I20" s="8"/>
      <c r="J20" s="44" t="s">
        <v>608</v>
      </c>
      <c r="K20" s="42">
        <f>B20/$G20</f>
        <v>0.59375</v>
      </c>
      <c r="L20" s="42">
        <f t="shared" ref="L20:O20" si="0">C20/$G20</f>
        <v>0.16319444444444445</v>
      </c>
      <c r="M20" s="42">
        <f t="shared" si="0"/>
        <v>7.2916666666666671E-2</v>
      </c>
      <c r="N20" s="42">
        <f t="shared" si="0"/>
        <v>5.5555555555555552E-2</v>
      </c>
      <c r="O20" s="40">
        <f t="shared" si="0"/>
        <v>0.11458333333333333</v>
      </c>
      <c r="P20" s="42">
        <f>SUM(K20:O20)</f>
        <v>1</v>
      </c>
    </row>
  </sheetData>
  <hyperlinks>
    <hyperlink ref="A4"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21"/>
  <sheetViews>
    <sheetView workbookViewId="0">
      <selection activeCell="A3" sqref="A3"/>
    </sheetView>
  </sheetViews>
  <sheetFormatPr defaultRowHeight="15" x14ac:dyDescent="0.25"/>
  <cols>
    <col min="1" max="1" width="12" customWidth="1"/>
    <col min="2" max="2" width="14.5703125" customWidth="1"/>
    <col min="3" max="3" width="18" customWidth="1"/>
    <col min="4" max="4" width="14.140625" customWidth="1"/>
    <col min="5" max="5" width="12.5703125" customWidth="1"/>
    <col min="6" max="6" width="13.42578125" customWidth="1"/>
    <col min="7" max="7" width="8.7109375" customWidth="1"/>
    <col min="9" max="9" width="11.7109375" customWidth="1"/>
    <col min="10" max="10" width="15.140625" customWidth="1"/>
    <col min="11" max="11" width="18.85546875" customWidth="1"/>
    <col min="12" max="12" width="14.140625" customWidth="1"/>
    <col min="13" max="13" width="12.5703125" customWidth="1"/>
    <col min="14" max="14" width="14.28515625" customWidth="1"/>
  </cols>
  <sheetData>
    <row r="1" spans="1:15" ht="15.75" x14ac:dyDescent="0.25">
      <c r="A1" s="86" t="s">
        <v>596</v>
      </c>
      <c r="B1" s="11"/>
      <c r="C1" s="11"/>
      <c r="D1" s="11"/>
      <c r="E1" s="11"/>
      <c r="F1" s="11"/>
      <c r="G1" s="11"/>
      <c r="H1" s="11"/>
      <c r="I1" s="11"/>
      <c r="J1" s="11"/>
      <c r="K1" s="11"/>
      <c r="L1" s="11"/>
      <c r="M1" s="11"/>
      <c r="N1" s="45"/>
      <c r="O1" s="11"/>
    </row>
    <row r="2" spans="1:15" ht="15.75" x14ac:dyDescent="0.25">
      <c r="A2" s="117" t="s">
        <v>544</v>
      </c>
      <c r="B2" s="11"/>
      <c r="C2" s="11"/>
      <c r="D2" s="11"/>
      <c r="E2" s="11"/>
      <c r="F2" s="11"/>
      <c r="G2" s="11"/>
      <c r="H2" s="11"/>
      <c r="I2" s="11"/>
      <c r="J2" s="11"/>
      <c r="K2" s="11"/>
      <c r="L2" s="11"/>
      <c r="M2" s="11"/>
      <c r="N2" s="11"/>
      <c r="O2" s="11"/>
    </row>
    <row r="3" spans="1:15" ht="15.75" x14ac:dyDescent="0.25">
      <c r="A3" s="6" t="s">
        <v>542</v>
      </c>
      <c r="B3" s="51"/>
      <c r="C3" s="51"/>
      <c r="D3" s="51"/>
      <c r="E3" s="51"/>
      <c r="F3" s="51"/>
      <c r="G3" s="11"/>
      <c r="H3" s="11"/>
      <c r="I3" s="51"/>
      <c r="J3" s="51"/>
      <c r="K3" s="51"/>
      <c r="L3" s="51"/>
      <c r="M3" s="51"/>
      <c r="N3" s="51"/>
      <c r="O3" s="11"/>
    </row>
    <row r="4" spans="1:15" ht="15.75" x14ac:dyDescent="0.25">
      <c r="A4" s="12"/>
      <c r="B4" s="51"/>
      <c r="C4" s="51"/>
      <c r="D4" s="51"/>
      <c r="E4" s="51"/>
      <c r="F4" s="51"/>
      <c r="G4" s="11"/>
      <c r="H4" s="11"/>
      <c r="I4" s="51"/>
      <c r="J4" s="51"/>
      <c r="K4" s="51"/>
      <c r="L4" s="51"/>
      <c r="M4" s="51"/>
      <c r="N4" s="51"/>
      <c r="O4" s="11"/>
    </row>
    <row r="5" spans="1:15" s="50" customFormat="1" ht="30" customHeight="1" x14ac:dyDescent="0.25">
      <c r="A5" s="119" t="s">
        <v>12</v>
      </c>
      <c r="B5" s="119" t="s">
        <v>448</v>
      </c>
      <c r="C5" s="119" t="s">
        <v>449</v>
      </c>
      <c r="D5" s="119" t="s">
        <v>450</v>
      </c>
      <c r="E5" s="119" t="s">
        <v>25</v>
      </c>
      <c r="F5" s="119" t="s">
        <v>447</v>
      </c>
      <c r="G5" s="87"/>
      <c r="H5" s="87"/>
      <c r="I5" s="119" t="s">
        <v>12</v>
      </c>
      <c r="J5" s="119" t="s">
        <v>448</v>
      </c>
      <c r="K5" s="119" t="s">
        <v>449</v>
      </c>
      <c r="L5" s="119" t="s">
        <v>450</v>
      </c>
      <c r="M5" s="119" t="s">
        <v>25</v>
      </c>
      <c r="N5" s="119" t="s">
        <v>447</v>
      </c>
      <c r="O5" s="48"/>
    </row>
    <row r="6" spans="1:15" ht="15.75" x14ac:dyDescent="0.25">
      <c r="A6" s="44" t="s">
        <v>27</v>
      </c>
      <c r="B6" s="44">
        <v>31</v>
      </c>
      <c r="C6" s="44">
        <v>1</v>
      </c>
      <c r="D6" s="44">
        <v>120</v>
      </c>
      <c r="E6" s="44">
        <v>1</v>
      </c>
      <c r="F6" s="44">
        <v>153</v>
      </c>
      <c r="G6" s="43"/>
      <c r="H6" s="43"/>
      <c r="I6" s="44" t="s">
        <v>27</v>
      </c>
      <c r="J6" s="42">
        <v>0.20261437908496732</v>
      </c>
      <c r="K6" s="42">
        <v>6.5359477124183009E-3</v>
      </c>
      <c r="L6" s="42">
        <v>0.78431372549019607</v>
      </c>
      <c r="M6" s="42">
        <v>6.5359477124183009E-3</v>
      </c>
      <c r="N6" s="42">
        <v>1</v>
      </c>
      <c r="O6" s="11"/>
    </row>
    <row r="7" spans="1:15" ht="15.75" x14ac:dyDescent="0.25">
      <c r="A7" s="44" t="s">
        <v>1</v>
      </c>
      <c r="B7" s="44">
        <v>49</v>
      </c>
      <c r="C7" s="44">
        <v>4</v>
      </c>
      <c r="D7" s="44">
        <v>117</v>
      </c>
      <c r="E7" s="44">
        <v>2</v>
      </c>
      <c r="F7" s="44">
        <v>172</v>
      </c>
      <c r="G7" s="43"/>
      <c r="H7" s="43"/>
      <c r="I7" s="44" t="s">
        <v>1</v>
      </c>
      <c r="J7" s="42">
        <v>0.28488372093023256</v>
      </c>
      <c r="K7" s="42">
        <v>2.3255813953488372E-2</v>
      </c>
      <c r="L7" s="42">
        <v>0.68023255813953487</v>
      </c>
      <c r="M7" s="42">
        <v>1.1627906976744186E-2</v>
      </c>
      <c r="N7" s="42">
        <v>1</v>
      </c>
      <c r="O7" s="11"/>
    </row>
    <row r="8" spans="1:15" ht="15.75" x14ac:dyDescent="0.25">
      <c r="A8" s="44" t="s">
        <v>2</v>
      </c>
      <c r="B8" s="44">
        <v>43</v>
      </c>
      <c r="C8" s="44">
        <v>34</v>
      </c>
      <c r="D8" s="44">
        <v>135</v>
      </c>
      <c r="E8" s="44">
        <v>2</v>
      </c>
      <c r="F8" s="44">
        <v>214</v>
      </c>
      <c r="G8" s="43"/>
      <c r="H8" s="43"/>
      <c r="I8" s="44" t="s">
        <v>2</v>
      </c>
      <c r="J8" s="42">
        <v>0.20093457943925233</v>
      </c>
      <c r="K8" s="42">
        <v>0.15887850467289719</v>
      </c>
      <c r="L8" s="42">
        <v>0.63084112149532712</v>
      </c>
      <c r="M8" s="42">
        <v>9.3457943925233638E-3</v>
      </c>
      <c r="N8" s="42">
        <v>1</v>
      </c>
      <c r="O8" s="11"/>
    </row>
    <row r="9" spans="1:15" ht="15.75" x14ac:dyDescent="0.25">
      <c r="A9" s="44" t="s">
        <v>3</v>
      </c>
      <c r="B9" s="44">
        <v>28</v>
      </c>
      <c r="C9" s="44">
        <v>27</v>
      </c>
      <c r="D9" s="44">
        <v>150</v>
      </c>
      <c r="E9" s="44">
        <v>2</v>
      </c>
      <c r="F9" s="44">
        <v>207</v>
      </c>
      <c r="G9" s="43"/>
      <c r="H9" s="43"/>
      <c r="I9" s="44" t="s">
        <v>3</v>
      </c>
      <c r="J9" s="42">
        <v>0.13526570048309178</v>
      </c>
      <c r="K9" s="42">
        <v>0.13043478260869565</v>
      </c>
      <c r="L9" s="42">
        <v>0.72463768115942029</v>
      </c>
      <c r="M9" s="42">
        <v>9.6618357487922701E-3</v>
      </c>
      <c r="N9" s="42">
        <v>1</v>
      </c>
      <c r="O9" s="11"/>
    </row>
    <row r="10" spans="1:15" ht="15.75" x14ac:dyDescent="0.25">
      <c r="A10" s="44" t="s">
        <v>4</v>
      </c>
      <c r="B10" s="44">
        <v>38</v>
      </c>
      <c r="C10" s="44">
        <v>25</v>
      </c>
      <c r="D10" s="44">
        <v>145</v>
      </c>
      <c r="E10" s="44">
        <v>3</v>
      </c>
      <c r="F10" s="44">
        <v>211</v>
      </c>
      <c r="G10" s="43"/>
      <c r="H10" s="43"/>
      <c r="I10" s="44" t="s">
        <v>4</v>
      </c>
      <c r="J10" s="42">
        <v>0.18009478672985782</v>
      </c>
      <c r="K10" s="42">
        <v>0.11848341232227488</v>
      </c>
      <c r="L10" s="42">
        <v>0.6872037914691943</v>
      </c>
      <c r="M10" s="42">
        <v>1.4218009478672985E-2</v>
      </c>
      <c r="N10" s="42">
        <v>1</v>
      </c>
      <c r="O10" s="11"/>
    </row>
    <row r="11" spans="1:15" ht="15.75" x14ac:dyDescent="0.25">
      <c r="A11" s="44" t="s">
        <v>5</v>
      </c>
      <c r="B11" s="44">
        <v>37</v>
      </c>
      <c r="C11" s="44">
        <v>33</v>
      </c>
      <c r="D11" s="44">
        <v>125</v>
      </c>
      <c r="E11" s="44">
        <v>1</v>
      </c>
      <c r="F11" s="44">
        <v>196</v>
      </c>
      <c r="G11" s="43"/>
      <c r="H11" s="43"/>
      <c r="I11" s="44" t="s">
        <v>5</v>
      </c>
      <c r="J11" s="42">
        <v>0.18877551020408162</v>
      </c>
      <c r="K11" s="42">
        <v>0.1683673469387755</v>
      </c>
      <c r="L11" s="42">
        <v>0.63775510204081631</v>
      </c>
      <c r="M11" s="42">
        <v>5.1020408163265302E-3</v>
      </c>
      <c r="N11" s="42">
        <v>0.99999999999999989</v>
      </c>
      <c r="O11" s="11"/>
    </row>
    <row r="12" spans="1:15" ht="15.75" x14ac:dyDescent="0.25">
      <c r="A12" s="44" t="s">
        <v>6</v>
      </c>
      <c r="B12" s="44">
        <v>35</v>
      </c>
      <c r="C12" s="44">
        <v>31</v>
      </c>
      <c r="D12" s="44">
        <v>132</v>
      </c>
      <c r="E12" s="44">
        <v>1</v>
      </c>
      <c r="F12" s="44">
        <v>199</v>
      </c>
      <c r="G12" s="43"/>
      <c r="H12" s="43"/>
      <c r="I12" s="44" t="s">
        <v>6</v>
      </c>
      <c r="J12" s="42">
        <v>0.17587939698492464</v>
      </c>
      <c r="K12" s="42">
        <v>0.15577889447236182</v>
      </c>
      <c r="L12" s="42">
        <v>0.66331658291457285</v>
      </c>
      <c r="M12" s="42">
        <v>5.0251256281407036E-3</v>
      </c>
      <c r="N12" s="42">
        <v>1</v>
      </c>
      <c r="O12" s="11"/>
    </row>
    <row r="13" spans="1:15" ht="15.75" x14ac:dyDescent="0.25">
      <c r="A13" s="44" t="s">
        <v>7</v>
      </c>
      <c r="B13" s="44">
        <v>24</v>
      </c>
      <c r="C13" s="44">
        <v>23</v>
      </c>
      <c r="D13" s="44">
        <v>112</v>
      </c>
      <c r="E13" s="44">
        <v>4</v>
      </c>
      <c r="F13" s="44">
        <v>163</v>
      </c>
      <c r="G13" s="43"/>
      <c r="H13" s="43"/>
      <c r="I13" s="44" t="s">
        <v>7</v>
      </c>
      <c r="J13" s="42">
        <v>0.14723926380368099</v>
      </c>
      <c r="K13" s="42">
        <v>0.1411042944785276</v>
      </c>
      <c r="L13" s="42">
        <v>0.68711656441717794</v>
      </c>
      <c r="M13" s="42">
        <v>2.4539877300613498E-2</v>
      </c>
      <c r="N13" s="42">
        <v>1</v>
      </c>
      <c r="O13" s="11"/>
    </row>
    <row r="14" spans="1:15" ht="15.75" x14ac:dyDescent="0.25">
      <c r="A14" s="44" t="s">
        <v>8</v>
      </c>
      <c r="B14" s="44">
        <v>28</v>
      </c>
      <c r="C14" s="44">
        <v>26</v>
      </c>
      <c r="D14" s="44">
        <v>83</v>
      </c>
      <c r="E14" s="44">
        <v>2</v>
      </c>
      <c r="F14" s="44">
        <v>139</v>
      </c>
      <c r="G14" s="43"/>
      <c r="H14" s="43"/>
      <c r="I14" s="44" t="s">
        <v>8</v>
      </c>
      <c r="J14" s="42">
        <v>0.20143884892086331</v>
      </c>
      <c r="K14" s="42">
        <v>0.18705035971223022</v>
      </c>
      <c r="L14" s="42">
        <v>0.59712230215827333</v>
      </c>
      <c r="M14" s="42">
        <v>1.4388489208633094E-2</v>
      </c>
      <c r="N14" s="42">
        <v>1</v>
      </c>
      <c r="O14" s="11"/>
    </row>
    <row r="15" spans="1:15" ht="15.75" x14ac:dyDescent="0.25">
      <c r="A15" s="44" t="s">
        <v>9</v>
      </c>
      <c r="B15" s="44">
        <v>43</v>
      </c>
      <c r="C15" s="44">
        <v>28</v>
      </c>
      <c r="D15" s="44">
        <v>95</v>
      </c>
      <c r="E15" s="44">
        <v>1</v>
      </c>
      <c r="F15" s="44">
        <v>167</v>
      </c>
      <c r="G15" s="43"/>
      <c r="H15" s="43"/>
      <c r="I15" s="44" t="s">
        <v>9</v>
      </c>
      <c r="J15" s="42">
        <v>0.25748502994011974</v>
      </c>
      <c r="K15" s="42">
        <v>0.16766467065868262</v>
      </c>
      <c r="L15" s="42">
        <v>0.56886227544910184</v>
      </c>
      <c r="M15" s="42">
        <v>5.9880239520958087E-3</v>
      </c>
      <c r="N15" s="42">
        <v>1</v>
      </c>
      <c r="O15" s="11"/>
    </row>
    <row r="16" spans="1:15" ht="15.75" x14ac:dyDescent="0.25">
      <c r="A16" s="44" t="s">
        <v>10</v>
      </c>
      <c r="B16" s="44">
        <v>45</v>
      </c>
      <c r="C16" s="44">
        <v>17</v>
      </c>
      <c r="D16" s="44">
        <v>95</v>
      </c>
      <c r="E16" s="44">
        <v>3</v>
      </c>
      <c r="F16" s="44">
        <v>160</v>
      </c>
      <c r="G16" s="43"/>
      <c r="H16" s="43"/>
      <c r="I16" s="44" t="s">
        <v>10</v>
      </c>
      <c r="J16" s="42">
        <v>0.28125</v>
      </c>
      <c r="K16" s="42">
        <v>0.10625</v>
      </c>
      <c r="L16" s="42">
        <v>0.59375</v>
      </c>
      <c r="M16" s="42">
        <v>1.8749999999999999E-2</v>
      </c>
      <c r="N16" s="42">
        <v>1</v>
      </c>
      <c r="O16" s="11"/>
    </row>
    <row r="17" spans="1:15" ht="15.75" x14ac:dyDescent="0.25">
      <c r="A17" s="44" t="s">
        <v>11</v>
      </c>
      <c r="B17" s="44">
        <v>30</v>
      </c>
      <c r="C17" s="44">
        <v>19</v>
      </c>
      <c r="D17" s="44">
        <v>75</v>
      </c>
      <c r="E17" s="44">
        <v>2</v>
      </c>
      <c r="F17" s="44">
        <v>126</v>
      </c>
      <c r="G17" s="43"/>
      <c r="H17" s="43"/>
      <c r="I17" s="44" t="s">
        <v>11</v>
      </c>
      <c r="J17" s="42">
        <v>0.23809523809523808</v>
      </c>
      <c r="K17" s="42">
        <v>0.15079365079365079</v>
      </c>
      <c r="L17" s="42">
        <v>0.59523809523809523</v>
      </c>
      <c r="M17" s="42">
        <v>1.5873015873015872E-2</v>
      </c>
      <c r="N17" s="42">
        <v>1</v>
      </c>
      <c r="O17" s="11"/>
    </row>
    <row r="18" spans="1:15" ht="15.75" x14ac:dyDescent="0.25">
      <c r="A18" s="44" t="s">
        <v>452</v>
      </c>
      <c r="B18" s="44">
        <v>27</v>
      </c>
      <c r="C18" s="44">
        <v>11</v>
      </c>
      <c r="D18" s="44">
        <v>70</v>
      </c>
      <c r="E18" s="44">
        <v>0</v>
      </c>
      <c r="F18" s="44">
        <v>108</v>
      </c>
      <c r="G18" s="43"/>
      <c r="H18" s="43"/>
      <c r="I18" s="44" t="s">
        <v>452</v>
      </c>
      <c r="J18" s="42">
        <v>0.25</v>
      </c>
      <c r="K18" s="42">
        <v>0.10185185185185185</v>
      </c>
      <c r="L18" s="42">
        <v>0.64814814814814814</v>
      </c>
      <c r="M18" s="42">
        <v>0</v>
      </c>
      <c r="N18" s="42">
        <v>1</v>
      </c>
      <c r="O18" s="11"/>
    </row>
    <row r="19" spans="1:15" ht="15.75" x14ac:dyDescent="0.25">
      <c r="A19" s="44" t="s">
        <v>608</v>
      </c>
      <c r="B19" s="44">
        <v>33</v>
      </c>
      <c r="C19" s="44">
        <v>3</v>
      </c>
      <c r="D19" s="44">
        <v>64</v>
      </c>
      <c r="E19" s="44">
        <v>6</v>
      </c>
      <c r="F19" s="44">
        <v>106</v>
      </c>
      <c r="G19" s="43"/>
      <c r="H19" s="43"/>
      <c r="I19" s="44" t="s">
        <v>608</v>
      </c>
      <c r="J19" s="42">
        <f>B19/$F19</f>
        <v>0.31132075471698112</v>
      </c>
      <c r="K19" s="42">
        <f t="shared" ref="K19:M19" si="0">C19/$F19</f>
        <v>2.8301886792452831E-2</v>
      </c>
      <c r="L19" s="42">
        <f t="shared" si="0"/>
        <v>0.60377358490566035</v>
      </c>
      <c r="M19" s="42">
        <f t="shared" si="0"/>
        <v>5.6603773584905662E-2</v>
      </c>
      <c r="N19" s="42">
        <f>SUM(J19:M19)</f>
        <v>1</v>
      </c>
      <c r="O19" s="11"/>
    </row>
    <row r="20" spans="1:15" ht="15.75" x14ac:dyDescent="0.25">
      <c r="A20" s="11"/>
      <c r="B20" s="11"/>
      <c r="C20" s="11"/>
      <c r="D20" s="11"/>
      <c r="E20" s="11"/>
      <c r="F20" s="11"/>
      <c r="G20" s="11"/>
      <c r="H20" s="11"/>
      <c r="I20" s="11"/>
      <c r="J20" s="11"/>
      <c r="K20" s="11"/>
      <c r="L20" s="11"/>
      <c r="M20" s="11"/>
      <c r="N20" s="11"/>
      <c r="O20" s="11"/>
    </row>
    <row r="21" spans="1:15" ht="15.75" x14ac:dyDescent="0.25">
      <c r="A21" s="11"/>
      <c r="B21" s="11"/>
      <c r="C21" s="11"/>
      <c r="D21" s="11"/>
      <c r="E21" s="11"/>
      <c r="F21" s="11"/>
      <c r="G21" s="11"/>
      <c r="H21" s="11"/>
      <c r="I21" s="11"/>
      <c r="J21" s="11"/>
      <c r="K21" s="11"/>
      <c r="L21" s="11"/>
      <c r="M21" s="11"/>
      <c r="N21" s="11"/>
      <c r="O21" s="11"/>
    </row>
  </sheetData>
  <hyperlinks>
    <hyperlink ref="A3"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22"/>
  <sheetViews>
    <sheetView workbookViewId="0">
      <selection activeCell="A4" sqref="A4"/>
    </sheetView>
  </sheetViews>
  <sheetFormatPr defaultRowHeight="15" x14ac:dyDescent="0.25"/>
  <cols>
    <col min="1" max="1" width="10.7109375" customWidth="1"/>
    <col min="2" max="2" width="13.85546875" customWidth="1"/>
    <col min="3" max="3" width="17.28515625" customWidth="1"/>
    <col min="4" max="4" width="14.140625" customWidth="1"/>
    <col min="5" max="5" width="12.5703125" customWidth="1"/>
    <col min="6" max="6" width="14.85546875" customWidth="1"/>
    <col min="9" max="9" width="12.140625" customWidth="1"/>
    <col min="10" max="10" width="15.140625" customWidth="1"/>
    <col min="11" max="11" width="18.7109375" customWidth="1"/>
    <col min="12" max="12" width="14.140625" customWidth="1"/>
    <col min="13" max="13" width="12.5703125" customWidth="1"/>
    <col min="14" max="14" width="14.7109375" customWidth="1"/>
  </cols>
  <sheetData>
    <row r="1" spans="1:15" ht="15.75" x14ac:dyDescent="0.25">
      <c r="A1" s="86" t="s">
        <v>597</v>
      </c>
      <c r="B1" s="11"/>
      <c r="C1" s="11"/>
      <c r="D1" s="11"/>
      <c r="E1" s="11"/>
      <c r="F1" s="11"/>
      <c r="G1" s="11"/>
      <c r="H1" s="11"/>
      <c r="I1" s="11"/>
      <c r="J1" s="11"/>
      <c r="K1" s="11"/>
      <c r="L1" s="11"/>
      <c r="M1" s="11"/>
      <c r="N1" s="12"/>
      <c r="O1" s="11"/>
    </row>
    <row r="2" spans="1:15" ht="15.75" x14ac:dyDescent="0.25">
      <c r="A2" s="117" t="s">
        <v>544</v>
      </c>
      <c r="B2" s="11"/>
      <c r="C2" s="11"/>
      <c r="D2" s="11"/>
      <c r="E2" s="11"/>
      <c r="F2" s="11"/>
      <c r="G2" s="11"/>
      <c r="H2" s="11"/>
      <c r="I2" s="11"/>
      <c r="J2" s="11"/>
      <c r="K2" s="11"/>
      <c r="L2" s="11"/>
      <c r="M2" s="11"/>
      <c r="N2" s="11"/>
      <c r="O2" s="11"/>
    </row>
    <row r="3" spans="1:15" ht="15.75" x14ac:dyDescent="0.25">
      <c r="A3" s="106" t="s">
        <v>565</v>
      </c>
      <c r="B3" s="11"/>
      <c r="C3" s="11"/>
      <c r="D3" s="11"/>
      <c r="E3" s="11"/>
      <c r="F3" s="11"/>
      <c r="G3" s="11"/>
      <c r="H3" s="11"/>
      <c r="I3" s="11"/>
      <c r="J3" s="11"/>
      <c r="K3" s="11"/>
      <c r="L3" s="11"/>
      <c r="M3" s="11"/>
      <c r="N3" s="11"/>
      <c r="O3" s="11"/>
    </row>
    <row r="4" spans="1:15" ht="15.75" x14ac:dyDescent="0.25">
      <c r="A4" s="6" t="s">
        <v>542</v>
      </c>
      <c r="B4" s="51"/>
      <c r="C4" s="51"/>
      <c r="D4" s="51"/>
      <c r="E4" s="51"/>
      <c r="F4" s="51"/>
      <c r="G4" s="11"/>
      <c r="H4" s="11"/>
      <c r="I4" s="51"/>
      <c r="J4" s="51"/>
      <c r="K4" s="51"/>
      <c r="L4" s="51"/>
      <c r="M4" s="51"/>
      <c r="N4" s="51"/>
      <c r="O4" s="11"/>
    </row>
    <row r="5" spans="1:15" ht="15.75" x14ac:dyDescent="0.25">
      <c r="A5" s="12"/>
      <c r="B5" s="51"/>
      <c r="C5" s="51"/>
      <c r="D5" s="51"/>
      <c r="E5" s="51"/>
      <c r="F5" s="51"/>
      <c r="G5" s="11"/>
      <c r="H5" s="11"/>
      <c r="I5" s="51"/>
      <c r="J5" s="51"/>
      <c r="K5" s="51"/>
      <c r="L5" s="51"/>
      <c r="M5" s="51"/>
      <c r="N5" s="51"/>
      <c r="O5" s="11"/>
    </row>
    <row r="6" spans="1:15" s="50" customFormat="1" ht="33" customHeight="1" x14ac:dyDescent="0.25">
      <c r="A6" s="119" t="s">
        <v>12</v>
      </c>
      <c r="B6" s="119" t="s">
        <v>448</v>
      </c>
      <c r="C6" s="119" t="s">
        <v>449</v>
      </c>
      <c r="D6" s="119" t="s">
        <v>450</v>
      </c>
      <c r="E6" s="119" t="s">
        <v>25</v>
      </c>
      <c r="F6" s="119" t="s">
        <v>40</v>
      </c>
      <c r="G6" s="87"/>
      <c r="H6" s="87"/>
      <c r="I6" s="119" t="s">
        <v>12</v>
      </c>
      <c r="J6" s="119" t="s">
        <v>448</v>
      </c>
      <c r="K6" s="119" t="s">
        <v>449</v>
      </c>
      <c r="L6" s="119" t="s">
        <v>450</v>
      </c>
      <c r="M6" s="119" t="s">
        <v>25</v>
      </c>
      <c r="N6" s="119" t="s">
        <v>40</v>
      </c>
      <c r="O6" s="48"/>
    </row>
    <row r="7" spans="1:15" ht="15.75" x14ac:dyDescent="0.25">
      <c r="A7" s="44" t="s">
        <v>27</v>
      </c>
      <c r="B7" s="44">
        <v>72</v>
      </c>
      <c r="C7" s="44">
        <v>0</v>
      </c>
      <c r="D7" s="44">
        <v>194</v>
      </c>
      <c r="E7" s="44">
        <v>2</v>
      </c>
      <c r="F7" s="44">
        <v>268</v>
      </c>
      <c r="G7" s="43"/>
      <c r="H7" s="43"/>
      <c r="I7" s="44" t="s">
        <v>27</v>
      </c>
      <c r="J7" s="42">
        <v>0.26865671641791045</v>
      </c>
      <c r="K7" s="42">
        <v>0</v>
      </c>
      <c r="L7" s="42">
        <v>0.72388059701492535</v>
      </c>
      <c r="M7" s="42">
        <v>7.462686567164179E-3</v>
      </c>
      <c r="N7" s="42">
        <v>1</v>
      </c>
      <c r="O7" s="11"/>
    </row>
    <row r="8" spans="1:15" ht="15.75" x14ac:dyDescent="0.25">
      <c r="A8" s="44" t="s">
        <v>1</v>
      </c>
      <c r="B8" s="44">
        <v>116</v>
      </c>
      <c r="C8" s="44">
        <v>10</v>
      </c>
      <c r="D8" s="44">
        <v>220</v>
      </c>
      <c r="E8" s="44">
        <v>2</v>
      </c>
      <c r="F8" s="44">
        <v>348</v>
      </c>
      <c r="G8" s="43"/>
      <c r="H8" s="43"/>
      <c r="I8" s="44" t="s">
        <v>1</v>
      </c>
      <c r="J8" s="42">
        <v>0.33333333333333331</v>
      </c>
      <c r="K8" s="42">
        <v>2.8735632183908046E-2</v>
      </c>
      <c r="L8" s="42">
        <v>0.63218390804597702</v>
      </c>
      <c r="M8" s="42">
        <v>5.7471264367816091E-3</v>
      </c>
      <c r="N8" s="42">
        <v>1</v>
      </c>
      <c r="O8" s="11"/>
    </row>
    <row r="9" spans="1:15" ht="15.75" x14ac:dyDescent="0.25">
      <c r="A9" s="44" t="s">
        <v>2</v>
      </c>
      <c r="B9" s="44">
        <v>88</v>
      </c>
      <c r="C9" s="44">
        <v>66</v>
      </c>
      <c r="D9" s="44">
        <v>255</v>
      </c>
      <c r="E9" s="44">
        <v>2</v>
      </c>
      <c r="F9" s="44">
        <v>411</v>
      </c>
      <c r="G9" s="43"/>
      <c r="H9" s="43"/>
      <c r="I9" s="44" t="s">
        <v>2</v>
      </c>
      <c r="J9" s="42">
        <v>0.21411192214111921</v>
      </c>
      <c r="K9" s="42">
        <v>0.16058394160583941</v>
      </c>
      <c r="L9" s="42">
        <v>0.62043795620437958</v>
      </c>
      <c r="M9" s="42">
        <v>4.8661800486618006E-3</v>
      </c>
      <c r="N9" s="42">
        <v>1</v>
      </c>
      <c r="O9" s="11"/>
    </row>
    <row r="10" spans="1:15" ht="15.75" x14ac:dyDescent="0.25">
      <c r="A10" s="44" t="s">
        <v>3</v>
      </c>
      <c r="B10" s="44">
        <v>66</v>
      </c>
      <c r="C10" s="44">
        <v>59</v>
      </c>
      <c r="D10" s="44">
        <v>271</v>
      </c>
      <c r="E10" s="44">
        <v>2</v>
      </c>
      <c r="F10" s="44">
        <v>398</v>
      </c>
      <c r="G10" s="43"/>
      <c r="H10" s="43"/>
      <c r="I10" s="44" t="s">
        <v>3</v>
      </c>
      <c r="J10" s="42">
        <v>0.16582914572864321</v>
      </c>
      <c r="K10" s="42">
        <v>0.14824120603015076</v>
      </c>
      <c r="L10" s="42">
        <v>0.68090452261306533</v>
      </c>
      <c r="M10" s="42">
        <v>5.0251256281407036E-3</v>
      </c>
      <c r="N10" s="42">
        <v>1</v>
      </c>
      <c r="O10" s="11"/>
    </row>
    <row r="11" spans="1:15" ht="15.75" x14ac:dyDescent="0.25">
      <c r="A11" s="44" t="s">
        <v>4</v>
      </c>
      <c r="B11" s="44">
        <v>82</v>
      </c>
      <c r="C11" s="44">
        <v>63</v>
      </c>
      <c r="D11" s="44">
        <v>260</v>
      </c>
      <c r="E11" s="44">
        <v>3</v>
      </c>
      <c r="F11" s="44">
        <v>408</v>
      </c>
      <c r="G11" s="43"/>
      <c r="H11" s="43"/>
      <c r="I11" s="44" t="s">
        <v>4</v>
      </c>
      <c r="J11" s="42">
        <v>0.20098039215686275</v>
      </c>
      <c r="K11" s="42">
        <v>0.15441176470588236</v>
      </c>
      <c r="L11" s="42">
        <v>0.63725490196078427</v>
      </c>
      <c r="M11" s="42">
        <v>7.3529411764705881E-3</v>
      </c>
      <c r="N11" s="42">
        <v>1</v>
      </c>
      <c r="O11" s="11"/>
    </row>
    <row r="12" spans="1:15" ht="15.75" x14ac:dyDescent="0.25">
      <c r="A12" s="44" t="s">
        <v>5</v>
      </c>
      <c r="B12" s="44">
        <v>124</v>
      </c>
      <c r="C12" s="44">
        <v>101</v>
      </c>
      <c r="D12" s="44">
        <v>302</v>
      </c>
      <c r="E12" s="44">
        <v>1</v>
      </c>
      <c r="F12" s="44">
        <v>528</v>
      </c>
      <c r="G12" s="43"/>
      <c r="H12" s="43"/>
      <c r="I12" s="44" t="s">
        <v>5</v>
      </c>
      <c r="J12" s="42">
        <v>0.23484848484848486</v>
      </c>
      <c r="K12" s="42">
        <v>0.19128787878787878</v>
      </c>
      <c r="L12" s="42">
        <v>0.57196969696969702</v>
      </c>
      <c r="M12" s="42">
        <v>1.893939393939394E-3</v>
      </c>
      <c r="N12" s="42">
        <v>1</v>
      </c>
      <c r="O12" s="11"/>
    </row>
    <row r="13" spans="1:15" ht="15.75" x14ac:dyDescent="0.25">
      <c r="A13" s="44" t="s">
        <v>6</v>
      </c>
      <c r="B13" s="44">
        <v>92</v>
      </c>
      <c r="C13" s="44">
        <v>92</v>
      </c>
      <c r="D13" s="44">
        <v>288</v>
      </c>
      <c r="E13" s="44">
        <v>1</v>
      </c>
      <c r="F13" s="44">
        <v>473</v>
      </c>
      <c r="G13" s="43"/>
      <c r="H13" s="43"/>
      <c r="I13" s="44" t="s">
        <v>6</v>
      </c>
      <c r="J13" s="42">
        <v>0.1945031712473573</v>
      </c>
      <c r="K13" s="42">
        <v>0.1945031712473573</v>
      </c>
      <c r="L13" s="42">
        <v>0.60887949260042284</v>
      </c>
      <c r="M13" s="42">
        <v>2.1141649048625794E-3</v>
      </c>
      <c r="N13" s="42">
        <v>1</v>
      </c>
      <c r="O13" s="11"/>
    </row>
    <row r="14" spans="1:15" ht="15.75" x14ac:dyDescent="0.25">
      <c r="A14" s="44" t="s">
        <v>7</v>
      </c>
      <c r="B14" s="44">
        <v>60</v>
      </c>
      <c r="C14" s="44">
        <v>68</v>
      </c>
      <c r="D14" s="44">
        <v>219</v>
      </c>
      <c r="E14" s="44">
        <v>4</v>
      </c>
      <c r="F14" s="44">
        <v>351</v>
      </c>
      <c r="G14" s="43"/>
      <c r="H14" s="43"/>
      <c r="I14" s="44" t="s">
        <v>7</v>
      </c>
      <c r="J14" s="42">
        <v>0.17094017094017094</v>
      </c>
      <c r="K14" s="42">
        <v>0.19373219373219372</v>
      </c>
      <c r="L14" s="42">
        <v>0.62393162393162394</v>
      </c>
      <c r="M14" s="42">
        <v>1.1396011396011397E-2</v>
      </c>
      <c r="N14" s="42">
        <v>1</v>
      </c>
      <c r="O14" s="11"/>
    </row>
    <row r="15" spans="1:15" ht="15.75" x14ac:dyDescent="0.25">
      <c r="A15" s="44" t="s">
        <v>8</v>
      </c>
      <c r="B15" s="44">
        <v>79</v>
      </c>
      <c r="C15" s="44">
        <v>71</v>
      </c>
      <c r="D15" s="44">
        <v>161</v>
      </c>
      <c r="E15" s="44">
        <v>2</v>
      </c>
      <c r="F15" s="44">
        <v>313</v>
      </c>
      <c r="G15" s="43"/>
      <c r="H15" s="43"/>
      <c r="I15" s="44" t="s">
        <v>8</v>
      </c>
      <c r="J15" s="42">
        <v>0.25239616613418531</v>
      </c>
      <c r="K15" s="42">
        <v>0.2268370607028754</v>
      </c>
      <c r="L15" s="42">
        <v>0.51437699680511184</v>
      </c>
      <c r="M15" s="42">
        <v>6.3897763578274758E-3</v>
      </c>
      <c r="N15" s="42">
        <v>1</v>
      </c>
      <c r="O15" s="11"/>
    </row>
    <row r="16" spans="1:15" ht="15.75" x14ac:dyDescent="0.25">
      <c r="A16" s="44" t="s">
        <v>9</v>
      </c>
      <c r="B16" s="44">
        <v>151</v>
      </c>
      <c r="C16" s="44">
        <v>80</v>
      </c>
      <c r="D16" s="44">
        <v>192</v>
      </c>
      <c r="E16" s="44">
        <v>1</v>
      </c>
      <c r="F16" s="44">
        <v>424</v>
      </c>
      <c r="G16" s="43"/>
      <c r="H16" s="43"/>
      <c r="I16" s="44" t="s">
        <v>9</v>
      </c>
      <c r="J16" s="42">
        <v>0.35613207547169812</v>
      </c>
      <c r="K16" s="42">
        <v>0.18867924528301888</v>
      </c>
      <c r="L16" s="42">
        <v>0.45283018867924529</v>
      </c>
      <c r="M16" s="42">
        <v>2.3584905660377358E-3</v>
      </c>
      <c r="N16" s="42">
        <v>1</v>
      </c>
      <c r="O16" s="11"/>
    </row>
    <row r="17" spans="1:15" ht="15.75" x14ac:dyDescent="0.25">
      <c r="A17" s="44" t="s">
        <v>10</v>
      </c>
      <c r="B17" s="44">
        <v>110</v>
      </c>
      <c r="C17" s="44">
        <v>45</v>
      </c>
      <c r="D17" s="44">
        <v>178</v>
      </c>
      <c r="E17" s="44">
        <v>4</v>
      </c>
      <c r="F17" s="44">
        <v>337</v>
      </c>
      <c r="G17" s="43"/>
      <c r="H17" s="43"/>
      <c r="I17" s="44" t="s">
        <v>10</v>
      </c>
      <c r="J17" s="42">
        <v>0.32640949554896143</v>
      </c>
      <c r="K17" s="42">
        <v>0.13353115727002968</v>
      </c>
      <c r="L17" s="42">
        <v>0.52818991097922852</v>
      </c>
      <c r="M17" s="42">
        <v>1.1869436201780416E-2</v>
      </c>
      <c r="N17" s="42">
        <v>1</v>
      </c>
      <c r="O17" s="11"/>
    </row>
    <row r="18" spans="1:15" ht="15.75" x14ac:dyDescent="0.25">
      <c r="A18" s="44" t="s">
        <v>11</v>
      </c>
      <c r="B18" s="44">
        <v>92</v>
      </c>
      <c r="C18" s="44">
        <v>62</v>
      </c>
      <c r="D18" s="44">
        <v>142</v>
      </c>
      <c r="E18" s="44">
        <v>2</v>
      </c>
      <c r="F18" s="44">
        <v>298</v>
      </c>
      <c r="G18" s="43"/>
      <c r="H18" s="43"/>
      <c r="I18" s="44" t="s">
        <v>11</v>
      </c>
      <c r="J18" s="42">
        <v>0.3087248322147651</v>
      </c>
      <c r="K18" s="42">
        <v>0.20805369127516779</v>
      </c>
      <c r="L18" s="42">
        <v>0.47651006711409394</v>
      </c>
      <c r="M18" s="42">
        <v>6.7114093959731542E-3</v>
      </c>
      <c r="N18" s="42">
        <v>1</v>
      </c>
      <c r="O18" s="11"/>
    </row>
    <row r="19" spans="1:15" ht="15.75" x14ac:dyDescent="0.25">
      <c r="A19" s="44" t="s">
        <v>452</v>
      </c>
      <c r="B19" s="44">
        <v>83</v>
      </c>
      <c r="C19" s="44">
        <v>42</v>
      </c>
      <c r="D19" s="44">
        <v>144</v>
      </c>
      <c r="E19" s="44">
        <v>0</v>
      </c>
      <c r="F19" s="44">
        <v>269</v>
      </c>
      <c r="G19" s="43"/>
      <c r="H19" s="43"/>
      <c r="I19" s="44" t="s">
        <v>452</v>
      </c>
      <c r="J19" s="42">
        <v>0.30855018587360594</v>
      </c>
      <c r="K19" s="42">
        <v>0.15613382899628253</v>
      </c>
      <c r="L19" s="42">
        <v>0.53531598513011147</v>
      </c>
      <c r="M19" s="42">
        <v>0</v>
      </c>
      <c r="N19" s="42">
        <v>1</v>
      </c>
      <c r="O19" s="11"/>
    </row>
    <row r="20" spans="1:15" ht="15.75" x14ac:dyDescent="0.25">
      <c r="A20" s="44" t="s">
        <v>608</v>
      </c>
      <c r="B20" s="44">
        <v>77</v>
      </c>
      <c r="C20" s="44">
        <v>15</v>
      </c>
      <c r="D20" s="44">
        <v>109</v>
      </c>
      <c r="E20" s="44">
        <v>6</v>
      </c>
      <c r="F20" s="44">
        <v>207</v>
      </c>
      <c r="G20" s="43"/>
      <c r="H20" s="43"/>
      <c r="I20" s="44" t="s">
        <v>608</v>
      </c>
      <c r="J20" s="42">
        <f>B20/$F20</f>
        <v>0.3719806763285024</v>
      </c>
      <c r="K20" s="42">
        <f t="shared" ref="K20:M20" si="0">C20/$F20</f>
        <v>7.2463768115942032E-2</v>
      </c>
      <c r="L20" s="42">
        <f t="shared" si="0"/>
        <v>0.52657004830917875</v>
      </c>
      <c r="M20" s="42">
        <f t="shared" si="0"/>
        <v>2.8985507246376812E-2</v>
      </c>
      <c r="N20" s="42">
        <f>SUM(J20:M20)</f>
        <v>1</v>
      </c>
      <c r="O20" s="11"/>
    </row>
    <row r="21" spans="1:15" ht="15.75" x14ac:dyDescent="0.25">
      <c r="A21" s="11"/>
      <c r="B21" s="11"/>
      <c r="C21" s="11"/>
      <c r="D21" s="11"/>
      <c r="E21" s="11"/>
      <c r="F21" s="11"/>
      <c r="G21" s="11"/>
      <c r="H21" s="11"/>
      <c r="I21" s="11"/>
      <c r="J21" s="11"/>
      <c r="K21" s="11"/>
      <c r="L21" s="11"/>
      <c r="M21" s="11"/>
      <c r="N21" s="11"/>
      <c r="O21" s="11"/>
    </row>
    <row r="22" spans="1:15" ht="15.75" x14ac:dyDescent="0.25">
      <c r="A22" s="11"/>
      <c r="B22" s="11"/>
      <c r="C22" s="11"/>
      <c r="D22" s="11"/>
      <c r="E22" s="11"/>
      <c r="F22" s="11"/>
      <c r="G22" s="11"/>
      <c r="H22" s="11"/>
      <c r="I22" s="11"/>
      <c r="J22" s="11"/>
      <c r="K22" s="11"/>
      <c r="L22" s="11"/>
      <c r="M22" s="11"/>
      <c r="N22" s="11"/>
      <c r="O22" s="11"/>
    </row>
  </sheetData>
  <hyperlinks>
    <hyperlink ref="A4"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N20"/>
  <sheetViews>
    <sheetView workbookViewId="0">
      <selection activeCell="A4" sqref="A4"/>
    </sheetView>
  </sheetViews>
  <sheetFormatPr defaultRowHeight="15" x14ac:dyDescent="0.25"/>
  <cols>
    <col min="1" max="2" width="14" customWidth="1"/>
    <col min="3" max="3" width="19.42578125" customWidth="1"/>
    <col min="4" max="4" width="14.140625" customWidth="1"/>
    <col min="5" max="5" width="12.5703125" customWidth="1"/>
    <col min="6" max="6" width="16" customWidth="1"/>
    <col min="9" max="9" width="16.5703125" customWidth="1"/>
    <col min="10" max="10" width="16.42578125" customWidth="1"/>
    <col min="11" max="11" width="18.140625" customWidth="1"/>
    <col min="12" max="12" width="14.140625" customWidth="1"/>
    <col min="13" max="13" width="12.5703125" customWidth="1"/>
    <col min="14" max="14" width="15.42578125" customWidth="1"/>
  </cols>
  <sheetData>
    <row r="1" spans="1:14" ht="15.75" x14ac:dyDescent="0.25">
      <c r="A1" s="86" t="s">
        <v>598</v>
      </c>
      <c r="B1" s="11"/>
      <c r="C1" s="11"/>
      <c r="D1" s="11"/>
      <c r="E1" s="11"/>
      <c r="F1" s="11"/>
      <c r="G1" s="11"/>
      <c r="H1" s="11"/>
      <c r="I1" s="11"/>
      <c r="J1" s="11"/>
      <c r="K1" s="11"/>
      <c r="L1" s="11"/>
      <c r="M1" s="11"/>
      <c r="N1" s="45"/>
    </row>
    <row r="2" spans="1:14" ht="15.75" x14ac:dyDescent="0.25">
      <c r="A2" s="117" t="s">
        <v>544</v>
      </c>
      <c r="B2" s="11"/>
      <c r="C2" s="11"/>
      <c r="D2" s="11"/>
      <c r="E2" s="11"/>
      <c r="F2" s="11"/>
      <c r="G2" s="11"/>
      <c r="H2" s="11"/>
      <c r="I2" s="11"/>
      <c r="J2" s="11"/>
      <c r="K2" s="11"/>
      <c r="L2" s="11"/>
      <c r="M2" s="11"/>
      <c r="N2" s="11"/>
    </row>
    <row r="3" spans="1:14" ht="15.75" x14ac:dyDescent="0.25">
      <c r="A3" s="106" t="s">
        <v>565</v>
      </c>
      <c r="B3" s="11"/>
      <c r="C3" s="11"/>
      <c r="D3" s="11"/>
      <c r="E3" s="11"/>
      <c r="F3" s="11"/>
      <c r="G3" s="11"/>
      <c r="H3" s="11"/>
      <c r="I3" s="11"/>
      <c r="J3" s="11"/>
      <c r="K3" s="11"/>
      <c r="L3" s="11"/>
      <c r="M3" s="11"/>
      <c r="N3" s="11"/>
    </row>
    <row r="4" spans="1:14" ht="15.75" x14ac:dyDescent="0.25">
      <c r="A4" s="6" t="s">
        <v>542</v>
      </c>
      <c r="B4" s="51"/>
      <c r="C4" s="51"/>
      <c r="D4" s="51"/>
      <c r="E4" s="51"/>
      <c r="F4" s="51"/>
      <c r="G4" s="11"/>
      <c r="H4" s="11"/>
      <c r="I4" s="51"/>
      <c r="J4" s="51"/>
      <c r="K4" s="51"/>
      <c r="L4" s="51"/>
      <c r="M4" s="51"/>
      <c r="N4" s="51"/>
    </row>
    <row r="5" spans="1:14" ht="15.75" x14ac:dyDescent="0.25">
      <c r="A5" s="12"/>
      <c r="B5" s="51"/>
      <c r="C5" s="51"/>
      <c r="D5" s="51"/>
      <c r="E5" s="51"/>
      <c r="F5" s="51"/>
      <c r="G5" s="11"/>
      <c r="H5" s="11"/>
      <c r="I5" s="51"/>
      <c r="J5" s="51"/>
      <c r="K5" s="51"/>
      <c r="L5" s="51"/>
      <c r="M5" s="51"/>
      <c r="N5" s="51"/>
    </row>
    <row r="6" spans="1:14" s="50" customFormat="1" ht="30" customHeight="1" x14ac:dyDescent="0.25">
      <c r="A6" s="119" t="s">
        <v>12</v>
      </c>
      <c r="B6" s="119" t="s">
        <v>448</v>
      </c>
      <c r="C6" s="119" t="s">
        <v>449</v>
      </c>
      <c r="D6" s="119" t="s">
        <v>450</v>
      </c>
      <c r="E6" s="119" t="s">
        <v>25</v>
      </c>
      <c r="F6" s="119" t="s">
        <v>44</v>
      </c>
      <c r="G6" s="87"/>
      <c r="H6" s="87"/>
      <c r="I6" s="119" t="s">
        <v>12</v>
      </c>
      <c r="J6" s="119" t="s">
        <v>448</v>
      </c>
      <c r="K6" s="119" t="s">
        <v>449</v>
      </c>
      <c r="L6" s="119" t="s">
        <v>450</v>
      </c>
      <c r="M6" s="119" t="s">
        <v>25</v>
      </c>
      <c r="N6" s="119" t="s">
        <v>44</v>
      </c>
    </row>
    <row r="7" spans="1:14" ht="15.75" x14ac:dyDescent="0.25">
      <c r="A7" s="44" t="s">
        <v>27</v>
      </c>
      <c r="B7" s="44">
        <v>94</v>
      </c>
      <c r="C7" s="44">
        <v>1</v>
      </c>
      <c r="D7" s="44">
        <v>256</v>
      </c>
      <c r="E7" s="44">
        <v>2</v>
      </c>
      <c r="F7" s="44">
        <v>353</v>
      </c>
      <c r="G7" s="43"/>
      <c r="H7" s="43"/>
      <c r="I7" s="44" t="s">
        <v>27</v>
      </c>
      <c r="J7" s="42">
        <v>0.26628895184135976</v>
      </c>
      <c r="K7" s="42">
        <v>2.8328611898016999E-3</v>
      </c>
      <c r="L7" s="42">
        <v>0.72521246458923516</v>
      </c>
      <c r="M7" s="42">
        <v>5.6657223796033997E-3</v>
      </c>
      <c r="N7" s="42">
        <v>1</v>
      </c>
    </row>
    <row r="8" spans="1:14" ht="15.75" x14ac:dyDescent="0.25">
      <c r="A8" s="44" t="s">
        <v>1</v>
      </c>
      <c r="B8" s="44">
        <v>151</v>
      </c>
      <c r="C8" s="44">
        <v>19</v>
      </c>
      <c r="D8" s="44">
        <v>301</v>
      </c>
      <c r="E8" s="44">
        <v>2</v>
      </c>
      <c r="F8" s="44">
        <v>473</v>
      </c>
      <c r="G8" s="43"/>
      <c r="H8" s="43"/>
      <c r="I8" s="44" t="s">
        <v>1</v>
      </c>
      <c r="J8" s="42">
        <v>0.31923890063424948</v>
      </c>
      <c r="K8" s="42">
        <v>4.0169133192389003E-2</v>
      </c>
      <c r="L8" s="42">
        <v>0.63636363636363635</v>
      </c>
      <c r="M8" s="42">
        <v>4.2283298097251587E-3</v>
      </c>
      <c r="N8" s="42">
        <v>1</v>
      </c>
    </row>
    <row r="9" spans="1:14" ht="15.75" x14ac:dyDescent="0.25">
      <c r="A9" s="44" t="s">
        <v>2</v>
      </c>
      <c r="B9" s="44">
        <v>121</v>
      </c>
      <c r="C9" s="44">
        <v>83</v>
      </c>
      <c r="D9" s="44">
        <v>345</v>
      </c>
      <c r="E9" s="44">
        <v>2</v>
      </c>
      <c r="F9" s="44">
        <v>551</v>
      </c>
      <c r="G9" s="43"/>
      <c r="H9" s="43"/>
      <c r="I9" s="44" t="s">
        <v>2</v>
      </c>
      <c r="J9" s="42">
        <v>0.21960072595281308</v>
      </c>
      <c r="K9" s="42">
        <v>0.15063520871143377</v>
      </c>
      <c r="L9" s="42">
        <v>0.62613430127041747</v>
      </c>
      <c r="M9" s="42">
        <v>3.629764065335753E-3</v>
      </c>
      <c r="N9" s="42">
        <v>1</v>
      </c>
    </row>
    <row r="10" spans="1:14" ht="15.75" x14ac:dyDescent="0.25">
      <c r="A10" s="44" t="s">
        <v>3</v>
      </c>
      <c r="B10" s="44">
        <v>93</v>
      </c>
      <c r="C10" s="44">
        <v>80</v>
      </c>
      <c r="D10" s="44">
        <v>370</v>
      </c>
      <c r="E10" s="44">
        <v>2</v>
      </c>
      <c r="F10" s="44">
        <v>545</v>
      </c>
      <c r="G10" s="43"/>
      <c r="H10" s="43"/>
      <c r="I10" s="44" t="s">
        <v>3</v>
      </c>
      <c r="J10" s="42">
        <v>0.17064220183486239</v>
      </c>
      <c r="K10" s="42">
        <v>0.14678899082568808</v>
      </c>
      <c r="L10" s="42">
        <v>0.67889908256880738</v>
      </c>
      <c r="M10" s="42">
        <v>3.669724770642202E-3</v>
      </c>
      <c r="N10" s="42">
        <v>1</v>
      </c>
    </row>
    <row r="11" spans="1:14" ht="15.75" x14ac:dyDescent="0.25">
      <c r="A11" s="44" t="s">
        <v>4</v>
      </c>
      <c r="B11" s="44">
        <v>113</v>
      </c>
      <c r="C11" s="44">
        <v>91</v>
      </c>
      <c r="D11" s="44">
        <v>344</v>
      </c>
      <c r="E11" s="44">
        <v>3</v>
      </c>
      <c r="F11" s="44">
        <v>551</v>
      </c>
      <c r="G11" s="43"/>
      <c r="H11" s="43"/>
      <c r="I11" s="44" t="s">
        <v>4</v>
      </c>
      <c r="J11" s="42">
        <v>0.20508166969147004</v>
      </c>
      <c r="K11" s="42">
        <v>0.16515426497277677</v>
      </c>
      <c r="L11" s="42">
        <v>0.62431941923774958</v>
      </c>
      <c r="M11" s="42">
        <v>5.4446460980036296E-3</v>
      </c>
      <c r="N11" s="42">
        <v>1</v>
      </c>
    </row>
    <row r="12" spans="1:14" ht="15.75" x14ac:dyDescent="0.25">
      <c r="A12" s="44" t="s">
        <v>5</v>
      </c>
      <c r="B12" s="44">
        <v>172</v>
      </c>
      <c r="C12" s="44">
        <v>138</v>
      </c>
      <c r="D12" s="44">
        <v>430</v>
      </c>
      <c r="E12" s="44">
        <v>1</v>
      </c>
      <c r="F12" s="44">
        <v>741</v>
      </c>
      <c r="G12" s="43"/>
      <c r="H12" s="43"/>
      <c r="I12" s="44" t="s">
        <v>5</v>
      </c>
      <c r="J12" s="42">
        <v>0.23211875843454791</v>
      </c>
      <c r="K12" s="42">
        <v>0.18623481781376519</v>
      </c>
      <c r="L12" s="42">
        <v>0.58029689608636981</v>
      </c>
      <c r="M12" s="42">
        <v>1.3495276653171389E-3</v>
      </c>
      <c r="N12" s="42">
        <v>1</v>
      </c>
    </row>
    <row r="13" spans="1:14" ht="15.75" x14ac:dyDescent="0.25">
      <c r="A13" s="44" t="s">
        <v>6</v>
      </c>
      <c r="B13" s="44">
        <v>130</v>
      </c>
      <c r="C13" s="44">
        <v>120</v>
      </c>
      <c r="D13" s="44">
        <v>394</v>
      </c>
      <c r="E13" s="44">
        <v>1</v>
      </c>
      <c r="F13" s="44">
        <v>645</v>
      </c>
      <c r="G13" s="43"/>
      <c r="H13" s="43"/>
      <c r="I13" s="44" t="s">
        <v>6</v>
      </c>
      <c r="J13" s="42">
        <v>0.20155038759689922</v>
      </c>
      <c r="K13" s="42">
        <v>0.18604651162790697</v>
      </c>
      <c r="L13" s="42">
        <v>0.61085271317829459</v>
      </c>
      <c r="M13" s="42">
        <v>1.5503875968992248E-3</v>
      </c>
      <c r="N13" s="42">
        <v>1</v>
      </c>
    </row>
    <row r="14" spans="1:14" ht="15.75" x14ac:dyDescent="0.25">
      <c r="A14" s="44" t="s">
        <v>7</v>
      </c>
      <c r="B14" s="44">
        <v>79</v>
      </c>
      <c r="C14" s="44">
        <v>96</v>
      </c>
      <c r="D14" s="44">
        <v>305</v>
      </c>
      <c r="E14" s="44">
        <v>4</v>
      </c>
      <c r="F14" s="44">
        <v>484</v>
      </c>
      <c r="G14" s="43"/>
      <c r="H14" s="43"/>
      <c r="I14" s="44" t="s">
        <v>7</v>
      </c>
      <c r="J14" s="42">
        <v>0.16322314049586778</v>
      </c>
      <c r="K14" s="42">
        <v>0.19834710743801653</v>
      </c>
      <c r="L14" s="42">
        <v>0.6301652892561983</v>
      </c>
      <c r="M14" s="42">
        <v>8.2644628099173556E-3</v>
      </c>
      <c r="N14" s="42">
        <v>1</v>
      </c>
    </row>
    <row r="15" spans="1:14" ht="15.75" x14ac:dyDescent="0.25">
      <c r="A15" s="44" t="s">
        <v>8</v>
      </c>
      <c r="B15" s="44">
        <v>107</v>
      </c>
      <c r="C15" s="44">
        <v>93</v>
      </c>
      <c r="D15" s="44">
        <v>241</v>
      </c>
      <c r="E15" s="44">
        <v>2</v>
      </c>
      <c r="F15" s="44">
        <v>443</v>
      </c>
      <c r="G15" s="43"/>
      <c r="H15" s="43"/>
      <c r="I15" s="44" t="s">
        <v>8</v>
      </c>
      <c r="J15" s="42">
        <v>0.24153498871331827</v>
      </c>
      <c r="K15" s="42">
        <v>0.20993227990970656</v>
      </c>
      <c r="L15" s="42">
        <v>0.54401805869074493</v>
      </c>
      <c r="M15" s="42">
        <v>4.5146726862302479E-3</v>
      </c>
      <c r="N15" s="42">
        <v>1</v>
      </c>
    </row>
    <row r="16" spans="1:14" ht="15.75" x14ac:dyDescent="0.25">
      <c r="A16" s="44" t="s">
        <v>9</v>
      </c>
      <c r="B16" s="44">
        <v>216</v>
      </c>
      <c r="C16" s="44">
        <v>98</v>
      </c>
      <c r="D16" s="44">
        <v>267</v>
      </c>
      <c r="E16" s="44">
        <v>1</v>
      </c>
      <c r="F16" s="44">
        <v>582</v>
      </c>
      <c r="G16" s="43"/>
      <c r="H16" s="43"/>
      <c r="I16" s="44" t="s">
        <v>9</v>
      </c>
      <c r="J16" s="42">
        <v>0.37113402061855671</v>
      </c>
      <c r="K16" s="42">
        <v>0.16838487972508592</v>
      </c>
      <c r="L16" s="42">
        <v>0.45876288659793812</v>
      </c>
      <c r="M16" s="42">
        <v>1.718213058419244E-3</v>
      </c>
      <c r="N16" s="42">
        <v>1</v>
      </c>
    </row>
    <row r="17" spans="1:14" ht="15.75" x14ac:dyDescent="0.25">
      <c r="A17" s="44" t="s">
        <v>10</v>
      </c>
      <c r="B17" s="44">
        <v>145</v>
      </c>
      <c r="C17" s="44">
        <v>60</v>
      </c>
      <c r="D17" s="44">
        <v>248</v>
      </c>
      <c r="E17" s="44">
        <v>4</v>
      </c>
      <c r="F17" s="44">
        <v>457</v>
      </c>
      <c r="G17" s="43"/>
      <c r="H17" s="43"/>
      <c r="I17" s="44" t="s">
        <v>10</v>
      </c>
      <c r="J17" s="42">
        <v>0.3172866520787746</v>
      </c>
      <c r="K17" s="42">
        <v>0.13129102844638948</v>
      </c>
      <c r="L17" s="42">
        <v>0.54266958424507661</v>
      </c>
      <c r="M17" s="42">
        <v>8.7527352297592995E-3</v>
      </c>
      <c r="N17" s="42">
        <v>1</v>
      </c>
    </row>
    <row r="18" spans="1:14" ht="15.75" x14ac:dyDescent="0.25">
      <c r="A18" s="44" t="s">
        <v>11</v>
      </c>
      <c r="B18" s="44">
        <v>129</v>
      </c>
      <c r="C18" s="44">
        <v>83</v>
      </c>
      <c r="D18" s="44">
        <v>202</v>
      </c>
      <c r="E18" s="44">
        <v>2</v>
      </c>
      <c r="F18" s="44">
        <v>416</v>
      </c>
      <c r="G18" s="43"/>
      <c r="H18" s="43"/>
      <c r="I18" s="44" t="s">
        <v>11</v>
      </c>
      <c r="J18" s="42">
        <v>0.31009615384615385</v>
      </c>
      <c r="K18" s="42">
        <v>0.19951923076923078</v>
      </c>
      <c r="L18" s="42">
        <v>0.48557692307692307</v>
      </c>
      <c r="M18" s="42">
        <v>4.807692307692308E-3</v>
      </c>
      <c r="N18" s="42">
        <v>1</v>
      </c>
    </row>
    <row r="19" spans="1:14" ht="15.75" x14ac:dyDescent="0.25">
      <c r="A19" s="44" t="s">
        <v>452</v>
      </c>
      <c r="B19" s="44">
        <v>116</v>
      </c>
      <c r="C19" s="44">
        <v>50</v>
      </c>
      <c r="D19" s="44">
        <v>215</v>
      </c>
      <c r="E19" s="44">
        <v>0</v>
      </c>
      <c r="F19" s="44">
        <v>381</v>
      </c>
      <c r="G19" s="43"/>
      <c r="H19" s="43"/>
      <c r="I19" s="44" t="s">
        <v>452</v>
      </c>
      <c r="J19" s="42">
        <v>0.30446194225721784</v>
      </c>
      <c r="K19" s="42">
        <v>0.13123359580052493</v>
      </c>
      <c r="L19" s="42">
        <v>0.56430446194225725</v>
      </c>
      <c r="M19" s="42">
        <v>0</v>
      </c>
      <c r="N19" s="42">
        <v>1</v>
      </c>
    </row>
    <row r="20" spans="1:14" ht="15.75" x14ac:dyDescent="0.25">
      <c r="A20" s="44" t="s">
        <v>608</v>
      </c>
      <c r="B20" s="44">
        <v>100</v>
      </c>
      <c r="C20" s="44">
        <v>21</v>
      </c>
      <c r="D20" s="44">
        <v>159</v>
      </c>
      <c r="E20" s="44">
        <v>8</v>
      </c>
      <c r="F20" s="44">
        <v>288</v>
      </c>
      <c r="I20" s="44" t="s">
        <v>608</v>
      </c>
      <c r="J20" s="42">
        <v>0.34722222222222221</v>
      </c>
      <c r="K20" s="42">
        <v>7.2916666666666671E-2</v>
      </c>
      <c r="L20" s="42">
        <v>0.55208333333333337</v>
      </c>
      <c r="M20" s="42">
        <v>2.7777777777777776E-2</v>
      </c>
      <c r="N20" s="42">
        <v>1</v>
      </c>
    </row>
  </sheetData>
  <hyperlinks>
    <hyperlink ref="A4"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45"/>
  <sheetViews>
    <sheetView workbookViewId="0">
      <selection activeCell="A4" sqref="A4"/>
    </sheetView>
  </sheetViews>
  <sheetFormatPr defaultRowHeight="15" x14ac:dyDescent="0.25"/>
  <cols>
    <col min="1" max="1" width="37.42578125" customWidth="1"/>
    <col min="2" max="15" width="11" customWidth="1"/>
  </cols>
  <sheetData>
    <row r="1" spans="1:15" ht="15.75" x14ac:dyDescent="0.25">
      <c r="A1" s="90" t="s">
        <v>615</v>
      </c>
      <c r="B1" s="11"/>
      <c r="C1" s="11"/>
      <c r="D1" s="11"/>
      <c r="E1" s="11"/>
      <c r="F1" s="11"/>
      <c r="G1" s="11"/>
      <c r="H1" s="11"/>
      <c r="I1" s="11"/>
      <c r="J1" s="11"/>
      <c r="K1" s="11"/>
      <c r="L1" s="11"/>
      <c r="M1" s="11"/>
      <c r="N1" s="6"/>
    </row>
    <row r="2" spans="1:15" ht="15.75" x14ac:dyDescent="0.25">
      <c r="A2" s="117" t="s">
        <v>544</v>
      </c>
      <c r="B2" s="11"/>
      <c r="C2" s="11"/>
      <c r="D2" s="11"/>
      <c r="E2" s="11"/>
      <c r="F2" s="11"/>
      <c r="G2" s="11"/>
      <c r="H2" s="11"/>
      <c r="I2" s="11"/>
      <c r="J2" s="11"/>
      <c r="K2" s="11"/>
      <c r="L2" s="11"/>
      <c r="M2" s="11"/>
    </row>
    <row r="3" spans="1:15" ht="15.75" x14ac:dyDescent="0.25">
      <c r="A3" s="106" t="s">
        <v>551</v>
      </c>
      <c r="B3" s="11"/>
      <c r="C3" s="11"/>
      <c r="D3" s="11"/>
      <c r="E3" s="11"/>
      <c r="F3" s="11"/>
      <c r="G3" s="11"/>
      <c r="H3" s="11"/>
      <c r="I3" s="11"/>
      <c r="J3" s="11"/>
      <c r="K3" s="11"/>
      <c r="L3" s="11"/>
      <c r="M3" s="11"/>
    </row>
    <row r="4" spans="1:15" ht="15.75" x14ac:dyDescent="0.25">
      <c r="A4" s="6" t="s">
        <v>542</v>
      </c>
      <c r="B4" s="51"/>
      <c r="C4" s="51"/>
      <c r="D4" s="51"/>
      <c r="E4" s="51"/>
      <c r="F4" s="51"/>
      <c r="G4" s="51"/>
      <c r="H4" s="51"/>
      <c r="I4" s="51"/>
      <c r="J4" s="51"/>
      <c r="K4" s="51"/>
      <c r="L4" s="51"/>
      <c r="M4" s="51"/>
      <c r="N4" s="5"/>
    </row>
    <row r="5" spans="1:15" ht="15.75" x14ac:dyDescent="0.25">
      <c r="A5" s="121"/>
      <c r="B5" s="51"/>
      <c r="C5" s="51"/>
      <c r="D5" s="51"/>
      <c r="E5" s="51"/>
      <c r="F5" s="51"/>
      <c r="G5" s="51"/>
      <c r="H5" s="51"/>
      <c r="I5" s="51"/>
      <c r="J5" s="51"/>
      <c r="K5" s="51"/>
      <c r="L5" s="51"/>
      <c r="M5" s="51"/>
      <c r="N5" s="5"/>
    </row>
    <row r="6" spans="1:15" ht="15.75" x14ac:dyDescent="0.25">
      <c r="A6" s="71" t="s">
        <v>26</v>
      </c>
      <c r="B6" s="71" t="s">
        <v>27</v>
      </c>
      <c r="C6" s="71" t="s">
        <v>1</v>
      </c>
      <c r="D6" s="71" t="s">
        <v>2</v>
      </c>
      <c r="E6" s="71" t="s">
        <v>3</v>
      </c>
      <c r="F6" s="71" t="s">
        <v>4</v>
      </c>
      <c r="G6" s="71" t="s">
        <v>5</v>
      </c>
      <c r="H6" s="71" t="s">
        <v>6</v>
      </c>
      <c r="I6" s="71" t="s">
        <v>7</v>
      </c>
      <c r="J6" s="71" t="s">
        <v>8</v>
      </c>
      <c r="K6" s="71" t="s">
        <v>9</v>
      </c>
      <c r="L6" s="71" t="s">
        <v>10</v>
      </c>
      <c r="M6" s="71" t="s">
        <v>11</v>
      </c>
      <c r="N6" s="71" t="s">
        <v>452</v>
      </c>
      <c r="O6" s="71" t="s">
        <v>608</v>
      </c>
    </row>
    <row r="7" spans="1:15" ht="15.75" x14ac:dyDescent="0.25">
      <c r="A7" s="67" t="s">
        <v>28</v>
      </c>
      <c r="B7" s="38">
        <v>140</v>
      </c>
      <c r="C7" s="38">
        <v>167</v>
      </c>
      <c r="D7" s="38">
        <v>208</v>
      </c>
      <c r="E7" s="38">
        <v>197</v>
      </c>
      <c r="F7" s="38">
        <v>208</v>
      </c>
      <c r="G7" s="38">
        <v>191</v>
      </c>
      <c r="H7" s="38">
        <v>190</v>
      </c>
      <c r="I7" s="38">
        <v>161</v>
      </c>
      <c r="J7" s="38">
        <v>131</v>
      </c>
      <c r="K7" s="38">
        <v>167</v>
      </c>
      <c r="L7" s="38">
        <v>160</v>
      </c>
      <c r="M7" s="38">
        <v>126</v>
      </c>
      <c r="N7" s="38">
        <f>SUM(N9:N22)</f>
        <v>108</v>
      </c>
      <c r="O7" s="38">
        <v>106</v>
      </c>
    </row>
    <row r="8" spans="1:15" ht="8.25" customHeight="1" x14ac:dyDescent="0.25">
      <c r="A8" s="67"/>
      <c r="B8" s="38"/>
      <c r="C8" s="38"/>
      <c r="D8" s="38"/>
      <c r="E8" s="38"/>
      <c r="F8" s="38"/>
      <c r="G8" s="38"/>
      <c r="H8" s="38"/>
      <c r="I8" s="38"/>
      <c r="J8" s="38"/>
      <c r="K8" s="38"/>
      <c r="L8" s="38"/>
      <c r="M8" s="38"/>
      <c r="N8" s="38"/>
    </row>
    <row r="9" spans="1:15" ht="15.75" x14ac:dyDescent="0.25">
      <c r="A9" s="69" t="s">
        <v>29</v>
      </c>
      <c r="B9" s="38">
        <v>6</v>
      </c>
      <c r="C9" s="38">
        <v>9</v>
      </c>
      <c r="D9" s="38">
        <v>21</v>
      </c>
      <c r="E9" s="38">
        <v>21</v>
      </c>
      <c r="F9" s="38">
        <v>23</v>
      </c>
      <c r="G9" s="38">
        <v>12</v>
      </c>
      <c r="H9" s="38">
        <v>18</v>
      </c>
      <c r="I9" s="38">
        <v>11</v>
      </c>
      <c r="J9" s="38">
        <v>6</v>
      </c>
      <c r="K9" s="38">
        <v>9</v>
      </c>
      <c r="L9" s="38">
        <v>8</v>
      </c>
      <c r="M9" s="38">
        <v>3</v>
      </c>
      <c r="N9" s="38">
        <v>4</v>
      </c>
      <c r="O9" s="38">
        <v>5</v>
      </c>
    </row>
    <row r="10" spans="1:15" ht="15.75" x14ac:dyDescent="0.25">
      <c r="A10" s="69" t="s">
        <v>445</v>
      </c>
      <c r="B10" s="38">
        <v>10</v>
      </c>
      <c r="C10" s="38">
        <v>20</v>
      </c>
      <c r="D10" s="38">
        <v>20</v>
      </c>
      <c r="E10" s="38">
        <v>15</v>
      </c>
      <c r="F10" s="38">
        <v>24</v>
      </c>
      <c r="G10" s="38">
        <v>25</v>
      </c>
      <c r="H10" s="38">
        <v>12</v>
      </c>
      <c r="I10" s="38">
        <v>13</v>
      </c>
      <c r="J10" s="38">
        <v>19</v>
      </c>
      <c r="K10" s="38">
        <v>15</v>
      </c>
      <c r="L10" s="38">
        <v>13</v>
      </c>
      <c r="M10" s="38">
        <v>12</v>
      </c>
      <c r="N10" s="38">
        <v>11</v>
      </c>
      <c r="O10" s="38">
        <v>7</v>
      </c>
    </row>
    <row r="11" spans="1:15" ht="15.75" x14ac:dyDescent="0.25">
      <c r="A11" s="69" t="s">
        <v>441</v>
      </c>
      <c r="B11" s="38">
        <v>10</v>
      </c>
      <c r="C11" s="38">
        <v>10</v>
      </c>
      <c r="D11" s="38">
        <v>16</v>
      </c>
      <c r="E11" s="38">
        <v>13</v>
      </c>
      <c r="F11" s="38">
        <v>15</v>
      </c>
      <c r="G11" s="38">
        <v>7</v>
      </c>
      <c r="H11" s="38">
        <v>17</v>
      </c>
      <c r="I11" s="38">
        <v>8</v>
      </c>
      <c r="J11" s="38">
        <v>10</v>
      </c>
      <c r="K11" s="38">
        <v>11</v>
      </c>
      <c r="L11" s="38">
        <v>11</v>
      </c>
      <c r="M11" s="38">
        <v>10</v>
      </c>
      <c r="N11" s="38">
        <v>8</v>
      </c>
      <c r="O11" s="38">
        <v>18</v>
      </c>
    </row>
    <row r="12" spans="1:15" ht="15.75" x14ac:dyDescent="0.25">
      <c r="A12" s="69" t="s">
        <v>30</v>
      </c>
      <c r="B12" s="38">
        <v>47</v>
      </c>
      <c r="C12" s="38">
        <v>64</v>
      </c>
      <c r="D12" s="38">
        <v>78</v>
      </c>
      <c r="E12" s="38">
        <v>69</v>
      </c>
      <c r="F12" s="38">
        <v>67</v>
      </c>
      <c r="G12" s="38">
        <v>75</v>
      </c>
      <c r="H12" s="38">
        <v>79</v>
      </c>
      <c r="I12" s="38">
        <v>61</v>
      </c>
      <c r="J12" s="38">
        <v>47</v>
      </c>
      <c r="K12" s="38">
        <v>40</v>
      </c>
      <c r="L12" s="38">
        <v>44</v>
      </c>
      <c r="M12" s="38">
        <v>40</v>
      </c>
      <c r="N12" s="38">
        <v>29</v>
      </c>
      <c r="O12" s="38">
        <v>23</v>
      </c>
    </row>
    <row r="13" spans="1:15" ht="15.75" x14ac:dyDescent="0.25">
      <c r="A13" s="69" t="s">
        <v>31</v>
      </c>
      <c r="B13" s="38">
        <v>15</v>
      </c>
      <c r="C13" s="38">
        <v>13</v>
      </c>
      <c r="D13" s="38">
        <v>18</v>
      </c>
      <c r="E13" s="38">
        <v>13</v>
      </c>
      <c r="F13" s="38">
        <v>15</v>
      </c>
      <c r="G13" s="38">
        <v>11</v>
      </c>
      <c r="H13" s="38">
        <v>9</v>
      </c>
      <c r="I13" s="38">
        <v>10</v>
      </c>
      <c r="J13" s="38">
        <v>7</v>
      </c>
      <c r="K13" s="38">
        <v>14</v>
      </c>
      <c r="L13" s="38">
        <v>6</v>
      </c>
      <c r="M13" s="38">
        <v>2</v>
      </c>
      <c r="N13" s="38">
        <v>5</v>
      </c>
      <c r="O13" s="38">
        <v>5</v>
      </c>
    </row>
    <row r="14" spans="1:15" ht="15.75" x14ac:dyDescent="0.25">
      <c r="A14" s="69" t="s">
        <v>443</v>
      </c>
      <c r="B14" s="38">
        <v>20</v>
      </c>
      <c r="C14" s="38">
        <v>14</v>
      </c>
      <c r="D14" s="38">
        <v>10</v>
      </c>
      <c r="E14" s="38">
        <v>11</v>
      </c>
      <c r="F14" s="38">
        <v>17</v>
      </c>
      <c r="G14" s="38">
        <v>18</v>
      </c>
      <c r="H14" s="38">
        <v>9</v>
      </c>
      <c r="I14" s="38">
        <v>25</v>
      </c>
      <c r="J14" s="38">
        <v>19</v>
      </c>
      <c r="K14" s="38">
        <v>23</v>
      </c>
      <c r="L14" s="38">
        <v>17</v>
      </c>
      <c r="M14" s="38">
        <v>22</v>
      </c>
      <c r="N14" s="38">
        <v>22</v>
      </c>
      <c r="O14" s="38">
        <v>13</v>
      </c>
    </row>
    <row r="15" spans="1:15" ht="15.75" x14ac:dyDescent="0.25">
      <c r="A15" s="69" t="s">
        <v>32</v>
      </c>
      <c r="B15" s="38">
        <v>6</v>
      </c>
      <c r="C15" s="38">
        <v>10</v>
      </c>
      <c r="D15" s="38">
        <v>6</v>
      </c>
      <c r="E15" s="38">
        <v>12</v>
      </c>
      <c r="F15" s="38">
        <v>12</v>
      </c>
      <c r="G15" s="38">
        <v>18</v>
      </c>
      <c r="H15" s="38">
        <v>10</v>
      </c>
      <c r="I15" s="38">
        <v>5</v>
      </c>
      <c r="J15" s="38">
        <v>4</v>
      </c>
      <c r="K15" s="38">
        <v>8</v>
      </c>
      <c r="L15" s="38">
        <v>7</v>
      </c>
      <c r="M15" s="38">
        <v>6</v>
      </c>
      <c r="N15" s="38">
        <v>1</v>
      </c>
      <c r="O15" s="38">
        <v>4</v>
      </c>
    </row>
    <row r="16" spans="1:15" ht="15.75" x14ac:dyDescent="0.25">
      <c r="A16" s="69" t="s">
        <v>33</v>
      </c>
      <c r="B16" s="38">
        <v>3</v>
      </c>
      <c r="C16" s="38">
        <v>7</v>
      </c>
      <c r="D16" s="38">
        <v>7</v>
      </c>
      <c r="E16" s="38">
        <v>3</v>
      </c>
      <c r="F16" s="38">
        <v>3</v>
      </c>
      <c r="G16" s="38">
        <v>4</v>
      </c>
      <c r="H16" s="38">
        <v>7</v>
      </c>
      <c r="I16" s="38">
        <v>1</v>
      </c>
      <c r="J16" s="38">
        <v>4</v>
      </c>
      <c r="K16" s="38">
        <v>8</v>
      </c>
      <c r="L16" s="38">
        <v>8</v>
      </c>
      <c r="M16" s="38">
        <v>4</v>
      </c>
      <c r="N16" s="38">
        <v>7</v>
      </c>
      <c r="O16" s="38">
        <v>5</v>
      </c>
    </row>
    <row r="17" spans="1:15" ht="15.75" x14ac:dyDescent="0.25">
      <c r="A17" s="69" t="s">
        <v>34</v>
      </c>
      <c r="B17" s="38">
        <v>11</v>
      </c>
      <c r="C17" s="38">
        <v>4</v>
      </c>
      <c r="D17" s="38">
        <v>5</v>
      </c>
      <c r="E17" s="38">
        <v>7</v>
      </c>
      <c r="F17" s="38">
        <v>10</v>
      </c>
      <c r="G17" s="38">
        <v>6</v>
      </c>
      <c r="H17" s="38">
        <v>9</v>
      </c>
      <c r="I17" s="38">
        <v>5</v>
      </c>
      <c r="J17" s="38">
        <v>3</v>
      </c>
      <c r="K17" s="38">
        <v>10</v>
      </c>
      <c r="L17" s="38">
        <v>8</v>
      </c>
      <c r="M17" s="38">
        <v>4</v>
      </c>
      <c r="N17" s="38">
        <v>3</v>
      </c>
      <c r="O17" s="38">
        <v>4</v>
      </c>
    </row>
    <row r="18" spans="1:15" ht="15.75" x14ac:dyDescent="0.25">
      <c r="A18" s="69" t="s">
        <v>35</v>
      </c>
      <c r="B18" s="38">
        <v>2</v>
      </c>
      <c r="C18" s="38">
        <v>3</v>
      </c>
      <c r="D18" s="38">
        <v>11</v>
      </c>
      <c r="E18" s="38">
        <v>14</v>
      </c>
      <c r="F18" s="38">
        <v>10</v>
      </c>
      <c r="G18" s="38">
        <v>6</v>
      </c>
      <c r="H18" s="38">
        <v>5</v>
      </c>
      <c r="I18" s="38">
        <v>10</v>
      </c>
      <c r="J18" s="38">
        <v>5</v>
      </c>
      <c r="K18" s="38">
        <v>8</v>
      </c>
      <c r="L18" s="38">
        <v>12</v>
      </c>
      <c r="M18" s="38">
        <v>3</v>
      </c>
      <c r="N18" s="38">
        <v>1</v>
      </c>
      <c r="O18" s="38">
        <v>7</v>
      </c>
    </row>
    <row r="19" spans="1:15" ht="15.75" x14ac:dyDescent="0.25">
      <c r="A19" s="69" t="s">
        <v>36</v>
      </c>
      <c r="B19" s="38">
        <v>10</v>
      </c>
      <c r="C19" s="38">
        <v>13</v>
      </c>
      <c r="D19" s="38">
        <v>16</v>
      </c>
      <c r="E19" s="38">
        <v>19</v>
      </c>
      <c r="F19" s="38">
        <v>12</v>
      </c>
      <c r="G19" s="38">
        <v>9</v>
      </c>
      <c r="H19" s="38">
        <v>15</v>
      </c>
      <c r="I19" s="38">
        <v>12</v>
      </c>
      <c r="J19" s="38">
        <v>7</v>
      </c>
      <c r="K19" s="38">
        <v>9</v>
      </c>
      <c r="L19" s="38">
        <v>13</v>
      </c>
      <c r="M19" s="38">
        <v>11</v>
      </c>
      <c r="N19" s="38">
        <v>13</v>
      </c>
      <c r="O19" s="38">
        <v>10</v>
      </c>
    </row>
    <row r="20" spans="1:15" ht="7.5" customHeight="1" x14ac:dyDescent="0.25">
      <c r="A20" s="69"/>
      <c r="B20" s="38"/>
      <c r="C20" s="38"/>
      <c r="D20" s="38"/>
      <c r="E20" s="38"/>
      <c r="F20" s="38"/>
      <c r="G20" s="38"/>
      <c r="H20" s="38"/>
      <c r="I20" s="38"/>
      <c r="J20" s="38"/>
      <c r="K20" s="38"/>
      <c r="L20" s="38"/>
      <c r="M20" s="38"/>
      <c r="N20" s="38"/>
      <c r="O20" s="38"/>
    </row>
    <row r="21" spans="1:15" ht="15.75" x14ac:dyDescent="0.25">
      <c r="A21" s="69" t="s">
        <v>37</v>
      </c>
      <c r="B21" s="38">
        <v>1</v>
      </c>
      <c r="C21" s="38">
        <v>0</v>
      </c>
      <c r="D21" s="38">
        <v>4</v>
      </c>
      <c r="E21" s="38">
        <v>6</v>
      </c>
      <c r="F21" s="38">
        <v>3</v>
      </c>
      <c r="G21" s="38">
        <v>5</v>
      </c>
      <c r="H21" s="38">
        <v>4</v>
      </c>
      <c r="I21" s="38">
        <v>2</v>
      </c>
      <c r="J21" s="38">
        <v>4</v>
      </c>
      <c r="K21" s="38">
        <v>7</v>
      </c>
      <c r="L21" s="38">
        <v>9</v>
      </c>
      <c r="M21" s="38">
        <v>5</v>
      </c>
      <c r="N21" s="38">
        <v>3</v>
      </c>
      <c r="O21" s="38">
        <v>4</v>
      </c>
    </row>
    <row r="22" spans="1:15" ht="15.75" x14ac:dyDescent="0.25">
      <c r="A22" s="69" t="s">
        <v>567</v>
      </c>
      <c r="B22" s="38">
        <v>12</v>
      </c>
      <c r="C22" s="38">
        <v>5</v>
      </c>
      <c r="D22" s="38">
        <v>2</v>
      </c>
      <c r="E22" s="38">
        <v>4</v>
      </c>
      <c r="F22" s="38">
        <v>0</v>
      </c>
      <c r="G22" s="38">
        <v>0</v>
      </c>
      <c r="H22" s="38">
        <v>5</v>
      </c>
      <c r="I22" s="38">
        <v>0</v>
      </c>
      <c r="J22" s="38">
        <v>2</v>
      </c>
      <c r="K22" s="38">
        <v>5</v>
      </c>
      <c r="L22" s="38">
        <v>4</v>
      </c>
      <c r="M22" s="38">
        <v>4</v>
      </c>
      <c r="N22" s="38">
        <v>1</v>
      </c>
      <c r="O22" s="38">
        <v>1</v>
      </c>
    </row>
    <row r="23" spans="1:15" ht="15.75" x14ac:dyDescent="0.25">
      <c r="A23" s="43"/>
      <c r="B23" s="43"/>
      <c r="C23" s="43"/>
      <c r="D23" s="43"/>
      <c r="E23" s="43"/>
      <c r="F23" s="43"/>
      <c r="G23" s="43"/>
      <c r="H23" s="43"/>
      <c r="I23" s="43"/>
      <c r="J23" s="43"/>
      <c r="K23" s="43"/>
      <c r="L23" s="43"/>
      <c r="M23" s="43"/>
      <c r="N23" s="8"/>
    </row>
    <row r="24" spans="1:15" ht="15.75" x14ac:dyDescent="0.25">
      <c r="A24" s="72"/>
      <c r="B24" s="72"/>
      <c r="C24" s="72"/>
      <c r="D24" s="72"/>
      <c r="E24" s="72"/>
      <c r="F24" s="72"/>
      <c r="G24" s="72"/>
      <c r="H24" s="72"/>
      <c r="I24" s="72"/>
      <c r="J24" s="72"/>
      <c r="K24" s="72"/>
      <c r="L24" s="72"/>
      <c r="M24" s="72"/>
      <c r="N24" s="89"/>
    </row>
    <row r="25" spans="1:15" ht="15.75" x14ac:dyDescent="0.25">
      <c r="A25" s="71" t="s">
        <v>26</v>
      </c>
      <c r="B25" s="71" t="s">
        <v>27</v>
      </c>
      <c r="C25" s="71" t="s">
        <v>1</v>
      </c>
      <c r="D25" s="71" t="s">
        <v>2</v>
      </c>
      <c r="E25" s="71" t="s">
        <v>3</v>
      </c>
      <c r="F25" s="71" t="s">
        <v>4</v>
      </c>
      <c r="G25" s="71" t="s">
        <v>5</v>
      </c>
      <c r="H25" s="71" t="s">
        <v>6</v>
      </c>
      <c r="I25" s="71" t="s">
        <v>7</v>
      </c>
      <c r="J25" s="71" t="s">
        <v>8</v>
      </c>
      <c r="K25" s="71" t="s">
        <v>9</v>
      </c>
      <c r="L25" s="71" t="s">
        <v>10</v>
      </c>
      <c r="M25" s="71" t="s">
        <v>11</v>
      </c>
      <c r="N25" s="71" t="s">
        <v>452</v>
      </c>
      <c r="O25" s="71" t="s">
        <v>608</v>
      </c>
    </row>
    <row r="26" spans="1:15" ht="15.75" x14ac:dyDescent="0.25">
      <c r="A26" s="67" t="s">
        <v>28</v>
      </c>
      <c r="B26" s="91">
        <v>0.70227537220594727</v>
      </c>
      <c r="C26" s="91">
        <v>0.84421887006106677</v>
      </c>
      <c r="D26" s="91">
        <v>1.0629110476317012</v>
      </c>
      <c r="E26" s="91">
        <v>1.0206037622459498</v>
      </c>
      <c r="F26" s="91">
        <v>1.0950884231253193</v>
      </c>
      <c r="G26" s="91">
        <v>1.0208608368920933</v>
      </c>
      <c r="H26" s="91">
        <v>1.0240931385759715</v>
      </c>
      <c r="I26" s="91">
        <v>0.87550912759050104</v>
      </c>
      <c r="J26" s="91">
        <v>0.71478068237001635</v>
      </c>
      <c r="K26" s="91">
        <v>0.90709106216561197</v>
      </c>
      <c r="L26" s="91">
        <v>0.85318317309486857</v>
      </c>
      <c r="M26" s="91">
        <v>0.65696855936180198</v>
      </c>
      <c r="N26" s="91">
        <v>0.55243531903139675</v>
      </c>
      <c r="O26" s="91">
        <v>0.5</v>
      </c>
    </row>
    <row r="27" spans="1:15" ht="8.25" customHeight="1" x14ac:dyDescent="0.25">
      <c r="A27" s="67"/>
      <c r="B27" s="91"/>
      <c r="C27" s="91"/>
      <c r="D27" s="91"/>
      <c r="E27" s="91"/>
      <c r="F27" s="91"/>
      <c r="G27" s="91"/>
      <c r="H27" s="91"/>
      <c r="I27" s="91"/>
      <c r="J27" s="91"/>
      <c r="K27" s="91"/>
      <c r="L27" s="91"/>
      <c r="M27" s="91"/>
      <c r="N27" s="91"/>
    </row>
    <row r="28" spans="1:15" ht="15.75" x14ac:dyDescent="0.25">
      <c r="A28" s="69" t="s">
        <v>29</v>
      </c>
      <c r="B28" s="91">
        <v>0.41079008626591806</v>
      </c>
      <c r="C28" s="91">
        <v>0.61741098991562049</v>
      </c>
      <c r="D28" s="91">
        <v>1.4426049323349592</v>
      </c>
      <c r="E28" s="91">
        <v>1.4620900925990392</v>
      </c>
      <c r="F28" s="91">
        <v>1.6198323825621521</v>
      </c>
      <c r="G28" s="91">
        <v>0.85409252669039148</v>
      </c>
      <c r="H28" s="91">
        <v>1.2881986688613756</v>
      </c>
      <c r="I28" s="91">
        <v>0.78779631884265566</v>
      </c>
      <c r="J28" s="91">
        <v>0.42780748663101603</v>
      </c>
      <c r="K28" s="91">
        <v>0.63469675599435826</v>
      </c>
      <c r="L28" s="91">
        <v>0.6</v>
      </c>
      <c r="M28" s="91">
        <v>0.2017349203147065</v>
      </c>
      <c r="N28" s="91">
        <v>0.26336581511719781</v>
      </c>
      <c r="O28" s="91">
        <v>0.32920726889649721</v>
      </c>
    </row>
    <row r="29" spans="1:15" ht="15.75" x14ac:dyDescent="0.25">
      <c r="A29" s="69" t="s">
        <v>445</v>
      </c>
      <c r="B29" s="91">
        <v>0.65006825716700245</v>
      </c>
      <c r="C29" s="91">
        <v>1.3105301094292641</v>
      </c>
      <c r="D29" s="91">
        <v>1.320829480914014</v>
      </c>
      <c r="E29" s="91">
        <v>0.99462900338173854</v>
      </c>
      <c r="F29" s="91">
        <v>1.6071787316681174</v>
      </c>
      <c r="G29" s="91">
        <v>1.6928494041170097</v>
      </c>
      <c r="H29" s="91">
        <v>0.81505128030971941</v>
      </c>
      <c r="I29" s="91">
        <v>0.88519678605474605</v>
      </c>
      <c r="J29" s="91">
        <v>1.2933088285344769</v>
      </c>
      <c r="K29" s="91">
        <v>1.0111223458038423</v>
      </c>
      <c r="L29" s="91">
        <v>0.9</v>
      </c>
      <c r="M29" s="91">
        <v>0.77489345215032934</v>
      </c>
      <c r="N29" s="91">
        <v>0.69983458455274217</v>
      </c>
      <c r="O29" s="91">
        <v>0.44534928107901767</v>
      </c>
    </row>
    <row r="30" spans="1:15" ht="15.75" x14ac:dyDescent="0.25">
      <c r="A30" s="69" t="s">
        <v>441</v>
      </c>
      <c r="B30" s="91">
        <v>0.45210000452100002</v>
      </c>
      <c r="C30" s="91">
        <v>0.45726827929946501</v>
      </c>
      <c r="D30" s="91">
        <v>0.7372592387798359</v>
      </c>
      <c r="E30" s="91">
        <v>0.60392083991452206</v>
      </c>
      <c r="F30" s="91">
        <v>0.70257611241217799</v>
      </c>
      <c r="G30" s="91">
        <v>0.33227322352494421</v>
      </c>
      <c r="H30" s="91">
        <v>0.80929258307150342</v>
      </c>
      <c r="I30" s="91">
        <v>0.38086169959533445</v>
      </c>
      <c r="J30" s="91">
        <v>0.47025628967787447</v>
      </c>
      <c r="K30" s="91">
        <v>0.50970761317825863</v>
      </c>
      <c r="L30" s="91">
        <v>0.5</v>
      </c>
      <c r="M30" s="91">
        <v>0.43491497412255903</v>
      </c>
      <c r="N30" s="91">
        <v>0.33906925489531237</v>
      </c>
      <c r="O30" s="150">
        <v>0.7629058235144528</v>
      </c>
    </row>
    <row r="31" spans="1:15" ht="15.75" x14ac:dyDescent="0.25">
      <c r="A31" s="69" t="s">
        <v>30</v>
      </c>
      <c r="B31" s="91">
        <v>1.3316333758322709</v>
      </c>
      <c r="C31" s="91">
        <v>1.8384993249260291</v>
      </c>
      <c r="D31" s="91">
        <v>2.300884955752212</v>
      </c>
      <c r="E31" s="91">
        <v>2.1006484610466711</v>
      </c>
      <c r="F31" s="91">
        <v>2.1069182389937109</v>
      </c>
      <c r="G31" s="91">
        <v>2.4059282071023</v>
      </c>
      <c r="H31" s="91">
        <v>2.5539893960946594</v>
      </c>
      <c r="I31" s="91">
        <v>2.0030209496289486</v>
      </c>
      <c r="J31" s="91">
        <v>1.5589757197824068</v>
      </c>
      <c r="K31" s="91">
        <v>1.3241525423728813</v>
      </c>
      <c r="L31" s="91">
        <v>1.4</v>
      </c>
      <c r="M31" s="91">
        <v>1.2620287111531787</v>
      </c>
      <c r="N31" s="91">
        <v>0.89539335556378907</v>
      </c>
      <c r="O31" s="91">
        <v>0.71013955786093619</v>
      </c>
    </row>
    <row r="32" spans="1:15" ht="15.75" x14ac:dyDescent="0.25">
      <c r="A32" s="69" t="s">
        <v>31</v>
      </c>
      <c r="B32" s="91">
        <v>0.96209351548970568</v>
      </c>
      <c r="C32" s="91">
        <v>0.83849329205366352</v>
      </c>
      <c r="D32" s="91">
        <v>1.1706555671175858</v>
      </c>
      <c r="E32" s="91">
        <v>0.85735012860251925</v>
      </c>
      <c r="F32" s="91">
        <v>1.0002667377967458</v>
      </c>
      <c r="G32" s="91">
        <v>0.74545947411222557</v>
      </c>
      <c r="H32" s="91">
        <v>0.61513225343448841</v>
      </c>
      <c r="I32" s="91">
        <v>0.69165859731636459</v>
      </c>
      <c r="J32" s="91">
        <v>0.49209138840070304</v>
      </c>
      <c r="K32" s="91">
        <v>0.99093997734994332</v>
      </c>
      <c r="L32" s="91">
        <v>0.4</v>
      </c>
      <c r="M32" s="91">
        <v>0.13855213023900242</v>
      </c>
      <c r="N32" s="91">
        <v>0.34174014079693799</v>
      </c>
      <c r="O32" s="91">
        <v>0.34174014079693799</v>
      </c>
    </row>
    <row r="33" spans="1:15" ht="15.75" x14ac:dyDescent="0.25">
      <c r="A33" s="69" t="s">
        <v>443</v>
      </c>
      <c r="B33" s="91">
        <v>1.0805554054784161</v>
      </c>
      <c r="C33" s="91">
        <v>0.76456774616350831</v>
      </c>
      <c r="D33" s="91">
        <v>0.55617352614015569</v>
      </c>
      <c r="E33" s="91">
        <v>0.62628102937827368</v>
      </c>
      <c r="F33" s="91">
        <v>0.98848703337597399</v>
      </c>
      <c r="G33" s="91">
        <v>1.0647107535786111</v>
      </c>
      <c r="H33" s="91">
        <v>0.54585152838427942</v>
      </c>
      <c r="I33" s="91">
        <v>1.5519274939474828</v>
      </c>
      <c r="J33" s="91">
        <v>1.2032170223545058</v>
      </c>
      <c r="K33" s="91">
        <v>1.4756833055306044</v>
      </c>
      <c r="L33" s="91">
        <v>1.1000000000000001</v>
      </c>
      <c r="M33" s="91">
        <v>1.3876624195786553</v>
      </c>
      <c r="N33" s="91">
        <v>1.3718276485626988</v>
      </c>
      <c r="O33" s="91">
        <v>0.81062542869614018</v>
      </c>
    </row>
    <row r="34" spans="1:15" ht="15.75" x14ac:dyDescent="0.25">
      <c r="A34" s="69" t="s">
        <v>32</v>
      </c>
      <c r="B34" s="91">
        <v>0.45843520782396086</v>
      </c>
      <c r="C34" s="91">
        <v>0.77136686207960503</v>
      </c>
      <c r="D34" s="91">
        <v>0.46221400508435406</v>
      </c>
      <c r="E34" s="91">
        <v>0.92556883918241417</v>
      </c>
      <c r="F34" s="91">
        <v>0.94132412927518039</v>
      </c>
      <c r="G34" s="91">
        <v>1.4331210191082802</v>
      </c>
      <c r="H34" s="91">
        <v>0.8026326350429408</v>
      </c>
      <c r="I34" s="91">
        <v>0.40462895524803755</v>
      </c>
      <c r="J34" s="91">
        <v>0.32597180343900256</v>
      </c>
      <c r="K34" s="91">
        <v>0.6496142915144133</v>
      </c>
      <c r="L34" s="91">
        <v>0.6</v>
      </c>
      <c r="M34" s="91">
        <v>0.47664442326024786</v>
      </c>
      <c r="N34" s="91">
        <v>7.8112794875800654E-2</v>
      </c>
      <c r="O34" s="91">
        <v>0.31245117950320261</v>
      </c>
    </row>
    <row r="35" spans="1:15" ht="15.75" x14ac:dyDescent="0.25">
      <c r="A35" s="69" t="s">
        <v>33</v>
      </c>
      <c r="B35" s="91">
        <v>0.21232925189326915</v>
      </c>
      <c r="C35" s="91">
        <v>0.49522461973823845</v>
      </c>
      <c r="D35" s="91">
        <v>0.49907314986453727</v>
      </c>
      <c r="E35" s="91">
        <v>0.21649707728945658</v>
      </c>
      <c r="F35" s="91">
        <v>0.21968365553602812</v>
      </c>
      <c r="G35" s="91">
        <v>0.29671389362806916</v>
      </c>
      <c r="H35" s="91">
        <v>0.52477696978784028</v>
      </c>
      <c r="I35" s="91">
        <v>7.5267198554869796E-2</v>
      </c>
      <c r="J35" s="91">
        <v>0.30190957808136465</v>
      </c>
      <c r="K35" s="91">
        <v>0.59599195410861949</v>
      </c>
      <c r="L35" s="91">
        <v>0.6</v>
      </c>
      <c r="M35" s="91">
        <v>0.28328611898016998</v>
      </c>
      <c r="N35" s="91">
        <v>0.48580748143521413</v>
      </c>
      <c r="O35" s="91">
        <v>0.34700534388229581</v>
      </c>
    </row>
    <row r="36" spans="1:15" ht="15.75" x14ac:dyDescent="0.25">
      <c r="A36" s="69" t="s">
        <v>34</v>
      </c>
      <c r="B36" s="91">
        <v>0.77079391773526729</v>
      </c>
      <c r="C36" s="91">
        <v>0.28056393350634773</v>
      </c>
      <c r="D36" s="91">
        <v>0.35483642041019092</v>
      </c>
      <c r="E36" s="91">
        <v>0.50377833753148615</v>
      </c>
      <c r="F36" s="91">
        <v>0.73367571533382248</v>
      </c>
      <c r="G36" s="91">
        <v>0.44616299821534799</v>
      </c>
      <c r="H36" s="91">
        <v>0.67461209804362487</v>
      </c>
      <c r="I36" s="91">
        <v>0.38011251330393797</v>
      </c>
      <c r="J36" s="91">
        <v>0.22711787417669771</v>
      </c>
      <c r="K36" s="91">
        <v>0.75866777937940977</v>
      </c>
      <c r="L36" s="91">
        <v>0.6</v>
      </c>
      <c r="M36" s="91">
        <v>0.29513760790968785</v>
      </c>
      <c r="N36" s="91">
        <v>0.21765943553653053</v>
      </c>
      <c r="O36" s="91">
        <v>0.29021258071537398</v>
      </c>
    </row>
    <row r="37" spans="1:15" ht="15.75" x14ac:dyDescent="0.25">
      <c r="A37" s="69" t="s">
        <v>35</v>
      </c>
      <c r="B37" s="91">
        <v>0.12538398846467305</v>
      </c>
      <c r="C37" s="91">
        <v>0.1889763779527559</v>
      </c>
      <c r="D37" s="91">
        <v>0.69615847098284922</v>
      </c>
      <c r="E37" s="91">
        <v>0.8883248730964467</v>
      </c>
      <c r="F37" s="91">
        <v>0.63787714486189961</v>
      </c>
      <c r="G37" s="91">
        <v>0.38762193940177014</v>
      </c>
      <c r="H37" s="91">
        <v>0.32349896480331264</v>
      </c>
      <c r="I37" s="91">
        <v>0.64758450977852611</v>
      </c>
      <c r="J37" s="91">
        <v>0.32152273165712814</v>
      </c>
      <c r="K37" s="91">
        <v>0.51023662223356081</v>
      </c>
      <c r="L37" s="91">
        <v>0.8</v>
      </c>
      <c r="M37" s="91">
        <v>0.18296029761541743</v>
      </c>
      <c r="N37" s="91">
        <v>5.9608965188364331E-2</v>
      </c>
      <c r="O37" s="91">
        <v>0.41726275631855031</v>
      </c>
    </row>
    <row r="38" spans="1:15" ht="15.75" x14ac:dyDescent="0.25">
      <c r="A38" s="69" t="s">
        <v>36</v>
      </c>
      <c r="B38" s="91">
        <v>0.4899559039686428</v>
      </c>
      <c r="C38" s="91">
        <v>0.64191190993482128</v>
      </c>
      <c r="D38" s="91">
        <v>0.7947151442904683</v>
      </c>
      <c r="E38" s="91">
        <v>0.9499050094990501</v>
      </c>
      <c r="F38" s="91">
        <v>0.60753341433778851</v>
      </c>
      <c r="G38" s="91">
        <v>0.46370240610026275</v>
      </c>
      <c r="H38" s="91">
        <v>0.78198310916484204</v>
      </c>
      <c r="I38" s="91">
        <v>0.63227778070498963</v>
      </c>
      <c r="J38" s="91">
        <v>0.37139219015280134</v>
      </c>
      <c r="K38" s="91">
        <v>0.47395860761493497</v>
      </c>
      <c r="L38" s="91">
        <v>0.7</v>
      </c>
      <c r="M38" s="91">
        <v>0.5556116779472674</v>
      </c>
      <c r="N38" s="91">
        <v>0.64445766408883598</v>
      </c>
      <c r="O38" s="91">
        <v>0.49573666468372007</v>
      </c>
    </row>
    <row r="39" spans="1:15" ht="6" customHeight="1" x14ac:dyDescent="0.25">
      <c r="A39" s="69"/>
      <c r="B39" s="91"/>
      <c r="C39" s="91"/>
      <c r="D39" s="91"/>
      <c r="E39" s="91"/>
      <c r="F39" s="91"/>
      <c r="G39" s="91"/>
      <c r="H39" s="91"/>
      <c r="I39" s="91"/>
      <c r="J39" s="91"/>
      <c r="K39" s="91"/>
      <c r="L39" s="91"/>
      <c r="M39" s="91"/>
      <c r="N39" s="91"/>
    </row>
    <row r="40" spans="1:15" ht="15.75" x14ac:dyDescent="0.25">
      <c r="A40" s="69" t="s">
        <v>37</v>
      </c>
      <c r="B40" s="91" t="s">
        <v>545</v>
      </c>
      <c r="C40" s="91" t="s">
        <v>545</v>
      </c>
      <c r="D40" s="91" t="s">
        <v>545</v>
      </c>
      <c r="E40" s="91" t="s">
        <v>545</v>
      </c>
      <c r="F40" s="91" t="s">
        <v>545</v>
      </c>
      <c r="G40" s="91" t="s">
        <v>545</v>
      </c>
      <c r="H40" s="91" t="s">
        <v>545</v>
      </c>
      <c r="I40" s="91" t="s">
        <v>545</v>
      </c>
      <c r="J40" s="91" t="s">
        <v>545</v>
      </c>
      <c r="K40" s="91" t="s">
        <v>545</v>
      </c>
      <c r="L40" s="91" t="s">
        <v>545</v>
      </c>
      <c r="M40" s="91" t="s">
        <v>545</v>
      </c>
      <c r="N40" s="91" t="s">
        <v>545</v>
      </c>
      <c r="O40" s="91" t="s">
        <v>545</v>
      </c>
    </row>
    <row r="41" spans="1:15" ht="15.75" x14ac:dyDescent="0.25">
      <c r="A41" s="69" t="s">
        <v>567</v>
      </c>
      <c r="B41" s="91" t="s">
        <v>545</v>
      </c>
      <c r="C41" s="91" t="s">
        <v>545</v>
      </c>
      <c r="D41" s="91" t="s">
        <v>545</v>
      </c>
      <c r="E41" s="91" t="s">
        <v>545</v>
      </c>
      <c r="F41" s="91" t="s">
        <v>545</v>
      </c>
      <c r="G41" s="91" t="s">
        <v>545</v>
      </c>
      <c r="H41" s="91" t="s">
        <v>545</v>
      </c>
      <c r="I41" s="91" t="s">
        <v>545</v>
      </c>
      <c r="J41" s="91" t="s">
        <v>545</v>
      </c>
      <c r="K41" s="91" t="s">
        <v>545</v>
      </c>
      <c r="L41" s="91" t="s">
        <v>545</v>
      </c>
      <c r="M41" s="91" t="s">
        <v>545</v>
      </c>
      <c r="N41" s="91" t="s">
        <v>545</v>
      </c>
      <c r="O41" s="91" t="s">
        <v>545</v>
      </c>
    </row>
    <row r="43" spans="1:15" ht="17.25" x14ac:dyDescent="0.25">
      <c r="A43" s="4"/>
    </row>
    <row r="44" spans="1:15" x14ac:dyDescent="0.25">
      <c r="A44" s="3"/>
    </row>
    <row r="45" spans="1:15" x14ac:dyDescent="0.25">
      <c r="A45" s="6"/>
    </row>
  </sheetData>
  <hyperlinks>
    <hyperlink ref="A4" location="Table_of_Contents!A1" display="Return to table of contents"/>
  </hyperlinks>
  <pageMargins left="0.7" right="0.7" top="0.75" bottom="0.75" header="0.3" footer="0.3"/>
  <pageSetup paperSize="9" scale="52" orientation="landscape" r:id="rId1"/>
  <tableParts count="2">
    <tablePart r:id="rId2"/>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25"/>
  <sheetViews>
    <sheetView workbookViewId="0">
      <selection activeCell="A4" sqref="A4"/>
    </sheetView>
  </sheetViews>
  <sheetFormatPr defaultRowHeight="15" x14ac:dyDescent="0.25"/>
  <cols>
    <col min="1" max="1" width="37.42578125" customWidth="1"/>
    <col min="2" max="15" width="11" customWidth="1"/>
  </cols>
  <sheetData>
    <row r="1" spans="1:15" ht="15.75" x14ac:dyDescent="0.25">
      <c r="A1" s="86" t="s">
        <v>616</v>
      </c>
      <c r="B1" s="11"/>
      <c r="C1" s="11"/>
      <c r="D1" s="11"/>
      <c r="E1" s="11"/>
      <c r="F1" s="11"/>
      <c r="G1" s="11"/>
      <c r="H1" s="11"/>
      <c r="I1" s="11"/>
      <c r="J1" s="11"/>
      <c r="K1" s="11"/>
      <c r="L1" s="11"/>
      <c r="M1" s="11"/>
      <c r="N1" s="12"/>
    </row>
    <row r="2" spans="1:15" ht="15.75" x14ac:dyDescent="0.25">
      <c r="A2" s="117" t="s">
        <v>544</v>
      </c>
      <c r="B2" s="11"/>
      <c r="C2" s="11"/>
      <c r="D2" s="11"/>
      <c r="E2" s="11"/>
      <c r="F2" s="11"/>
      <c r="G2" s="11"/>
      <c r="H2" s="11"/>
      <c r="I2" s="11"/>
      <c r="J2" s="11"/>
      <c r="K2" s="11"/>
      <c r="L2" s="11"/>
      <c r="M2" s="11"/>
      <c r="N2" s="12"/>
    </row>
    <row r="3" spans="1:15" ht="15.75" x14ac:dyDescent="0.25">
      <c r="A3" s="106" t="s">
        <v>568</v>
      </c>
      <c r="B3" s="11"/>
      <c r="C3" s="11"/>
      <c r="D3" s="11"/>
      <c r="E3" s="11"/>
      <c r="F3" s="11"/>
      <c r="G3" s="11"/>
      <c r="H3" s="11"/>
      <c r="I3" s="11"/>
      <c r="J3" s="11"/>
      <c r="K3" s="11"/>
      <c r="L3" s="11"/>
      <c r="M3" s="11"/>
      <c r="N3" s="12"/>
    </row>
    <row r="4" spans="1:15" ht="15.75" x14ac:dyDescent="0.25">
      <c r="A4" s="6" t="s">
        <v>542</v>
      </c>
      <c r="B4" s="51"/>
      <c r="C4" s="51"/>
      <c r="D4" s="51"/>
      <c r="E4" s="51"/>
      <c r="F4" s="51"/>
      <c r="G4" s="51"/>
      <c r="H4" s="51"/>
      <c r="I4" s="51"/>
      <c r="J4" s="51"/>
      <c r="K4" s="51"/>
      <c r="L4" s="51"/>
      <c r="M4" s="51"/>
      <c r="N4" s="51"/>
    </row>
    <row r="5" spans="1:15" ht="15.75" x14ac:dyDescent="0.25">
      <c r="A5" s="121"/>
      <c r="B5" s="51"/>
      <c r="C5" s="51"/>
      <c r="D5" s="51"/>
      <c r="E5" s="51"/>
      <c r="F5" s="51"/>
      <c r="G5" s="51"/>
      <c r="H5" s="51"/>
      <c r="I5" s="51"/>
      <c r="J5" s="51"/>
      <c r="K5" s="51"/>
      <c r="L5" s="51"/>
      <c r="M5" s="51"/>
      <c r="N5" s="51"/>
    </row>
    <row r="6" spans="1:15" ht="15.75" x14ac:dyDescent="0.25">
      <c r="A6" s="92" t="s">
        <v>26</v>
      </c>
      <c r="B6" s="93" t="s">
        <v>27</v>
      </c>
      <c r="C6" s="93" t="s">
        <v>1</v>
      </c>
      <c r="D6" s="93" t="s">
        <v>2</v>
      </c>
      <c r="E6" s="93" t="s">
        <v>3</v>
      </c>
      <c r="F6" s="93" t="s">
        <v>4</v>
      </c>
      <c r="G6" s="93" t="s">
        <v>5</v>
      </c>
      <c r="H6" s="93" t="s">
        <v>6</v>
      </c>
      <c r="I6" s="93" t="s">
        <v>7</v>
      </c>
      <c r="J6" s="93" t="s">
        <v>8</v>
      </c>
      <c r="K6" s="93" t="s">
        <v>9</v>
      </c>
      <c r="L6" s="93" t="s">
        <v>10</v>
      </c>
      <c r="M6" s="93" t="s">
        <v>11</v>
      </c>
      <c r="N6" s="93" t="s">
        <v>452</v>
      </c>
      <c r="O6" s="93" t="s">
        <v>608</v>
      </c>
    </row>
    <row r="7" spans="1:15" ht="6.75" customHeight="1" x14ac:dyDescent="0.25">
      <c r="A7" s="94"/>
      <c r="B7" s="95"/>
      <c r="C7" s="95"/>
      <c r="D7" s="95"/>
      <c r="E7" s="95"/>
      <c r="F7" s="95"/>
      <c r="G7" s="95"/>
      <c r="H7" s="95"/>
      <c r="I7" s="95"/>
      <c r="J7" s="95"/>
      <c r="K7" s="95"/>
      <c r="L7" s="95"/>
      <c r="M7" s="95"/>
      <c r="N7" s="95"/>
    </row>
    <row r="8" spans="1:15" ht="15.75" x14ac:dyDescent="0.25">
      <c r="A8" s="69" t="s">
        <v>45</v>
      </c>
      <c r="B8" s="70">
        <v>4</v>
      </c>
      <c r="C8" s="70">
        <v>21</v>
      </c>
      <c r="D8" s="70">
        <v>34</v>
      </c>
      <c r="E8" s="70">
        <v>40</v>
      </c>
      <c r="F8" s="70">
        <v>44</v>
      </c>
      <c r="G8" s="70">
        <v>23</v>
      </c>
      <c r="H8" s="70">
        <v>31</v>
      </c>
      <c r="I8" s="70">
        <v>17</v>
      </c>
      <c r="J8" s="70">
        <v>11</v>
      </c>
      <c r="K8" s="36">
        <v>23</v>
      </c>
      <c r="L8" s="95">
        <v>15</v>
      </c>
      <c r="M8" s="95">
        <v>11</v>
      </c>
      <c r="N8" s="95">
        <v>7</v>
      </c>
      <c r="O8" s="95">
        <v>12</v>
      </c>
    </row>
    <row r="9" spans="1:15" ht="15.75" x14ac:dyDescent="0.25">
      <c r="A9" s="69" t="s">
        <v>445</v>
      </c>
      <c r="B9" s="70">
        <v>18</v>
      </c>
      <c r="C9" s="70">
        <v>25</v>
      </c>
      <c r="D9" s="70">
        <v>37</v>
      </c>
      <c r="E9" s="70">
        <v>34</v>
      </c>
      <c r="F9" s="70">
        <v>50</v>
      </c>
      <c r="G9" s="70">
        <v>86</v>
      </c>
      <c r="H9" s="70">
        <v>41</v>
      </c>
      <c r="I9" s="70">
        <v>35</v>
      </c>
      <c r="J9" s="70">
        <v>61</v>
      </c>
      <c r="K9" s="36">
        <v>46</v>
      </c>
      <c r="L9" s="95">
        <v>37</v>
      </c>
      <c r="M9" s="95">
        <v>43</v>
      </c>
      <c r="N9" s="95">
        <v>37</v>
      </c>
      <c r="O9" s="95">
        <v>18</v>
      </c>
    </row>
    <row r="10" spans="1:15" ht="15.75" x14ac:dyDescent="0.25">
      <c r="A10" s="69" t="s">
        <v>442</v>
      </c>
      <c r="B10" s="70">
        <v>20</v>
      </c>
      <c r="C10" s="70">
        <v>17</v>
      </c>
      <c r="D10" s="70">
        <v>24</v>
      </c>
      <c r="E10" s="70">
        <v>38</v>
      </c>
      <c r="F10" s="70">
        <v>33</v>
      </c>
      <c r="G10" s="70">
        <v>22</v>
      </c>
      <c r="H10" s="70">
        <v>33</v>
      </c>
      <c r="I10" s="70">
        <v>21</v>
      </c>
      <c r="J10" s="70">
        <v>18</v>
      </c>
      <c r="K10" s="36">
        <v>26</v>
      </c>
      <c r="L10" s="95">
        <v>15</v>
      </c>
      <c r="M10" s="95">
        <v>20</v>
      </c>
      <c r="N10" s="95">
        <v>16</v>
      </c>
      <c r="O10" s="95">
        <v>39</v>
      </c>
    </row>
    <row r="11" spans="1:15" ht="15.75" x14ac:dyDescent="0.25">
      <c r="A11" s="69" t="s">
        <v>30</v>
      </c>
      <c r="B11" s="70">
        <v>57</v>
      </c>
      <c r="C11" s="70">
        <v>150</v>
      </c>
      <c r="D11" s="70">
        <v>181</v>
      </c>
      <c r="E11" s="70">
        <v>128</v>
      </c>
      <c r="F11" s="70">
        <v>126</v>
      </c>
      <c r="G11" s="70">
        <v>228</v>
      </c>
      <c r="H11" s="70">
        <v>216</v>
      </c>
      <c r="I11" s="70">
        <v>137</v>
      </c>
      <c r="J11" s="70">
        <v>108</v>
      </c>
      <c r="K11" s="36">
        <v>115</v>
      </c>
      <c r="L11" s="95">
        <v>118</v>
      </c>
      <c r="M11" s="95">
        <v>116</v>
      </c>
      <c r="N11" s="95">
        <v>83</v>
      </c>
      <c r="O11" s="95">
        <v>50</v>
      </c>
    </row>
    <row r="12" spans="1:15" ht="15.75" x14ac:dyDescent="0.25">
      <c r="A12" s="69" t="s">
        <v>46</v>
      </c>
      <c r="B12" s="70">
        <v>19</v>
      </c>
      <c r="C12" s="70">
        <v>20</v>
      </c>
      <c r="D12" s="70">
        <v>30</v>
      </c>
      <c r="E12" s="70">
        <v>21</v>
      </c>
      <c r="F12" s="70">
        <v>26</v>
      </c>
      <c r="G12" s="70">
        <v>27</v>
      </c>
      <c r="H12" s="70">
        <v>21</v>
      </c>
      <c r="I12" s="70">
        <v>22</v>
      </c>
      <c r="J12" s="70">
        <v>11</v>
      </c>
      <c r="K12" s="36">
        <v>45</v>
      </c>
      <c r="L12" s="95">
        <v>11</v>
      </c>
      <c r="M12" s="95">
        <v>2</v>
      </c>
      <c r="N12" s="95">
        <v>7</v>
      </c>
      <c r="O12" s="95">
        <v>7</v>
      </c>
    </row>
    <row r="13" spans="1:15" ht="15.75" x14ac:dyDescent="0.25">
      <c r="A13" s="69" t="s">
        <v>444</v>
      </c>
      <c r="B13" s="70">
        <v>30</v>
      </c>
      <c r="C13" s="70">
        <v>21</v>
      </c>
      <c r="D13" s="70">
        <v>14</v>
      </c>
      <c r="E13" s="70">
        <v>14</v>
      </c>
      <c r="F13" s="70">
        <v>25</v>
      </c>
      <c r="G13" s="70">
        <v>32</v>
      </c>
      <c r="H13" s="70">
        <v>17</v>
      </c>
      <c r="I13" s="70">
        <v>44</v>
      </c>
      <c r="J13" s="70">
        <v>48</v>
      </c>
      <c r="K13" s="36">
        <v>57</v>
      </c>
      <c r="L13" s="95">
        <v>27</v>
      </c>
      <c r="M13" s="95">
        <v>47</v>
      </c>
      <c r="N13" s="95">
        <v>57</v>
      </c>
      <c r="O13" s="95">
        <v>25</v>
      </c>
    </row>
    <row r="14" spans="1:15" ht="15.75" x14ac:dyDescent="0.25">
      <c r="A14" s="69" t="s">
        <v>47</v>
      </c>
      <c r="B14" s="70">
        <v>9</v>
      </c>
      <c r="C14" s="70">
        <v>25</v>
      </c>
      <c r="D14" s="70">
        <v>13</v>
      </c>
      <c r="E14" s="70">
        <v>25</v>
      </c>
      <c r="F14" s="70">
        <v>22</v>
      </c>
      <c r="G14" s="70">
        <v>51</v>
      </c>
      <c r="H14" s="70">
        <v>17</v>
      </c>
      <c r="I14" s="70">
        <v>11</v>
      </c>
      <c r="J14" s="70">
        <v>13</v>
      </c>
      <c r="K14" s="36">
        <v>13</v>
      </c>
      <c r="L14" s="95">
        <v>18</v>
      </c>
      <c r="M14" s="95">
        <v>13</v>
      </c>
      <c r="N14" s="95">
        <v>3</v>
      </c>
      <c r="O14" s="95">
        <v>4</v>
      </c>
    </row>
    <row r="15" spans="1:15" ht="15.75" x14ac:dyDescent="0.25">
      <c r="A15" s="69" t="s">
        <v>48</v>
      </c>
      <c r="B15" s="70">
        <v>1</v>
      </c>
      <c r="C15" s="70">
        <v>5</v>
      </c>
      <c r="D15" s="70">
        <v>11</v>
      </c>
      <c r="E15" s="70">
        <v>8</v>
      </c>
      <c r="F15" s="70">
        <v>5</v>
      </c>
      <c r="G15" s="70">
        <v>15</v>
      </c>
      <c r="H15" s="70">
        <v>14</v>
      </c>
      <c r="I15" s="70">
        <v>8</v>
      </c>
      <c r="J15" s="70">
        <v>8</v>
      </c>
      <c r="K15" s="36">
        <v>21</v>
      </c>
      <c r="L15" s="95">
        <v>13</v>
      </c>
      <c r="M15" s="95">
        <v>9</v>
      </c>
      <c r="N15" s="95">
        <v>18</v>
      </c>
      <c r="O15" s="95">
        <v>5</v>
      </c>
    </row>
    <row r="16" spans="1:15" ht="15.75" x14ac:dyDescent="0.25">
      <c r="A16" s="69" t="s">
        <v>49</v>
      </c>
      <c r="B16" s="70">
        <v>18</v>
      </c>
      <c r="C16" s="70">
        <v>9</v>
      </c>
      <c r="D16" s="70">
        <v>14</v>
      </c>
      <c r="E16" s="70">
        <v>12</v>
      </c>
      <c r="F16" s="70">
        <v>20</v>
      </c>
      <c r="G16" s="70">
        <v>7</v>
      </c>
      <c r="H16" s="70">
        <v>15</v>
      </c>
      <c r="I16" s="70">
        <v>14</v>
      </c>
      <c r="J16" s="70">
        <v>5</v>
      </c>
      <c r="K16" s="36">
        <v>14</v>
      </c>
      <c r="L16" s="95">
        <v>13</v>
      </c>
      <c r="M16" s="95">
        <v>4</v>
      </c>
      <c r="N16" s="95">
        <v>3</v>
      </c>
      <c r="O16" s="95">
        <v>6</v>
      </c>
    </row>
    <row r="17" spans="1:15" ht="15.75" x14ac:dyDescent="0.25">
      <c r="A17" s="69" t="s">
        <v>35</v>
      </c>
      <c r="B17" s="70">
        <v>1</v>
      </c>
      <c r="C17" s="70">
        <v>5</v>
      </c>
      <c r="D17" s="70">
        <v>22</v>
      </c>
      <c r="E17" s="70">
        <v>19</v>
      </c>
      <c r="F17" s="70">
        <v>16</v>
      </c>
      <c r="G17" s="70">
        <v>9</v>
      </c>
      <c r="H17" s="70">
        <v>10</v>
      </c>
      <c r="I17" s="70">
        <v>13</v>
      </c>
      <c r="J17" s="70">
        <v>7</v>
      </c>
      <c r="K17" s="36">
        <v>22</v>
      </c>
      <c r="L17" s="95">
        <v>22</v>
      </c>
      <c r="M17" s="95">
        <v>5</v>
      </c>
      <c r="N17" s="95">
        <v>4</v>
      </c>
      <c r="O17" s="95">
        <v>12</v>
      </c>
    </row>
    <row r="18" spans="1:15" ht="15.75" x14ac:dyDescent="0.25">
      <c r="A18" s="69" t="s">
        <v>50</v>
      </c>
      <c r="B18" s="70">
        <v>20</v>
      </c>
      <c r="C18" s="70">
        <v>15</v>
      </c>
      <c r="D18" s="70">
        <v>24</v>
      </c>
      <c r="E18" s="70">
        <v>40</v>
      </c>
      <c r="F18" s="70">
        <v>25</v>
      </c>
      <c r="G18" s="70">
        <v>23</v>
      </c>
      <c r="H18" s="70">
        <v>43</v>
      </c>
      <c r="I18" s="70">
        <v>27</v>
      </c>
      <c r="J18" s="70">
        <v>14</v>
      </c>
      <c r="K18" s="36">
        <v>26</v>
      </c>
      <c r="L18" s="95">
        <v>31</v>
      </c>
      <c r="M18" s="95">
        <v>20</v>
      </c>
      <c r="N18" s="95">
        <v>30</v>
      </c>
      <c r="O18" s="95">
        <v>24</v>
      </c>
    </row>
    <row r="19" spans="1:15" ht="3.75" customHeight="1" x14ac:dyDescent="0.25">
      <c r="A19" s="69"/>
      <c r="B19" s="70"/>
      <c r="C19" s="70"/>
      <c r="D19" s="70"/>
      <c r="E19" s="70"/>
      <c r="F19" s="70"/>
      <c r="G19" s="70"/>
      <c r="H19" s="70"/>
      <c r="I19" s="95"/>
      <c r="J19" s="95"/>
      <c r="K19" s="36"/>
      <c r="L19" s="95"/>
      <c r="M19" s="95"/>
      <c r="N19" s="95"/>
      <c r="O19" s="95"/>
    </row>
    <row r="20" spans="1:15" ht="15.75" x14ac:dyDescent="0.25">
      <c r="A20" s="69" t="s">
        <v>37</v>
      </c>
      <c r="B20" s="70">
        <v>0</v>
      </c>
      <c r="C20" s="70">
        <v>0</v>
      </c>
      <c r="D20" s="70">
        <v>0</v>
      </c>
      <c r="E20" s="70">
        <v>0</v>
      </c>
      <c r="F20" s="70">
        <v>2</v>
      </c>
      <c r="G20" s="70">
        <v>0</v>
      </c>
      <c r="H20" s="70">
        <v>0</v>
      </c>
      <c r="I20" s="70">
        <v>0</v>
      </c>
      <c r="J20" s="70">
        <v>0</v>
      </c>
      <c r="K20" s="36">
        <v>7</v>
      </c>
      <c r="L20" s="95">
        <v>10</v>
      </c>
      <c r="M20" s="95">
        <v>4</v>
      </c>
      <c r="N20" s="95">
        <v>3</v>
      </c>
      <c r="O20" s="95">
        <v>4</v>
      </c>
    </row>
    <row r="21" spans="1:15" ht="15.75" x14ac:dyDescent="0.25">
      <c r="A21" s="69" t="s">
        <v>552</v>
      </c>
      <c r="B21" s="70">
        <v>71</v>
      </c>
      <c r="C21" s="70">
        <v>35</v>
      </c>
      <c r="D21" s="70">
        <v>7</v>
      </c>
      <c r="E21" s="70">
        <v>19</v>
      </c>
      <c r="F21" s="70">
        <v>14</v>
      </c>
      <c r="G21" s="70">
        <v>5</v>
      </c>
      <c r="H21" s="70">
        <v>15</v>
      </c>
      <c r="I21" s="70">
        <v>2</v>
      </c>
      <c r="J21" s="70">
        <v>9</v>
      </c>
      <c r="K21" s="36">
        <v>9</v>
      </c>
      <c r="L21" s="95">
        <v>7</v>
      </c>
      <c r="M21" s="95">
        <v>4</v>
      </c>
      <c r="N21" s="95">
        <v>1</v>
      </c>
      <c r="O21" s="95">
        <v>1</v>
      </c>
    </row>
    <row r="22" spans="1:15" ht="6" customHeight="1" x14ac:dyDescent="0.25">
      <c r="A22" s="69"/>
      <c r="B22" s="70"/>
      <c r="C22" s="70"/>
      <c r="D22" s="70"/>
      <c r="E22" s="70"/>
      <c r="F22" s="70"/>
      <c r="G22" s="70"/>
      <c r="H22" s="70"/>
      <c r="I22" s="70"/>
      <c r="J22" s="70"/>
      <c r="K22" s="70"/>
      <c r="L22" s="95"/>
      <c r="M22" s="95"/>
      <c r="N22" s="95"/>
      <c r="O22" s="95"/>
    </row>
    <row r="23" spans="1:15" ht="15.75" x14ac:dyDescent="0.25">
      <c r="A23" s="96" t="s">
        <v>38</v>
      </c>
      <c r="B23" s="66">
        <f>SUM(B8:B21)</f>
        <v>268</v>
      </c>
      <c r="C23" s="66">
        <f t="shared" ref="C23:J23" si="0">SUM(C8:C21)</f>
        <v>348</v>
      </c>
      <c r="D23" s="66">
        <f t="shared" si="0"/>
        <v>411</v>
      </c>
      <c r="E23" s="66">
        <f t="shared" si="0"/>
        <v>398</v>
      </c>
      <c r="F23" s="66">
        <f t="shared" si="0"/>
        <v>408</v>
      </c>
      <c r="G23" s="66">
        <f t="shared" si="0"/>
        <v>528</v>
      </c>
      <c r="H23" s="66">
        <f t="shared" si="0"/>
        <v>473</v>
      </c>
      <c r="I23" s="66">
        <f t="shared" si="0"/>
        <v>351</v>
      </c>
      <c r="J23" s="66">
        <f t="shared" si="0"/>
        <v>313</v>
      </c>
      <c r="K23" s="66">
        <f>SUM(K8:K21)</f>
        <v>424</v>
      </c>
      <c r="L23" s="66">
        <f>SUM(L8:L21)</f>
        <v>337</v>
      </c>
      <c r="M23" s="66">
        <f>SUM(M8:M21)</f>
        <v>298</v>
      </c>
      <c r="N23" s="66">
        <v>269</v>
      </c>
      <c r="O23" s="66">
        <v>207</v>
      </c>
    </row>
    <row r="25" spans="1:15" x14ac:dyDescent="0.25">
      <c r="A25" s="3"/>
    </row>
  </sheetData>
  <hyperlinks>
    <hyperlink ref="A4" location="Table_of_Contents!A1" display="Return to table of contents"/>
  </hyperlinks>
  <pageMargins left="0.7" right="0.7" top="0.75" bottom="0.75" header="0.3" footer="0.3"/>
  <pageSetup paperSize="9" scale="91"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sheetViews>
  <sheetFormatPr defaultRowHeight="15" x14ac:dyDescent="0.25"/>
  <cols>
    <col min="1" max="1" width="28" customWidth="1"/>
    <col min="2" max="2" width="83.5703125" customWidth="1"/>
  </cols>
  <sheetData>
    <row r="1" spans="1:19" ht="18.75" x14ac:dyDescent="0.3">
      <c r="A1" s="26" t="s">
        <v>473</v>
      </c>
    </row>
    <row r="2" spans="1:19" x14ac:dyDescent="0.25">
      <c r="A2" t="s">
        <v>474</v>
      </c>
    </row>
    <row r="4" spans="1:19" x14ac:dyDescent="0.25">
      <c r="A4" s="145" t="s">
        <v>475</v>
      </c>
      <c r="B4" s="145" t="s">
        <v>476</v>
      </c>
    </row>
    <row r="5" spans="1:19" ht="47.25" x14ac:dyDescent="0.25">
      <c r="A5" s="145" t="s">
        <v>477</v>
      </c>
      <c r="B5" s="146" t="s">
        <v>562</v>
      </c>
    </row>
    <row r="6" spans="1:19" ht="45" x14ac:dyDescent="0.25">
      <c r="A6" s="110" t="s">
        <v>478</v>
      </c>
      <c r="B6" s="33" t="s">
        <v>622</v>
      </c>
    </row>
    <row r="7" spans="1:19" x14ac:dyDescent="0.25">
      <c r="A7" s="110"/>
      <c r="B7" s="115" t="s">
        <v>535</v>
      </c>
    </row>
    <row r="8" spans="1:19" x14ac:dyDescent="0.25">
      <c r="A8" s="110" t="s">
        <v>479</v>
      </c>
      <c r="B8" s="62" t="s">
        <v>491</v>
      </c>
    </row>
    <row r="9" spans="1:19" ht="122.25" customHeight="1" x14ac:dyDescent="0.25">
      <c r="A9" s="110" t="s">
        <v>482</v>
      </c>
      <c r="B9" s="34" t="s">
        <v>526</v>
      </c>
    </row>
    <row r="10" spans="1:19" ht="33.75" customHeight="1" x14ac:dyDescent="0.25">
      <c r="A10" s="110" t="s">
        <v>483</v>
      </c>
      <c r="B10" s="35" t="s">
        <v>480</v>
      </c>
      <c r="C10" s="10"/>
      <c r="D10" s="10"/>
      <c r="E10" s="10"/>
      <c r="F10" s="10"/>
      <c r="G10" s="10"/>
      <c r="H10" s="10"/>
      <c r="I10" s="10"/>
      <c r="J10" s="10"/>
      <c r="K10" s="10"/>
      <c r="L10" s="10"/>
    </row>
    <row r="11" spans="1:19" ht="53.25" customHeight="1" x14ac:dyDescent="0.25">
      <c r="A11" s="110" t="s">
        <v>484</v>
      </c>
      <c r="B11" s="35" t="s">
        <v>481</v>
      </c>
      <c r="C11" s="9"/>
      <c r="D11" s="9"/>
      <c r="E11" s="9"/>
      <c r="F11" s="9"/>
      <c r="G11" s="9"/>
      <c r="H11" s="9"/>
      <c r="I11" s="9"/>
      <c r="J11" s="9"/>
      <c r="K11" s="9"/>
      <c r="L11" s="9"/>
      <c r="M11" s="9"/>
      <c r="N11" s="9"/>
      <c r="O11" s="9"/>
      <c r="P11" s="9"/>
      <c r="Q11" s="9"/>
      <c r="R11" s="9"/>
      <c r="S11" s="9"/>
    </row>
    <row r="12" spans="1:19" ht="30" x14ac:dyDescent="0.25">
      <c r="A12" s="110" t="s">
        <v>485</v>
      </c>
      <c r="B12" s="34" t="s">
        <v>486</v>
      </c>
    </row>
    <row r="13" spans="1:19" ht="30" x14ac:dyDescent="0.25">
      <c r="A13" s="110" t="s">
        <v>492</v>
      </c>
      <c r="B13" s="34" t="s">
        <v>487</v>
      </c>
    </row>
    <row r="14" spans="1:19" ht="96" customHeight="1" x14ac:dyDescent="0.25">
      <c r="A14" s="110" t="s">
        <v>493</v>
      </c>
      <c r="B14" s="111" t="s">
        <v>534</v>
      </c>
    </row>
    <row r="15" spans="1:19" x14ac:dyDescent="0.25">
      <c r="A15" s="110" t="s">
        <v>494</v>
      </c>
      <c r="B15" s="3" t="s">
        <v>527</v>
      </c>
    </row>
    <row r="16" spans="1:19" ht="30" x14ac:dyDescent="0.25">
      <c r="A16" s="110" t="s">
        <v>495</v>
      </c>
      <c r="B16" s="7" t="s">
        <v>528</v>
      </c>
    </row>
    <row r="17" spans="1:2" x14ac:dyDescent="0.25">
      <c r="A17" s="110" t="s">
        <v>496</v>
      </c>
      <c r="B17" s="7" t="s">
        <v>529</v>
      </c>
    </row>
    <row r="18" spans="1:2" x14ac:dyDescent="0.25">
      <c r="A18" s="110" t="s">
        <v>497</v>
      </c>
      <c r="B18" s="7" t="s">
        <v>556</v>
      </c>
    </row>
    <row r="19" spans="1:2" ht="30" x14ac:dyDescent="0.25">
      <c r="A19" s="110" t="s">
        <v>533</v>
      </c>
      <c r="B19" s="34" t="s">
        <v>530</v>
      </c>
    </row>
    <row r="20" spans="1:2" ht="30" x14ac:dyDescent="0.25">
      <c r="A20" s="110" t="s">
        <v>537</v>
      </c>
      <c r="B20" s="34" t="s">
        <v>531</v>
      </c>
    </row>
    <row r="21" spans="1:2" ht="30" x14ac:dyDescent="0.25">
      <c r="A21" s="110" t="s">
        <v>538</v>
      </c>
      <c r="B21" s="34" t="s">
        <v>532</v>
      </c>
    </row>
    <row r="22" spans="1:2" ht="30" x14ac:dyDescent="0.25">
      <c r="A22" s="110" t="s">
        <v>625</v>
      </c>
      <c r="B22" s="7" t="s">
        <v>626</v>
      </c>
    </row>
  </sheetData>
  <hyperlinks>
    <hyperlink ref="B7" r:id="rId1"/>
  </hyperlinks>
  <pageMargins left="0.7" right="0.7" top="0.75" bottom="0.75" header="0.3" footer="0.3"/>
  <pageSetup paperSize="9" orientation="portrait" r:id="rId2"/>
  <tableParts count="1">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23"/>
  <sheetViews>
    <sheetView workbookViewId="0">
      <selection activeCell="A4" sqref="A4"/>
    </sheetView>
  </sheetViews>
  <sheetFormatPr defaultRowHeight="15" x14ac:dyDescent="0.25"/>
  <cols>
    <col min="1" max="1" width="37.85546875" customWidth="1"/>
    <col min="2" max="14" width="11" customWidth="1"/>
    <col min="15" max="15" width="11.85546875" customWidth="1"/>
  </cols>
  <sheetData>
    <row r="1" spans="1:15" ht="15.75" x14ac:dyDescent="0.25">
      <c r="A1" s="97" t="s">
        <v>617</v>
      </c>
      <c r="B1" s="43"/>
      <c r="C1" s="43"/>
      <c r="D1" s="43"/>
      <c r="E1" s="43"/>
      <c r="F1" s="43"/>
      <c r="G1" s="43"/>
      <c r="H1" s="43"/>
      <c r="I1" s="43"/>
      <c r="J1" s="43"/>
      <c r="K1" s="43"/>
      <c r="L1" s="43"/>
      <c r="M1" s="43"/>
      <c r="N1" s="6"/>
    </row>
    <row r="2" spans="1:15" ht="15.75" x14ac:dyDescent="0.25">
      <c r="A2" s="117" t="s">
        <v>544</v>
      </c>
      <c r="B2" s="43"/>
      <c r="C2" s="43"/>
      <c r="D2" s="43"/>
      <c r="E2" s="43"/>
      <c r="F2" s="43"/>
      <c r="G2" s="43"/>
      <c r="H2" s="43"/>
      <c r="I2" s="43"/>
      <c r="J2" s="43"/>
      <c r="K2" s="43"/>
      <c r="L2" s="43"/>
      <c r="M2" s="43"/>
      <c r="N2" s="6"/>
    </row>
    <row r="3" spans="1:15" ht="15.75" x14ac:dyDescent="0.25">
      <c r="A3" s="106" t="s">
        <v>568</v>
      </c>
      <c r="B3" s="43"/>
      <c r="C3" s="43"/>
      <c r="D3" s="43"/>
      <c r="E3" s="43"/>
      <c r="F3" s="43"/>
      <c r="G3" s="43"/>
      <c r="H3" s="43"/>
      <c r="I3" s="43"/>
      <c r="J3" s="43"/>
      <c r="K3" s="43"/>
      <c r="L3" s="43"/>
      <c r="M3" s="43"/>
      <c r="N3" s="6"/>
    </row>
    <row r="4" spans="1:15" ht="15.75" x14ac:dyDescent="0.25">
      <c r="A4" s="6" t="s">
        <v>542</v>
      </c>
      <c r="B4" s="72"/>
      <c r="C4" s="72"/>
      <c r="D4" s="72"/>
      <c r="E4" s="72"/>
      <c r="F4" s="72"/>
      <c r="G4" s="72"/>
      <c r="H4" s="72"/>
      <c r="I4" s="72"/>
      <c r="J4" s="72"/>
      <c r="K4" s="72"/>
      <c r="L4" s="72"/>
      <c r="M4" s="72"/>
      <c r="N4" s="5"/>
    </row>
    <row r="5" spans="1:15" ht="15.75" x14ac:dyDescent="0.25">
      <c r="A5" s="121"/>
      <c r="B5" s="72"/>
      <c r="C5" s="72"/>
      <c r="D5" s="72"/>
      <c r="E5" s="72"/>
      <c r="F5" s="72"/>
      <c r="G5" s="72"/>
      <c r="H5" s="72"/>
      <c r="I5" s="72"/>
      <c r="J5" s="72"/>
      <c r="K5" s="72"/>
      <c r="L5" s="72"/>
      <c r="M5" s="72"/>
      <c r="N5" s="5"/>
    </row>
    <row r="6" spans="1:15" ht="15.75" x14ac:dyDescent="0.25">
      <c r="A6" s="92" t="s">
        <v>26</v>
      </c>
      <c r="B6" s="93" t="s">
        <v>27</v>
      </c>
      <c r="C6" s="93" t="s">
        <v>1</v>
      </c>
      <c r="D6" s="93" t="s">
        <v>2</v>
      </c>
      <c r="E6" s="93" t="s">
        <v>3</v>
      </c>
      <c r="F6" s="93" t="s">
        <v>4</v>
      </c>
      <c r="G6" s="93" t="s">
        <v>5</v>
      </c>
      <c r="H6" s="93" t="s">
        <v>6</v>
      </c>
      <c r="I6" s="93" t="s">
        <v>7</v>
      </c>
      <c r="J6" s="93" t="s">
        <v>8</v>
      </c>
      <c r="K6" s="93" t="s">
        <v>9</v>
      </c>
      <c r="L6" s="93" t="s">
        <v>10</v>
      </c>
      <c r="M6" s="93" t="s">
        <v>11</v>
      </c>
      <c r="N6" s="93" t="s">
        <v>452</v>
      </c>
      <c r="O6" s="93" t="s">
        <v>608</v>
      </c>
    </row>
    <row r="7" spans="1:15" ht="6" customHeight="1" x14ac:dyDescent="0.25">
      <c r="A7" s="94"/>
      <c r="B7" s="95"/>
      <c r="C7" s="95"/>
      <c r="D7" s="95"/>
      <c r="E7" s="95"/>
      <c r="F7" s="95"/>
      <c r="G7" s="95"/>
      <c r="H7" s="95"/>
      <c r="I7" s="95"/>
      <c r="J7" s="95"/>
      <c r="K7" s="69"/>
      <c r="L7" s="69"/>
      <c r="M7" s="69"/>
      <c r="N7" s="69"/>
      <c r="O7" s="69"/>
    </row>
    <row r="8" spans="1:15" ht="15.75" x14ac:dyDescent="0.25">
      <c r="A8" s="69" t="s">
        <v>45</v>
      </c>
      <c r="B8" s="70">
        <v>7</v>
      </c>
      <c r="C8" s="70">
        <v>32</v>
      </c>
      <c r="D8" s="70">
        <v>51</v>
      </c>
      <c r="E8" s="70">
        <v>57</v>
      </c>
      <c r="F8" s="70">
        <v>64</v>
      </c>
      <c r="G8" s="70">
        <v>33</v>
      </c>
      <c r="H8" s="70">
        <v>43</v>
      </c>
      <c r="I8" s="70">
        <v>22</v>
      </c>
      <c r="J8" s="70">
        <v>19</v>
      </c>
      <c r="K8" s="36">
        <v>35</v>
      </c>
      <c r="L8" s="95">
        <v>18</v>
      </c>
      <c r="M8" s="95">
        <v>17</v>
      </c>
      <c r="N8" s="95">
        <v>13</v>
      </c>
      <c r="O8" s="95">
        <v>14</v>
      </c>
    </row>
    <row r="9" spans="1:15" ht="15.75" x14ac:dyDescent="0.25">
      <c r="A9" s="69" t="s">
        <v>445</v>
      </c>
      <c r="B9" s="70">
        <v>37</v>
      </c>
      <c r="C9" s="70">
        <v>58</v>
      </c>
      <c r="D9" s="70">
        <v>52</v>
      </c>
      <c r="E9" s="70">
        <v>47</v>
      </c>
      <c r="F9" s="70">
        <v>75</v>
      </c>
      <c r="G9" s="70">
        <v>122</v>
      </c>
      <c r="H9" s="70">
        <v>56</v>
      </c>
      <c r="I9" s="70">
        <v>49</v>
      </c>
      <c r="J9" s="70">
        <v>81</v>
      </c>
      <c r="K9" s="36">
        <v>62</v>
      </c>
      <c r="L9" s="95">
        <v>52</v>
      </c>
      <c r="M9" s="95">
        <v>60</v>
      </c>
      <c r="N9" s="95">
        <v>46</v>
      </c>
      <c r="O9" s="95">
        <v>21</v>
      </c>
    </row>
    <row r="10" spans="1:15" ht="15.75" x14ac:dyDescent="0.25">
      <c r="A10" s="69" t="s">
        <v>442</v>
      </c>
      <c r="B10" s="70">
        <v>28</v>
      </c>
      <c r="C10" s="70">
        <v>21</v>
      </c>
      <c r="D10" s="70">
        <v>32</v>
      </c>
      <c r="E10" s="70">
        <v>48</v>
      </c>
      <c r="F10" s="70">
        <v>51</v>
      </c>
      <c r="G10" s="70">
        <v>36</v>
      </c>
      <c r="H10" s="70">
        <v>47</v>
      </c>
      <c r="I10" s="70">
        <v>27</v>
      </c>
      <c r="J10" s="70">
        <v>26</v>
      </c>
      <c r="K10" s="36">
        <v>40</v>
      </c>
      <c r="L10" s="95">
        <v>22</v>
      </c>
      <c r="M10" s="95">
        <v>29</v>
      </c>
      <c r="N10" s="95">
        <v>20</v>
      </c>
      <c r="O10" s="95">
        <v>64</v>
      </c>
    </row>
    <row r="11" spans="1:15" ht="15.75" x14ac:dyDescent="0.25">
      <c r="A11" s="69" t="s">
        <v>30</v>
      </c>
      <c r="B11" s="70">
        <v>98</v>
      </c>
      <c r="C11" s="70">
        <v>210</v>
      </c>
      <c r="D11" s="70">
        <v>245</v>
      </c>
      <c r="E11" s="70">
        <v>200</v>
      </c>
      <c r="F11" s="70">
        <v>180</v>
      </c>
      <c r="G11" s="70">
        <v>329</v>
      </c>
      <c r="H11" s="70">
        <v>308</v>
      </c>
      <c r="I11" s="70">
        <v>197</v>
      </c>
      <c r="J11" s="70">
        <v>163</v>
      </c>
      <c r="K11" s="36">
        <v>159</v>
      </c>
      <c r="L11" s="95">
        <v>164</v>
      </c>
      <c r="M11" s="95">
        <v>155</v>
      </c>
      <c r="N11" s="95">
        <v>117</v>
      </c>
      <c r="O11" s="95">
        <v>71</v>
      </c>
    </row>
    <row r="12" spans="1:15" ht="15.75" x14ac:dyDescent="0.25">
      <c r="A12" s="69" t="s">
        <v>46</v>
      </c>
      <c r="B12" s="70">
        <v>35</v>
      </c>
      <c r="C12" s="70">
        <v>28</v>
      </c>
      <c r="D12" s="70">
        <v>34</v>
      </c>
      <c r="E12" s="70">
        <v>28</v>
      </c>
      <c r="F12" s="70">
        <v>31</v>
      </c>
      <c r="G12" s="70">
        <v>38</v>
      </c>
      <c r="H12" s="70">
        <v>25</v>
      </c>
      <c r="I12" s="70">
        <v>26</v>
      </c>
      <c r="J12" s="70">
        <v>15</v>
      </c>
      <c r="K12" s="36">
        <v>57</v>
      </c>
      <c r="L12" s="95">
        <v>16</v>
      </c>
      <c r="M12" s="95">
        <v>4</v>
      </c>
      <c r="N12" s="95">
        <v>10</v>
      </c>
      <c r="O12" s="95">
        <v>11</v>
      </c>
    </row>
    <row r="13" spans="1:15" ht="15.75" x14ac:dyDescent="0.25">
      <c r="A13" s="69" t="s">
        <v>444</v>
      </c>
      <c r="B13" s="70">
        <v>53</v>
      </c>
      <c r="C13" s="70">
        <v>30</v>
      </c>
      <c r="D13" s="70">
        <v>16</v>
      </c>
      <c r="E13" s="70">
        <v>14</v>
      </c>
      <c r="F13" s="70">
        <v>31</v>
      </c>
      <c r="G13" s="70">
        <v>37</v>
      </c>
      <c r="H13" s="70">
        <v>21</v>
      </c>
      <c r="I13" s="70">
        <v>54</v>
      </c>
      <c r="J13" s="70">
        <v>56</v>
      </c>
      <c r="K13" s="36">
        <v>72</v>
      </c>
      <c r="L13" s="95">
        <v>46</v>
      </c>
      <c r="M13" s="95">
        <v>65</v>
      </c>
      <c r="N13" s="95">
        <v>88</v>
      </c>
      <c r="O13" s="95">
        <v>30</v>
      </c>
    </row>
    <row r="14" spans="1:15" ht="15.75" x14ac:dyDescent="0.25">
      <c r="A14" s="69" t="s">
        <v>47</v>
      </c>
      <c r="B14" s="70">
        <v>11</v>
      </c>
      <c r="C14" s="70">
        <v>32</v>
      </c>
      <c r="D14" s="70">
        <v>17</v>
      </c>
      <c r="E14" s="70">
        <v>29</v>
      </c>
      <c r="F14" s="70">
        <v>27</v>
      </c>
      <c r="G14" s="70">
        <v>65</v>
      </c>
      <c r="H14" s="70">
        <v>22</v>
      </c>
      <c r="I14" s="70">
        <v>16</v>
      </c>
      <c r="J14" s="70">
        <v>18</v>
      </c>
      <c r="K14" s="36">
        <v>18</v>
      </c>
      <c r="L14" s="95">
        <v>19</v>
      </c>
      <c r="M14" s="95">
        <v>18</v>
      </c>
      <c r="N14" s="95">
        <v>3</v>
      </c>
      <c r="O14" s="95">
        <v>4</v>
      </c>
    </row>
    <row r="15" spans="1:15" ht="15.75" x14ac:dyDescent="0.25">
      <c r="A15" s="69" t="s">
        <v>48</v>
      </c>
      <c r="B15" s="70">
        <v>3</v>
      </c>
      <c r="C15" s="70">
        <v>12</v>
      </c>
      <c r="D15" s="70">
        <v>15</v>
      </c>
      <c r="E15" s="70">
        <v>11</v>
      </c>
      <c r="F15" s="70">
        <v>8</v>
      </c>
      <c r="G15" s="70">
        <v>20</v>
      </c>
      <c r="H15" s="70">
        <v>22</v>
      </c>
      <c r="I15" s="70">
        <v>9</v>
      </c>
      <c r="J15" s="70">
        <v>13</v>
      </c>
      <c r="K15" s="36">
        <v>29</v>
      </c>
      <c r="L15" s="95">
        <v>16</v>
      </c>
      <c r="M15" s="95">
        <v>14</v>
      </c>
      <c r="N15" s="95">
        <v>26</v>
      </c>
      <c r="O15" s="95">
        <v>6</v>
      </c>
    </row>
    <row r="16" spans="1:15" ht="15.75" x14ac:dyDescent="0.25">
      <c r="A16" s="69" t="s">
        <v>49</v>
      </c>
      <c r="B16" s="70">
        <v>31</v>
      </c>
      <c r="C16" s="70">
        <v>13</v>
      </c>
      <c r="D16" s="70">
        <v>20</v>
      </c>
      <c r="E16" s="70">
        <v>15</v>
      </c>
      <c r="F16" s="70">
        <v>27</v>
      </c>
      <c r="G16" s="70">
        <v>11</v>
      </c>
      <c r="H16" s="70">
        <v>18</v>
      </c>
      <c r="I16" s="70">
        <v>19</v>
      </c>
      <c r="J16" s="70">
        <v>7</v>
      </c>
      <c r="K16" s="36">
        <v>19</v>
      </c>
      <c r="L16" s="95">
        <v>16</v>
      </c>
      <c r="M16" s="95">
        <v>7</v>
      </c>
      <c r="N16" s="95">
        <v>4</v>
      </c>
      <c r="O16" s="95">
        <v>8</v>
      </c>
    </row>
    <row r="17" spans="1:15" ht="15.75" x14ac:dyDescent="0.25">
      <c r="A17" s="69" t="s">
        <v>35</v>
      </c>
      <c r="B17" s="70">
        <v>2</v>
      </c>
      <c r="C17" s="70">
        <v>7</v>
      </c>
      <c r="D17" s="70">
        <v>28</v>
      </c>
      <c r="E17" s="70">
        <v>25</v>
      </c>
      <c r="F17" s="70">
        <v>20</v>
      </c>
      <c r="G17" s="70">
        <v>11</v>
      </c>
      <c r="H17" s="70">
        <v>11</v>
      </c>
      <c r="I17" s="70">
        <v>23</v>
      </c>
      <c r="J17" s="70">
        <v>15</v>
      </c>
      <c r="K17" s="36">
        <v>29</v>
      </c>
      <c r="L17" s="95">
        <v>28</v>
      </c>
      <c r="M17" s="95">
        <v>7</v>
      </c>
      <c r="N17" s="95">
        <v>6</v>
      </c>
      <c r="O17" s="95">
        <v>19</v>
      </c>
    </row>
    <row r="18" spans="1:15" ht="15.75" x14ac:dyDescent="0.25">
      <c r="A18" s="69" t="s">
        <v>50</v>
      </c>
      <c r="B18" s="70">
        <v>28</v>
      </c>
      <c r="C18" s="70">
        <v>22</v>
      </c>
      <c r="D18" s="70">
        <v>34</v>
      </c>
      <c r="E18" s="70">
        <v>61</v>
      </c>
      <c r="F18" s="70">
        <v>34</v>
      </c>
      <c r="G18" s="70">
        <v>34</v>
      </c>
      <c r="H18" s="70">
        <v>60</v>
      </c>
      <c r="I18" s="70">
        <v>39</v>
      </c>
      <c r="J18" s="70">
        <v>20</v>
      </c>
      <c r="K18" s="36">
        <v>39</v>
      </c>
      <c r="L18" s="95">
        <v>36</v>
      </c>
      <c r="M18" s="95">
        <v>28</v>
      </c>
      <c r="N18" s="95">
        <v>43</v>
      </c>
      <c r="O18" s="95">
        <v>32</v>
      </c>
    </row>
    <row r="19" spans="1:15" ht="5.25" customHeight="1" x14ac:dyDescent="0.25">
      <c r="A19" s="69"/>
      <c r="B19" s="70"/>
      <c r="C19" s="70"/>
      <c r="D19" s="70"/>
      <c r="E19" s="70"/>
      <c r="F19" s="70"/>
      <c r="G19" s="70"/>
      <c r="H19" s="70"/>
      <c r="I19" s="95"/>
      <c r="J19" s="95"/>
      <c r="K19" s="36"/>
      <c r="L19" s="95"/>
      <c r="M19" s="95"/>
      <c r="N19" s="95"/>
      <c r="O19" s="95"/>
    </row>
    <row r="20" spans="1:15" ht="15.75" x14ac:dyDescent="0.25">
      <c r="A20" s="69" t="s">
        <v>37</v>
      </c>
      <c r="B20" s="70">
        <v>1</v>
      </c>
      <c r="C20" s="70">
        <v>0</v>
      </c>
      <c r="D20" s="70">
        <v>4</v>
      </c>
      <c r="E20" s="70">
        <v>6</v>
      </c>
      <c r="F20" s="70">
        <v>3</v>
      </c>
      <c r="G20" s="70">
        <v>5</v>
      </c>
      <c r="H20" s="70">
        <v>7</v>
      </c>
      <c r="I20" s="70">
        <v>3</v>
      </c>
      <c r="J20" s="70">
        <v>8</v>
      </c>
      <c r="K20" s="36">
        <v>8</v>
      </c>
      <c r="L20" s="95">
        <v>15</v>
      </c>
      <c r="M20" s="95">
        <v>6</v>
      </c>
      <c r="N20" s="95">
        <v>3</v>
      </c>
      <c r="O20" s="95">
        <v>6</v>
      </c>
    </row>
    <row r="21" spans="1:15" ht="15.75" x14ac:dyDescent="0.25">
      <c r="A21" s="69" t="s">
        <v>552</v>
      </c>
      <c r="B21" s="70">
        <v>19</v>
      </c>
      <c r="C21" s="70">
        <v>8</v>
      </c>
      <c r="D21" s="70">
        <v>3</v>
      </c>
      <c r="E21" s="70">
        <v>4</v>
      </c>
      <c r="F21" s="70">
        <v>0</v>
      </c>
      <c r="G21" s="70">
        <v>0</v>
      </c>
      <c r="H21" s="70">
        <v>5</v>
      </c>
      <c r="I21" s="70">
        <v>0</v>
      </c>
      <c r="J21" s="70">
        <v>2</v>
      </c>
      <c r="K21" s="36">
        <v>15</v>
      </c>
      <c r="L21" s="95">
        <v>9</v>
      </c>
      <c r="M21" s="95">
        <v>6</v>
      </c>
      <c r="N21" s="95">
        <v>2</v>
      </c>
      <c r="O21" s="95">
        <v>2</v>
      </c>
    </row>
    <row r="22" spans="1:15" ht="5.25" customHeight="1" x14ac:dyDescent="0.25">
      <c r="A22" s="69"/>
      <c r="B22" s="70"/>
      <c r="C22" s="70"/>
      <c r="D22" s="70"/>
      <c r="E22" s="70"/>
      <c r="F22" s="70"/>
      <c r="G22" s="70"/>
      <c r="H22" s="70"/>
      <c r="I22" s="70"/>
      <c r="J22" s="70"/>
      <c r="K22" s="70"/>
      <c r="L22" s="95"/>
      <c r="M22" s="95"/>
      <c r="N22" s="95"/>
      <c r="O22" s="95"/>
    </row>
    <row r="23" spans="1:15" ht="15.75" x14ac:dyDescent="0.25">
      <c r="A23" s="96" t="s">
        <v>38</v>
      </c>
      <c r="B23" s="98">
        <v>353</v>
      </c>
      <c r="C23" s="98">
        <v>473</v>
      </c>
      <c r="D23" s="98">
        <v>551</v>
      </c>
      <c r="E23" s="98">
        <v>545</v>
      </c>
      <c r="F23" s="98">
        <v>551</v>
      </c>
      <c r="G23" s="98">
        <v>741</v>
      </c>
      <c r="H23" s="98">
        <v>645</v>
      </c>
      <c r="I23" s="98">
        <v>484</v>
      </c>
      <c r="J23" s="98">
        <v>443</v>
      </c>
      <c r="K23" s="66">
        <f>SUM(K8:K21)</f>
        <v>582</v>
      </c>
      <c r="L23" s="66">
        <f>SUM(L8:L21)</f>
        <v>457</v>
      </c>
      <c r="M23" s="66">
        <f>SUM(M8:M21)</f>
        <v>416</v>
      </c>
      <c r="N23" s="66">
        <v>381</v>
      </c>
      <c r="O23" s="66">
        <v>288</v>
      </c>
    </row>
  </sheetData>
  <hyperlinks>
    <hyperlink ref="A4" location="Table_of_Contents!A1" display="Return to table of contents"/>
  </hyperlinks>
  <pageMargins left="0.7" right="0.7" top="0.75" bottom="0.75" header="0.3" footer="0.3"/>
  <pageSetup paperSize="9" scale="92" orientation="landscape"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N19"/>
  <sheetViews>
    <sheetView workbookViewId="0">
      <selection activeCell="A3" sqref="A3"/>
    </sheetView>
  </sheetViews>
  <sheetFormatPr defaultRowHeight="15" x14ac:dyDescent="0.25"/>
  <cols>
    <col min="1" max="1" width="16.5703125" customWidth="1"/>
    <col min="3" max="3" width="11.140625" customWidth="1"/>
    <col min="4" max="4" width="12.140625" customWidth="1"/>
    <col min="5" max="5" width="11.42578125" customWidth="1"/>
  </cols>
  <sheetData>
    <row r="1" spans="1:14" ht="15.75" x14ac:dyDescent="0.25">
      <c r="A1" s="100" t="s">
        <v>602</v>
      </c>
      <c r="B1" s="43"/>
      <c r="C1" s="43"/>
      <c r="D1" s="43"/>
      <c r="E1" s="43"/>
      <c r="N1" s="6"/>
    </row>
    <row r="2" spans="1:14" ht="15.75" x14ac:dyDescent="0.25">
      <c r="A2" s="117" t="s">
        <v>536</v>
      </c>
      <c r="B2" s="43"/>
      <c r="C2" s="43"/>
      <c r="D2" s="43"/>
      <c r="E2" s="43"/>
      <c r="N2" s="6"/>
    </row>
    <row r="3" spans="1:14" ht="15.75" x14ac:dyDescent="0.25">
      <c r="A3" s="6" t="s">
        <v>542</v>
      </c>
      <c r="B3" s="72"/>
      <c r="C3" s="72"/>
      <c r="D3" s="72"/>
      <c r="E3" s="72"/>
    </row>
    <row r="4" spans="1:14" ht="17.25" customHeight="1" x14ac:dyDescent="0.25">
      <c r="A4" s="12"/>
      <c r="B4" s="72"/>
      <c r="C4" s="72"/>
      <c r="D4" s="72"/>
      <c r="E4" s="72"/>
    </row>
    <row r="5" spans="1:14" ht="15.75" x14ac:dyDescent="0.25">
      <c r="A5" s="99" t="s">
        <v>12</v>
      </c>
      <c r="B5" s="99" t="s">
        <v>41</v>
      </c>
      <c r="C5" s="99" t="s">
        <v>42</v>
      </c>
      <c r="D5" s="99" t="s">
        <v>43</v>
      </c>
      <c r="E5" s="99" t="s">
        <v>38</v>
      </c>
    </row>
    <row r="6" spans="1:14" ht="15.75" x14ac:dyDescent="0.25">
      <c r="A6" s="36" t="s">
        <v>27</v>
      </c>
      <c r="B6" s="61">
        <v>0.40273972602739727</v>
      </c>
      <c r="C6" s="61">
        <v>16.854794520547944</v>
      </c>
      <c r="D6" s="61">
        <v>9.5123287671232877</v>
      </c>
      <c r="E6" s="61">
        <v>26.769863013698629</v>
      </c>
    </row>
    <row r="7" spans="1:14" ht="15.75" x14ac:dyDescent="0.25">
      <c r="A7" s="36" t="s">
        <v>1</v>
      </c>
      <c r="B7" s="61">
        <v>0.62191780821917808</v>
      </c>
      <c r="C7" s="61">
        <v>15.435616438356165</v>
      </c>
      <c r="D7" s="61">
        <v>10.115068493150686</v>
      </c>
      <c r="E7" s="61">
        <v>26.172602739726027</v>
      </c>
    </row>
    <row r="8" spans="1:14" ht="15.75" x14ac:dyDescent="0.25">
      <c r="A8" s="36" t="s">
        <v>2</v>
      </c>
      <c r="B8" s="61">
        <v>0.81095890410958904</v>
      </c>
      <c r="C8" s="61">
        <v>16.372602739726027</v>
      </c>
      <c r="D8" s="61">
        <v>8.0712328767123296</v>
      </c>
      <c r="E8" s="61">
        <v>25.254794520547946</v>
      </c>
    </row>
    <row r="9" spans="1:14" ht="15.75" x14ac:dyDescent="0.25">
      <c r="A9" s="36" t="s">
        <v>3</v>
      </c>
      <c r="B9" s="61">
        <v>0.78082191780821919</v>
      </c>
      <c r="C9" s="61">
        <v>17.616438356164384</v>
      </c>
      <c r="D9" s="61">
        <v>9.1863013698630134</v>
      </c>
      <c r="E9" s="61">
        <v>27.583561643835615</v>
      </c>
    </row>
    <row r="10" spans="1:14" ht="15.75" x14ac:dyDescent="0.25">
      <c r="A10" s="36" t="s">
        <v>4</v>
      </c>
      <c r="B10" s="61">
        <v>0.77808219178082194</v>
      </c>
      <c r="C10" s="61">
        <v>16.342465753424658</v>
      </c>
      <c r="D10" s="61">
        <v>11.556164383561644</v>
      </c>
      <c r="E10" s="61">
        <v>28.676712328767124</v>
      </c>
    </row>
    <row r="11" spans="1:14" ht="15.75" x14ac:dyDescent="0.25">
      <c r="A11" s="36" t="s">
        <v>5</v>
      </c>
      <c r="B11" s="61">
        <v>1.0493150684931507</v>
      </c>
      <c r="C11" s="61">
        <v>14.284931506849315</v>
      </c>
      <c r="D11" s="61">
        <v>12.115068493150686</v>
      </c>
      <c r="E11" s="61">
        <v>27.449315068493149</v>
      </c>
    </row>
    <row r="12" spans="1:14" ht="15.75" x14ac:dyDescent="0.25">
      <c r="A12" s="36" t="s">
        <v>6</v>
      </c>
      <c r="B12" s="61">
        <v>0.75342465753424659</v>
      </c>
      <c r="C12" s="61">
        <v>20.495890410958904</v>
      </c>
      <c r="D12" s="61">
        <v>12.723287671232876</v>
      </c>
      <c r="E12" s="61">
        <v>33.972602739726028</v>
      </c>
    </row>
    <row r="13" spans="1:14" ht="15.75" x14ac:dyDescent="0.25">
      <c r="A13" s="36" t="s">
        <v>7</v>
      </c>
      <c r="B13" s="61">
        <v>0.62191780821917808</v>
      </c>
      <c r="C13" s="61">
        <v>13.490410958904109</v>
      </c>
      <c r="D13" s="61">
        <v>11.191780821917808</v>
      </c>
      <c r="E13" s="61">
        <v>25.304109589041097</v>
      </c>
    </row>
    <row r="14" spans="1:14" ht="15.75" x14ac:dyDescent="0.25">
      <c r="A14" s="36" t="s">
        <v>8</v>
      </c>
      <c r="B14" s="61">
        <v>0.60821917808219184</v>
      </c>
      <c r="C14" s="61">
        <v>14.126027397260273</v>
      </c>
      <c r="D14" s="61">
        <v>7.0054794520547947</v>
      </c>
      <c r="E14" s="61">
        <v>21.739726027397261</v>
      </c>
    </row>
    <row r="15" spans="1:14" ht="15.75" x14ac:dyDescent="0.25">
      <c r="A15" s="36" t="s">
        <v>9</v>
      </c>
      <c r="B15" s="61">
        <v>0.83561643835616439</v>
      </c>
      <c r="C15" s="61">
        <v>15.063013698630137</v>
      </c>
      <c r="D15" s="61">
        <v>5.2383561643835614</v>
      </c>
      <c r="E15" s="61">
        <v>21.136986301369863</v>
      </c>
    </row>
    <row r="16" spans="1:14" ht="15.75" x14ac:dyDescent="0.25">
      <c r="A16" s="36" t="s">
        <v>10</v>
      </c>
      <c r="B16" s="61">
        <v>0.70684931506849313</v>
      </c>
      <c r="C16" s="61">
        <v>13.087671232876712</v>
      </c>
      <c r="D16" s="61">
        <v>4.0054794520547947</v>
      </c>
      <c r="E16" s="61">
        <v>17.8</v>
      </c>
    </row>
    <row r="17" spans="1:5" ht="15.75" x14ac:dyDescent="0.25">
      <c r="A17" s="36" t="s">
        <v>11</v>
      </c>
      <c r="B17" s="61">
        <v>0.59726027397260273</v>
      </c>
      <c r="C17" s="61">
        <v>11.293150684931506</v>
      </c>
      <c r="D17" s="61">
        <v>5.0328767123287674</v>
      </c>
      <c r="E17" s="61">
        <v>16.923287671232877</v>
      </c>
    </row>
    <row r="18" spans="1:5" ht="15.75" x14ac:dyDescent="0.25">
      <c r="A18" s="36" t="s">
        <v>452</v>
      </c>
      <c r="B18" s="61">
        <v>0.64657534246575343</v>
      </c>
      <c r="C18" s="61">
        <v>9.1945205479452063</v>
      </c>
      <c r="D18" s="61">
        <v>0.83287671232876714</v>
      </c>
      <c r="E18" s="61">
        <v>10.673972602739726</v>
      </c>
    </row>
    <row r="19" spans="1:5" ht="15.75" x14ac:dyDescent="0.25">
      <c r="A19" s="36" t="s">
        <v>608</v>
      </c>
      <c r="B19" s="61">
        <v>0.63835616438356169</v>
      </c>
      <c r="C19" s="61">
        <v>6.9671232876712326</v>
      </c>
      <c r="D19" s="61">
        <v>0.94246575342465755</v>
      </c>
      <c r="E19" s="61">
        <v>8.5479452054794525</v>
      </c>
    </row>
  </sheetData>
  <hyperlinks>
    <hyperlink ref="A3" location="Table_of_Contents!A1" display="Return to table of contents"/>
  </hyperlinks>
  <pageMargins left="0.7" right="0.7" top="0.75" bottom="0.75" header="0.3" footer="0.3"/>
  <pageSetup paperSize="9"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N161"/>
  <sheetViews>
    <sheetView workbookViewId="0">
      <selection activeCell="A3" sqref="A3"/>
    </sheetView>
  </sheetViews>
  <sheetFormatPr defaultRowHeight="15" x14ac:dyDescent="0.25"/>
  <cols>
    <col min="1" max="1" width="16.5703125" customWidth="1"/>
    <col min="2" max="2" width="9.85546875" customWidth="1"/>
    <col min="3" max="3" width="14.140625" customWidth="1"/>
    <col min="4" max="4" width="14.28515625" customWidth="1"/>
  </cols>
  <sheetData>
    <row r="1" spans="1:14" ht="15.75" x14ac:dyDescent="0.25">
      <c r="A1" s="100" t="s">
        <v>603</v>
      </c>
      <c r="B1" s="11"/>
      <c r="C1" s="11"/>
      <c r="D1" s="11"/>
      <c r="E1" s="11"/>
      <c r="F1" s="11"/>
      <c r="G1" s="11"/>
      <c r="H1" s="11"/>
      <c r="N1" s="6"/>
    </row>
    <row r="2" spans="1:14" ht="15.75" x14ac:dyDescent="0.25">
      <c r="A2" s="117" t="s">
        <v>536</v>
      </c>
      <c r="B2" s="11"/>
      <c r="C2" s="11"/>
      <c r="D2" s="11"/>
      <c r="E2" s="11"/>
      <c r="F2" s="11"/>
      <c r="G2" s="11"/>
      <c r="H2" s="11"/>
      <c r="N2" s="6"/>
    </row>
    <row r="3" spans="1:14" ht="15.75" x14ac:dyDescent="0.25">
      <c r="A3" s="6" t="s">
        <v>542</v>
      </c>
      <c r="B3" s="11"/>
      <c r="C3" s="11"/>
      <c r="D3" s="11"/>
      <c r="E3" s="11"/>
      <c r="F3" s="11"/>
      <c r="G3" s="11"/>
      <c r="H3" s="11"/>
    </row>
    <row r="4" spans="1:14" ht="15.75" x14ac:dyDescent="0.25">
      <c r="A4" s="12"/>
      <c r="B4" s="11"/>
      <c r="C4" s="11"/>
      <c r="D4" s="11"/>
      <c r="E4" s="11"/>
      <c r="F4" s="11"/>
      <c r="G4" s="11"/>
      <c r="H4" s="11"/>
    </row>
    <row r="5" spans="1:14" ht="32.25" customHeight="1" x14ac:dyDescent="0.25">
      <c r="A5" s="99" t="s">
        <v>12</v>
      </c>
      <c r="B5" s="66" t="s">
        <v>51</v>
      </c>
      <c r="C5" s="99" t="s">
        <v>52</v>
      </c>
      <c r="D5" s="99" t="s">
        <v>53</v>
      </c>
      <c r="E5" s="11"/>
      <c r="F5" s="11"/>
      <c r="G5" s="11"/>
      <c r="H5" s="11"/>
    </row>
    <row r="6" spans="1:14" ht="15.75" x14ac:dyDescent="0.25">
      <c r="A6" s="129" t="s">
        <v>1</v>
      </c>
      <c r="B6" s="130" t="s">
        <v>54</v>
      </c>
      <c r="C6" s="101">
        <v>37</v>
      </c>
      <c r="D6" s="101">
        <v>29</v>
      </c>
      <c r="E6" s="11"/>
      <c r="F6" s="11"/>
      <c r="G6" s="11"/>
      <c r="H6" s="11"/>
    </row>
    <row r="7" spans="1:14" ht="15.75" x14ac:dyDescent="0.25">
      <c r="A7" s="129"/>
      <c r="B7" s="130"/>
      <c r="C7" s="101">
        <v>38</v>
      </c>
      <c r="D7" s="101">
        <v>28</v>
      </c>
      <c r="E7" s="11"/>
      <c r="F7" s="11"/>
      <c r="G7" s="11"/>
      <c r="H7" s="11"/>
    </row>
    <row r="8" spans="1:14" ht="15.75" x14ac:dyDescent="0.25">
      <c r="A8" s="129"/>
      <c r="B8" s="130"/>
      <c r="C8" s="101">
        <v>32</v>
      </c>
      <c r="D8" s="101">
        <v>25</v>
      </c>
      <c r="E8" s="11"/>
      <c r="F8" s="11"/>
      <c r="G8" s="11"/>
      <c r="H8" s="11"/>
    </row>
    <row r="9" spans="1:14" ht="15.75" x14ac:dyDescent="0.25">
      <c r="A9" s="129"/>
      <c r="B9" s="130" t="s">
        <v>55</v>
      </c>
      <c r="C9" s="101">
        <v>32</v>
      </c>
      <c r="D9" s="101">
        <v>24</v>
      </c>
      <c r="E9" s="11"/>
      <c r="F9" s="11"/>
      <c r="G9" s="11"/>
      <c r="H9" s="11"/>
    </row>
    <row r="10" spans="1:14" ht="15.75" x14ac:dyDescent="0.25">
      <c r="A10" s="129"/>
      <c r="B10" s="130"/>
      <c r="C10" s="101">
        <v>30</v>
      </c>
      <c r="D10" s="101">
        <v>22</v>
      </c>
      <c r="E10" s="11"/>
      <c r="F10" s="11"/>
      <c r="G10" s="11"/>
      <c r="H10" s="11"/>
    </row>
    <row r="11" spans="1:14" ht="15.75" x14ac:dyDescent="0.25">
      <c r="A11" s="129"/>
      <c r="B11" s="130"/>
      <c r="C11" s="101">
        <v>28</v>
      </c>
      <c r="D11" s="101">
        <v>22</v>
      </c>
      <c r="E11" s="11"/>
      <c r="F11" s="11"/>
      <c r="G11" s="11"/>
      <c r="H11" s="11"/>
    </row>
    <row r="12" spans="1:14" ht="15.75" x14ac:dyDescent="0.25">
      <c r="A12" s="129"/>
      <c r="B12" s="130" t="s">
        <v>56</v>
      </c>
      <c r="C12" s="101">
        <v>27</v>
      </c>
      <c r="D12" s="101">
        <v>21</v>
      </c>
      <c r="E12" s="11"/>
      <c r="F12" s="11"/>
      <c r="G12" s="11"/>
      <c r="H12" s="11"/>
    </row>
    <row r="13" spans="1:14" ht="15.75" x14ac:dyDescent="0.25">
      <c r="A13" s="129"/>
      <c r="B13" s="130"/>
      <c r="C13" s="101">
        <v>29</v>
      </c>
      <c r="D13" s="101">
        <v>21</v>
      </c>
      <c r="E13" s="11"/>
      <c r="F13" s="11"/>
      <c r="G13" s="11"/>
      <c r="H13" s="11"/>
    </row>
    <row r="14" spans="1:14" ht="15.75" x14ac:dyDescent="0.25">
      <c r="A14" s="129"/>
      <c r="B14" s="130"/>
      <c r="C14" s="101">
        <v>27</v>
      </c>
      <c r="D14" s="101">
        <v>13</v>
      </c>
      <c r="E14" s="11"/>
      <c r="F14" s="11"/>
      <c r="G14" s="11"/>
      <c r="H14" s="11"/>
    </row>
    <row r="15" spans="1:14" ht="15.75" x14ac:dyDescent="0.25">
      <c r="A15" s="129"/>
      <c r="B15" s="130" t="s">
        <v>57</v>
      </c>
      <c r="C15" s="101">
        <v>23</v>
      </c>
      <c r="D15" s="101">
        <v>17</v>
      </c>
      <c r="E15" s="11"/>
      <c r="F15" s="11"/>
      <c r="G15" s="11"/>
      <c r="H15" s="11"/>
    </row>
    <row r="16" spans="1:14" ht="15.75" x14ac:dyDescent="0.25">
      <c r="A16" s="129"/>
      <c r="B16" s="130"/>
      <c r="C16" s="101">
        <v>28</v>
      </c>
      <c r="D16" s="101">
        <v>21</v>
      </c>
      <c r="E16" s="11"/>
      <c r="F16" s="11"/>
      <c r="G16" s="11"/>
      <c r="H16" s="11"/>
    </row>
    <row r="17" spans="1:8" ht="15.75" x14ac:dyDescent="0.25">
      <c r="A17" s="129"/>
      <c r="B17" s="130"/>
      <c r="C17" s="101">
        <v>30</v>
      </c>
      <c r="D17" s="101">
        <v>17</v>
      </c>
      <c r="E17" s="11"/>
      <c r="F17" s="11"/>
      <c r="G17" s="11"/>
      <c r="H17" s="11"/>
    </row>
    <row r="18" spans="1:8" ht="15.75" x14ac:dyDescent="0.25">
      <c r="A18" s="131" t="s">
        <v>2</v>
      </c>
      <c r="B18" s="130" t="s">
        <v>54</v>
      </c>
      <c r="C18" s="101">
        <v>25</v>
      </c>
      <c r="D18" s="101">
        <v>19</v>
      </c>
      <c r="E18" s="11"/>
      <c r="F18" s="11"/>
      <c r="G18" s="11"/>
      <c r="H18" s="11"/>
    </row>
    <row r="19" spans="1:8" ht="15.75" x14ac:dyDescent="0.25">
      <c r="A19" s="129"/>
      <c r="B19" s="130"/>
      <c r="C19" s="101">
        <v>29</v>
      </c>
      <c r="D19" s="101">
        <v>21</v>
      </c>
      <c r="E19" s="11"/>
      <c r="F19" s="11"/>
      <c r="G19" s="11"/>
      <c r="H19" s="11"/>
    </row>
    <row r="20" spans="1:8" ht="15.75" x14ac:dyDescent="0.25">
      <c r="A20" s="129"/>
      <c r="B20" s="130"/>
      <c r="C20" s="101">
        <v>32</v>
      </c>
      <c r="D20" s="101">
        <v>22</v>
      </c>
      <c r="E20" s="11"/>
      <c r="F20" s="11"/>
      <c r="G20" s="11"/>
      <c r="H20" s="11"/>
    </row>
    <row r="21" spans="1:8" ht="15.75" x14ac:dyDescent="0.25">
      <c r="A21" s="129"/>
      <c r="B21" s="130" t="s">
        <v>55</v>
      </c>
      <c r="C21" s="101">
        <v>30</v>
      </c>
      <c r="D21" s="101">
        <v>22</v>
      </c>
      <c r="E21" s="11"/>
      <c r="F21" s="11"/>
      <c r="G21" s="11"/>
      <c r="H21" s="11"/>
    </row>
    <row r="22" spans="1:8" ht="15.75" x14ac:dyDescent="0.25">
      <c r="A22" s="129"/>
      <c r="B22" s="130"/>
      <c r="C22" s="101">
        <v>33</v>
      </c>
      <c r="D22" s="101">
        <v>21</v>
      </c>
      <c r="E22" s="11"/>
      <c r="F22" s="11"/>
      <c r="G22" s="11"/>
      <c r="H22" s="11"/>
    </row>
    <row r="23" spans="1:8" ht="15.75" x14ac:dyDescent="0.25">
      <c r="A23" s="129"/>
      <c r="B23" s="130"/>
      <c r="C23" s="101">
        <v>33</v>
      </c>
      <c r="D23" s="101">
        <v>20</v>
      </c>
      <c r="E23" s="11"/>
      <c r="F23" s="11"/>
      <c r="G23" s="11"/>
      <c r="H23" s="11"/>
    </row>
    <row r="24" spans="1:8" ht="15.75" x14ac:dyDescent="0.25">
      <c r="A24" s="129"/>
      <c r="B24" s="130" t="s">
        <v>56</v>
      </c>
      <c r="C24" s="101">
        <v>36</v>
      </c>
      <c r="D24" s="101">
        <v>27</v>
      </c>
      <c r="E24" s="11"/>
      <c r="F24" s="11"/>
      <c r="G24" s="11"/>
      <c r="H24" s="11"/>
    </row>
    <row r="25" spans="1:8" ht="15.75" x14ac:dyDescent="0.25">
      <c r="A25" s="129"/>
      <c r="B25" s="130"/>
      <c r="C25" s="101">
        <v>39</v>
      </c>
      <c r="D25" s="101">
        <v>27</v>
      </c>
      <c r="E25" s="11"/>
      <c r="F25" s="11"/>
      <c r="G25" s="11"/>
      <c r="H25" s="11"/>
    </row>
    <row r="26" spans="1:8" ht="15.75" x14ac:dyDescent="0.25">
      <c r="A26" s="129"/>
      <c r="B26" s="130"/>
      <c r="C26" s="101">
        <v>32</v>
      </c>
      <c r="D26" s="101">
        <v>16</v>
      </c>
      <c r="E26" s="11"/>
      <c r="F26" s="11"/>
      <c r="G26" s="11"/>
      <c r="H26" s="11"/>
    </row>
    <row r="27" spans="1:8" ht="15.75" x14ac:dyDescent="0.25">
      <c r="A27" s="129"/>
      <c r="B27" s="130" t="s">
        <v>57</v>
      </c>
      <c r="C27" s="101">
        <v>24</v>
      </c>
      <c r="D27" s="101">
        <v>18</v>
      </c>
      <c r="E27" s="11"/>
      <c r="F27" s="11"/>
      <c r="G27" s="11"/>
      <c r="H27" s="11"/>
    </row>
    <row r="28" spans="1:8" ht="15.75" x14ac:dyDescent="0.25">
      <c r="A28" s="129"/>
      <c r="B28" s="130"/>
      <c r="C28" s="101">
        <v>28</v>
      </c>
      <c r="D28" s="101">
        <v>20</v>
      </c>
      <c r="E28" s="11"/>
      <c r="F28" s="11"/>
      <c r="G28" s="11"/>
      <c r="H28" s="11"/>
    </row>
    <row r="29" spans="1:8" ht="15.75" x14ac:dyDescent="0.25">
      <c r="A29" s="129"/>
      <c r="B29" s="130"/>
      <c r="C29" s="101">
        <v>29</v>
      </c>
      <c r="D29" s="101">
        <v>23</v>
      </c>
      <c r="E29" s="11"/>
      <c r="F29" s="11"/>
      <c r="G29" s="11"/>
      <c r="H29" s="11"/>
    </row>
    <row r="30" spans="1:8" ht="15.75" x14ac:dyDescent="0.25">
      <c r="A30" s="129" t="s">
        <v>3</v>
      </c>
      <c r="B30" s="130" t="s">
        <v>54</v>
      </c>
      <c r="C30" s="101">
        <v>32</v>
      </c>
      <c r="D30" s="101">
        <v>24</v>
      </c>
      <c r="E30" s="11"/>
      <c r="F30" s="11"/>
      <c r="G30" s="11"/>
      <c r="H30" s="11"/>
    </row>
    <row r="31" spans="1:8" ht="15.75" x14ac:dyDescent="0.25">
      <c r="A31" s="129"/>
      <c r="B31" s="130"/>
      <c r="C31" s="101">
        <v>35</v>
      </c>
      <c r="D31" s="101">
        <v>25</v>
      </c>
      <c r="E31" s="11"/>
      <c r="F31" s="11"/>
      <c r="G31" s="11"/>
      <c r="H31" s="11"/>
    </row>
    <row r="32" spans="1:8" ht="15.75" x14ac:dyDescent="0.25">
      <c r="A32" s="129"/>
      <c r="B32" s="130"/>
      <c r="C32" s="101">
        <v>35</v>
      </c>
      <c r="D32" s="101">
        <v>25</v>
      </c>
      <c r="E32" s="11"/>
      <c r="F32" s="11"/>
      <c r="G32" s="11"/>
      <c r="H32" s="11"/>
    </row>
    <row r="33" spans="1:8" ht="15.75" x14ac:dyDescent="0.25">
      <c r="A33" s="129"/>
      <c r="B33" s="130" t="s">
        <v>55</v>
      </c>
      <c r="C33" s="101">
        <v>30</v>
      </c>
      <c r="D33" s="101">
        <v>21</v>
      </c>
      <c r="E33" s="11"/>
      <c r="F33" s="11"/>
      <c r="G33" s="11"/>
      <c r="H33" s="11"/>
    </row>
    <row r="34" spans="1:8" ht="15.75" x14ac:dyDescent="0.25">
      <c r="A34" s="129"/>
      <c r="B34" s="130"/>
      <c r="C34" s="101">
        <v>36</v>
      </c>
      <c r="D34" s="101">
        <v>25</v>
      </c>
      <c r="E34" s="11"/>
      <c r="F34" s="11"/>
      <c r="G34" s="11"/>
      <c r="H34" s="11"/>
    </row>
    <row r="35" spans="1:8" ht="15.75" x14ac:dyDescent="0.25">
      <c r="A35" s="129"/>
      <c r="B35" s="130"/>
      <c r="C35" s="101">
        <v>34</v>
      </c>
      <c r="D35" s="101">
        <v>26</v>
      </c>
      <c r="E35" s="11"/>
      <c r="F35" s="11"/>
      <c r="G35" s="11"/>
      <c r="H35" s="11"/>
    </row>
    <row r="36" spans="1:8" ht="15.75" x14ac:dyDescent="0.25">
      <c r="A36" s="129"/>
      <c r="B36" s="130" t="s">
        <v>56</v>
      </c>
      <c r="C36" s="101">
        <v>31</v>
      </c>
      <c r="D36" s="101">
        <v>24</v>
      </c>
      <c r="E36" s="11"/>
      <c r="F36" s="11"/>
      <c r="G36" s="11"/>
      <c r="H36" s="11"/>
    </row>
    <row r="37" spans="1:8" ht="15.75" x14ac:dyDescent="0.25">
      <c r="A37" s="129"/>
      <c r="B37" s="130"/>
      <c r="C37" s="101">
        <v>33</v>
      </c>
      <c r="D37" s="101">
        <v>23</v>
      </c>
      <c r="E37" s="11"/>
      <c r="F37" s="11"/>
      <c r="G37" s="11"/>
      <c r="H37" s="11"/>
    </row>
    <row r="38" spans="1:8" ht="15.75" x14ac:dyDescent="0.25">
      <c r="A38" s="129"/>
      <c r="B38" s="130"/>
      <c r="C38" s="101">
        <v>32</v>
      </c>
      <c r="D38" s="101">
        <v>20</v>
      </c>
      <c r="E38" s="11"/>
      <c r="F38" s="11"/>
      <c r="G38" s="11"/>
      <c r="H38" s="11"/>
    </row>
    <row r="39" spans="1:8" ht="15.75" x14ac:dyDescent="0.25">
      <c r="A39" s="129"/>
      <c r="B39" s="130" t="s">
        <v>57</v>
      </c>
      <c r="C39" s="101">
        <v>28</v>
      </c>
      <c r="D39" s="101">
        <v>17</v>
      </c>
      <c r="E39" s="11"/>
      <c r="F39" s="11"/>
      <c r="G39" s="11"/>
      <c r="H39" s="11"/>
    </row>
    <row r="40" spans="1:8" ht="15.75" x14ac:dyDescent="0.25">
      <c r="A40" s="129"/>
      <c r="B40" s="130"/>
      <c r="C40" s="101">
        <v>31</v>
      </c>
      <c r="D40" s="101">
        <v>21</v>
      </c>
      <c r="E40" s="11"/>
      <c r="F40" s="11"/>
      <c r="G40" s="11"/>
      <c r="H40" s="11"/>
    </row>
    <row r="41" spans="1:8" ht="15.75" x14ac:dyDescent="0.25">
      <c r="A41" s="129"/>
      <c r="B41" s="130"/>
      <c r="C41" s="101">
        <v>35</v>
      </c>
      <c r="D41" s="101">
        <v>25</v>
      </c>
      <c r="E41" s="11"/>
      <c r="F41" s="11"/>
      <c r="G41" s="11"/>
      <c r="H41" s="11"/>
    </row>
    <row r="42" spans="1:8" ht="15.75" x14ac:dyDescent="0.25">
      <c r="A42" s="129" t="s">
        <v>4</v>
      </c>
      <c r="B42" s="130" t="s">
        <v>54</v>
      </c>
      <c r="C42" s="101">
        <v>37</v>
      </c>
      <c r="D42" s="101">
        <v>26</v>
      </c>
      <c r="E42" s="11"/>
      <c r="F42" s="11"/>
      <c r="G42" s="11"/>
      <c r="H42" s="11"/>
    </row>
    <row r="43" spans="1:8" ht="15.75" x14ac:dyDescent="0.25">
      <c r="A43" s="129"/>
      <c r="B43" s="130"/>
      <c r="C43" s="101">
        <v>32</v>
      </c>
      <c r="D43" s="101">
        <v>22</v>
      </c>
      <c r="E43" s="11"/>
      <c r="F43" s="11"/>
      <c r="G43" s="11"/>
      <c r="H43" s="11"/>
    </row>
    <row r="44" spans="1:8" ht="15.75" x14ac:dyDescent="0.25">
      <c r="A44" s="129"/>
      <c r="B44" s="130"/>
      <c r="C44" s="101">
        <v>34</v>
      </c>
      <c r="D44" s="101">
        <v>26</v>
      </c>
      <c r="E44" s="11"/>
      <c r="F44" s="11"/>
      <c r="G44" s="11"/>
      <c r="H44" s="11"/>
    </row>
    <row r="45" spans="1:8" ht="15.75" x14ac:dyDescent="0.25">
      <c r="A45" s="129"/>
      <c r="B45" s="130" t="s">
        <v>55</v>
      </c>
      <c r="C45" s="101">
        <v>37</v>
      </c>
      <c r="D45" s="101">
        <v>27</v>
      </c>
      <c r="E45" s="11"/>
      <c r="F45" s="11"/>
      <c r="G45" s="11"/>
      <c r="H45" s="11"/>
    </row>
    <row r="46" spans="1:8" ht="15.75" x14ac:dyDescent="0.25">
      <c r="A46" s="129"/>
      <c r="B46" s="130"/>
      <c r="C46" s="101">
        <v>36</v>
      </c>
      <c r="D46" s="101">
        <v>29</v>
      </c>
      <c r="E46" s="11"/>
      <c r="F46" s="11"/>
      <c r="G46" s="11"/>
      <c r="H46" s="11"/>
    </row>
    <row r="47" spans="1:8" ht="15.75" x14ac:dyDescent="0.25">
      <c r="A47" s="129"/>
      <c r="B47" s="130"/>
      <c r="C47" s="101">
        <v>41</v>
      </c>
      <c r="D47" s="101">
        <v>26</v>
      </c>
      <c r="E47" s="11"/>
      <c r="F47" s="11"/>
      <c r="G47" s="11"/>
      <c r="H47" s="11"/>
    </row>
    <row r="48" spans="1:8" ht="15.75" x14ac:dyDescent="0.25">
      <c r="A48" s="129"/>
      <c r="B48" s="130" t="s">
        <v>56</v>
      </c>
      <c r="C48" s="101">
        <v>32</v>
      </c>
      <c r="D48" s="101">
        <v>25</v>
      </c>
      <c r="E48" s="11"/>
      <c r="F48" s="11"/>
      <c r="G48" s="11"/>
      <c r="H48" s="11"/>
    </row>
    <row r="49" spans="1:8" ht="15.75" x14ac:dyDescent="0.25">
      <c r="A49" s="129"/>
      <c r="B49" s="130"/>
      <c r="C49" s="101">
        <v>31</v>
      </c>
      <c r="D49" s="101">
        <v>21</v>
      </c>
      <c r="E49" s="11"/>
      <c r="F49" s="11"/>
      <c r="G49" s="11"/>
      <c r="H49" s="11"/>
    </row>
    <row r="50" spans="1:8" ht="15.75" x14ac:dyDescent="0.25">
      <c r="A50" s="129"/>
      <c r="B50" s="130"/>
      <c r="C50" s="101">
        <v>27</v>
      </c>
      <c r="D50" s="101">
        <v>20</v>
      </c>
      <c r="E50" s="11"/>
      <c r="F50" s="11"/>
      <c r="G50" s="11"/>
      <c r="H50" s="11"/>
    </row>
    <row r="51" spans="1:8" ht="15.75" x14ac:dyDescent="0.25">
      <c r="A51" s="129"/>
      <c r="B51" s="130" t="s">
        <v>57</v>
      </c>
      <c r="C51" s="101">
        <v>32</v>
      </c>
      <c r="D51" s="101">
        <v>24</v>
      </c>
      <c r="E51" s="11"/>
      <c r="F51" s="11"/>
      <c r="G51" s="11"/>
      <c r="H51" s="11"/>
    </row>
    <row r="52" spans="1:8" ht="15.75" x14ac:dyDescent="0.25">
      <c r="A52" s="129"/>
      <c r="B52" s="130"/>
      <c r="C52" s="101">
        <v>33</v>
      </c>
      <c r="D52" s="101">
        <v>24</v>
      </c>
      <c r="E52" s="11"/>
      <c r="F52" s="11"/>
      <c r="G52" s="11"/>
      <c r="H52" s="11"/>
    </row>
    <row r="53" spans="1:8" ht="15.75" x14ac:dyDescent="0.25">
      <c r="A53" s="129"/>
      <c r="B53" s="130"/>
      <c r="C53" s="101">
        <v>33</v>
      </c>
      <c r="D53" s="101">
        <v>19</v>
      </c>
      <c r="E53" s="11"/>
      <c r="F53" s="11"/>
      <c r="G53" s="11"/>
      <c r="H53" s="11"/>
    </row>
    <row r="54" spans="1:8" ht="15.75" x14ac:dyDescent="0.25">
      <c r="A54" s="129" t="s">
        <v>5</v>
      </c>
      <c r="B54" s="130" t="s">
        <v>54</v>
      </c>
      <c r="C54" s="101">
        <v>27</v>
      </c>
      <c r="D54" s="101">
        <v>16</v>
      </c>
      <c r="E54" s="11"/>
      <c r="F54" s="11"/>
      <c r="G54" s="11"/>
      <c r="H54" s="11"/>
    </row>
    <row r="55" spans="1:8" ht="15.75" x14ac:dyDescent="0.25">
      <c r="A55" s="129"/>
      <c r="B55" s="130"/>
      <c r="C55" s="101">
        <v>28</v>
      </c>
      <c r="D55" s="101">
        <v>17</v>
      </c>
      <c r="E55" s="11"/>
      <c r="F55" s="11"/>
      <c r="G55" s="11"/>
      <c r="H55" s="11"/>
    </row>
    <row r="56" spans="1:8" ht="15.75" x14ac:dyDescent="0.25">
      <c r="A56" s="129"/>
      <c r="B56" s="130"/>
      <c r="C56" s="101">
        <v>38</v>
      </c>
      <c r="D56" s="101">
        <v>21</v>
      </c>
      <c r="E56" s="11"/>
      <c r="F56" s="11"/>
      <c r="G56" s="11"/>
      <c r="H56" s="11"/>
    </row>
    <row r="57" spans="1:8" ht="15.75" x14ac:dyDescent="0.25">
      <c r="A57" s="129"/>
      <c r="B57" s="130" t="s">
        <v>55</v>
      </c>
      <c r="C57" s="101">
        <v>36</v>
      </c>
      <c r="D57" s="101">
        <v>26</v>
      </c>
      <c r="E57" s="11"/>
      <c r="F57" s="11"/>
      <c r="G57" s="11"/>
      <c r="H57" s="11"/>
    </row>
    <row r="58" spans="1:8" ht="15.75" x14ac:dyDescent="0.25">
      <c r="A58" s="129"/>
      <c r="B58" s="130"/>
      <c r="C58" s="101">
        <v>34</v>
      </c>
      <c r="D58" s="101">
        <v>25</v>
      </c>
      <c r="E58" s="11"/>
      <c r="F58" s="11"/>
      <c r="G58" s="11"/>
      <c r="H58" s="11"/>
    </row>
    <row r="59" spans="1:8" ht="15.75" x14ac:dyDescent="0.25">
      <c r="A59" s="129"/>
      <c r="B59" s="130"/>
      <c r="C59" s="101">
        <v>37</v>
      </c>
      <c r="D59" s="101">
        <v>28</v>
      </c>
      <c r="E59" s="11"/>
      <c r="F59" s="11"/>
      <c r="G59" s="11"/>
      <c r="H59" s="11"/>
    </row>
    <row r="60" spans="1:8" ht="15.75" x14ac:dyDescent="0.25">
      <c r="A60" s="129"/>
      <c r="B60" s="130" t="s">
        <v>56</v>
      </c>
      <c r="C60" s="101">
        <v>38</v>
      </c>
      <c r="D60" s="101">
        <v>27</v>
      </c>
      <c r="E60" s="11"/>
      <c r="F60" s="11"/>
      <c r="G60" s="11"/>
      <c r="H60" s="11"/>
    </row>
    <row r="61" spans="1:8" ht="15.75" x14ac:dyDescent="0.25">
      <c r="A61" s="129"/>
      <c r="B61" s="130"/>
      <c r="C61" s="101">
        <v>38</v>
      </c>
      <c r="D61" s="101">
        <v>29</v>
      </c>
      <c r="E61" s="11"/>
      <c r="F61" s="11"/>
      <c r="G61" s="11"/>
      <c r="H61" s="11"/>
    </row>
    <row r="62" spans="1:8" ht="15.75" x14ac:dyDescent="0.25">
      <c r="A62" s="129"/>
      <c r="B62" s="130"/>
      <c r="C62" s="101">
        <v>30</v>
      </c>
      <c r="D62" s="101">
        <v>16</v>
      </c>
      <c r="E62" s="11"/>
      <c r="F62" s="11"/>
      <c r="G62" s="11"/>
      <c r="H62" s="11"/>
    </row>
    <row r="63" spans="1:8" ht="15.75" x14ac:dyDescent="0.25">
      <c r="A63" s="129"/>
      <c r="B63" s="130" t="s">
        <v>57</v>
      </c>
      <c r="C63" s="101">
        <v>28</v>
      </c>
      <c r="D63" s="101">
        <v>16</v>
      </c>
      <c r="E63" s="11"/>
      <c r="F63" s="11"/>
      <c r="G63" s="11"/>
      <c r="H63" s="11"/>
    </row>
    <row r="64" spans="1:8" ht="15.75" x14ac:dyDescent="0.25">
      <c r="A64" s="129"/>
      <c r="B64" s="130"/>
      <c r="C64" s="101">
        <v>31</v>
      </c>
      <c r="D64" s="101">
        <v>23</v>
      </c>
      <c r="E64" s="11"/>
      <c r="F64" s="11"/>
      <c r="G64" s="11"/>
      <c r="H64" s="11"/>
    </row>
    <row r="65" spans="1:8" ht="15.75" x14ac:dyDescent="0.25">
      <c r="A65" s="129"/>
      <c r="B65" s="130"/>
      <c r="C65" s="101">
        <v>36</v>
      </c>
      <c r="D65" s="101">
        <v>27</v>
      </c>
      <c r="E65" s="11"/>
      <c r="F65" s="11"/>
      <c r="G65" s="11"/>
      <c r="H65" s="11"/>
    </row>
    <row r="66" spans="1:8" ht="15.75" x14ac:dyDescent="0.25">
      <c r="A66" s="129" t="s">
        <v>6</v>
      </c>
      <c r="B66" s="130" t="s">
        <v>54</v>
      </c>
      <c r="C66" s="101">
        <v>40</v>
      </c>
      <c r="D66" s="101">
        <v>33</v>
      </c>
      <c r="E66" s="11"/>
      <c r="F66" s="11"/>
      <c r="G66" s="11"/>
      <c r="H66" s="11"/>
    </row>
    <row r="67" spans="1:8" ht="15.75" x14ac:dyDescent="0.25">
      <c r="A67" s="129"/>
      <c r="B67" s="130"/>
      <c r="C67" s="101">
        <v>41</v>
      </c>
      <c r="D67" s="101">
        <v>32</v>
      </c>
      <c r="E67" s="11"/>
      <c r="F67" s="11"/>
      <c r="G67" s="11"/>
      <c r="H67" s="11"/>
    </row>
    <row r="68" spans="1:8" ht="15.75" x14ac:dyDescent="0.25">
      <c r="A68" s="129"/>
      <c r="B68" s="130"/>
      <c r="C68" s="101">
        <v>40</v>
      </c>
      <c r="D68" s="101">
        <v>32</v>
      </c>
      <c r="E68" s="11"/>
      <c r="F68" s="11"/>
      <c r="G68" s="11"/>
      <c r="H68" s="11"/>
    </row>
    <row r="69" spans="1:8" ht="15.75" x14ac:dyDescent="0.25">
      <c r="A69" s="129"/>
      <c r="B69" s="130" t="s">
        <v>55</v>
      </c>
      <c r="C69" s="101">
        <v>37</v>
      </c>
      <c r="D69" s="101">
        <v>27</v>
      </c>
      <c r="E69" s="11"/>
      <c r="F69" s="11"/>
      <c r="G69" s="11"/>
      <c r="H69" s="11"/>
    </row>
    <row r="70" spans="1:8" ht="15.75" x14ac:dyDescent="0.25">
      <c r="A70" s="129"/>
      <c r="B70" s="130"/>
      <c r="C70" s="101">
        <v>38</v>
      </c>
      <c r="D70" s="101">
        <v>32</v>
      </c>
      <c r="E70" s="11"/>
      <c r="F70" s="11"/>
      <c r="G70" s="11"/>
      <c r="H70" s="11"/>
    </row>
    <row r="71" spans="1:8" ht="15.75" x14ac:dyDescent="0.25">
      <c r="A71" s="129"/>
      <c r="B71" s="130"/>
      <c r="C71" s="101">
        <v>42</v>
      </c>
      <c r="D71" s="101">
        <v>35</v>
      </c>
      <c r="E71" s="11"/>
      <c r="F71" s="11"/>
      <c r="G71" s="11"/>
      <c r="H71" s="11"/>
    </row>
    <row r="72" spans="1:8" ht="15.75" x14ac:dyDescent="0.25">
      <c r="A72" s="129"/>
      <c r="B72" s="130" t="s">
        <v>56</v>
      </c>
      <c r="C72" s="101">
        <v>42</v>
      </c>
      <c r="D72" s="101">
        <v>35</v>
      </c>
      <c r="E72" s="11"/>
      <c r="F72" s="11"/>
      <c r="G72" s="11"/>
      <c r="H72" s="11"/>
    </row>
    <row r="73" spans="1:8" ht="15.75" x14ac:dyDescent="0.25">
      <c r="A73" s="129"/>
      <c r="B73" s="130"/>
      <c r="C73" s="101">
        <v>39</v>
      </c>
      <c r="D73" s="101">
        <v>30</v>
      </c>
      <c r="E73" s="11"/>
      <c r="F73" s="11"/>
      <c r="G73" s="11"/>
      <c r="H73" s="11"/>
    </row>
    <row r="74" spans="1:8" ht="15.75" x14ac:dyDescent="0.25">
      <c r="A74" s="129"/>
      <c r="B74" s="130"/>
      <c r="C74" s="101">
        <v>38</v>
      </c>
      <c r="D74" s="101">
        <v>19</v>
      </c>
      <c r="E74" s="11"/>
      <c r="F74" s="11"/>
      <c r="G74" s="11"/>
      <c r="H74" s="11"/>
    </row>
    <row r="75" spans="1:8" ht="15.75" x14ac:dyDescent="0.25">
      <c r="A75" s="129"/>
      <c r="B75" s="130" t="s">
        <v>57</v>
      </c>
      <c r="C75" s="101">
        <v>34</v>
      </c>
      <c r="D75" s="101">
        <v>19</v>
      </c>
      <c r="E75" s="11"/>
      <c r="F75" s="11"/>
      <c r="G75" s="11"/>
      <c r="H75" s="11"/>
    </row>
    <row r="76" spans="1:8" ht="15.75" x14ac:dyDescent="0.25">
      <c r="A76" s="129"/>
      <c r="B76" s="130"/>
      <c r="C76" s="101">
        <v>36</v>
      </c>
      <c r="D76" s="101">
        <v>30</v>
      </c>
      <c r="E76" s="11"/>
      <c r="F76" s="11"/>
      <c r="G76" s="11"/>
      <c r="H76" s="11"/>
    </row>
    <row r="77" spans="1:8" ht="15.75" x14ac:dyDescent="0.25">
      <c r="A77" s="129"/>
      <c r="B77" s="130"/>
      <c r="C77" s="101">
        <v>33</v>
      </c>
      <c r="D77" s="101">
        <v>28</v>
      </c>
      <c r="E77" s="11"/>
      <c r="F77" s="11"/>
      <c r="G77" s="11"/>
      <c r="H77" s="11"/>
    </row>
    <row r="78" spans="1:8" ht="15.75" x14ac:dyDescent="0.25">
      <c r="A78" s="129" t="s">
        <v>7</v>
      </c>
      <c r="B78" s="106" t="s">
        <v>54</v>
      </c>
      <c r="C78" s="132">
        <v>33</v>
      </c>
      <c r="D78" s="133">
        <v>25</v>
      </c>
      <c r="E78" s="11"/>
      <c r="F78" s="11"/>
      <c r="G78" s="11"/>
      <c r="H78" s="11"/>
    </row>
    <row r="79" spans="1:8" ht="15.75" x14ac:dyDescent="0.25">
      <c r="A79" s="129"/>
      <c r="B79" s="106"/>
      <c r="C79" s="132">
        <v>35</v>
      </c>
      <c r="D79" s="133">
        <v>26</v>
      </c>
      <c r="E79" s="11"/>
      <c r="F79" s="11"/>
      <c r="G79" s="11"/>
      <c r="H79" s="11"/>
    </row>
    <row r="80" spans="1:8" ht="15.75" x14ac:dyDescent="0.25">
      <c r="A80" s="129"/>
      <c r="B80" s="106"/>
      <c r="C80" s="132">
        <v>31</v>
      </c>
      <c r="D80" s="133">
        <v>24</v>
      </c>
      <c r="E80" s="11"/>
      <c r="F80" s="11"/>
      <c r="G80" s="11"/>
      <c r="H80" s="11"/>
    </row>
    <row r="81" spans="1:8" ht="15.75" x14ac:dyDescent="0.25">
      <c r="A81" s="129"/>
      <c r="B81" s="106" t="s">
        <v>55</v>
      </c>
      <c r="C81" s="132">
        <v>33</v>
      </c>
      <c r="D81" s="133">
        <v>23</v>
      </c>
      <c r="E81" s="11"/>
      <c r="F81" s="11"/>
      <c r="G81" s="11"/>
      <c r="H81" s="11"/>
    </row>
    <row r="82" spans="1:8" ht="15.75" x14ac:dyDescent="0.25">
      <c r="A82" s="129"/>
      <c r="B82" s="106"/>
      <c r="C82" s="132">
        <v>28</v>
      </c>
      <c r="D82" s="133">
        <v>22</v>
      </c>
      <c r="E82" s="11"/>
      <c r="F82" s="11"/>
      <c r="G82" s="11"/>
      <c r="H82" s="11"/>
    </row>
    <row r="83" spans="1:8" ht="15.75" x14ac:dyDescent="0.25">
      <c r="A83" s="129"/>
      <c r="B83" s="106"/>
      <c r="C83" s="132">
        <v>24</v>
      </c>
      <c r="D83" s="133">
        <v>17</v>
      </c>
      <c r="E83" s="11"/>
      <c r="F83" s="11"/>
      <c r="G83" s="11"/>
      <c r="H83" s="11"/>
    </row>
    <row r="84" spans="1:8" ht="15.75" x14ac:dyDescent="0.25">
      <c r="A84" s="129"/>
      <c r="B84" s="106" t="s">
        <v>56</v>
      </c>
      <c r="C84" s="132">
        <v>32</v>
      </c>
      <c r="D84" s="133">
        <v>25</v>
      </c>
      <c r="E84" s="11"/>
      <c r="F84" s="11"/>
      <c r="G84" s="11"/>
      <c r="H84" s="11"/>
    </row>
    <row r="85" spans="1:8" ht="15.75" x14ac:dyDescent="0.25">
      <c r="A85" s="129"/>
      <c r="B85" s="106"/>
      <c r="C85" s="132">
        <v>32</v>
      </c>
      <c r="D85" s="133">
        <v>22</v>
      </c>
      <c r="E85" s="11"/>
      <c r="F85" s="11"/>
      <c r="G85" s="11"/>
      <c r="H85" s="11"/>
    </row>
    <row r="86" spans="1:8" ht="15.75" x14ac:dyDescent="0.25">
      <c r="A86" s="129"/>
      <c r="B86" s="106"/>
      <c r="C86" s="134">
        <v>25</v>
      </c>
      <c r="D86" s="101">
        <v>16</v>
      </c>
      <c r="E86" s="11"/>
      <c r="F86" s="11"/>
      <c r="G86" s="11"/>
      <c r="H86" s="11"/>
    </row>
    <row r="87" spans="1:8" ht="15.75" x14ac:dyDescent="0.25">
      <c r="A87" s="129"/>
      <c r="B87" s="106" t="s">
        <v>57</v>
      </c>
      <c r="C87" s="134">
        <v>24</v>
      </c>
      <c r="D87" s="101">
        <v>14</v>
      </c>
      <c r="E87" s="11"/>
      <c r="F87" s="11"/>
      <c r="G87" s="11"/>
      <c r="H87" s="11"/>
    </row>
    <row r="88" spans="1:8" ht="15.75" x14ac:dyDescent="0.25">
      <c r="A88" s="129"/>
      <c r="B88" s="106"/>
      <c r="C88" s="101">
        <v>32</v>
      </c>
      <c r="D88" s="101">
        <v>22</v>
      </c>
      <c r="E88" s="11"/>
      <c r="F88" s="11"/>
      <c r="G88" s="11"/>
      <c r="H88" s="11"/>
    </row>
    <row r="89" spans="1:8" ht="15.75" x14ac:dyDescent="0.25">
      <c r="A89" s="129"/>
      <c r="B89" s="106"/>
      <c r="C89" s="101">
        <v>33</v>
      </c>
      <c r="D89" s="101">
        <v>24</v>
      </c>
      <c r="E89" s="11"/>
      <c r="F89" s="11"/>
      <c r="G89" s="11"/>
      <c r="H89" s="11"/>
    </row>
    <row r="90" spans="1:8" ht="15.75" x14ac:dyDescent="0.25">
      <c r="A90" s="129" t="s">
        <v>8</v>
      </c>
      <c r="B90" s="106" t="s">
        <v>54</v>
      </c>
      <c r="C90" s="132">
        <v>30</v>
      </c>
      <c r="D90" s="133">
        <v>22</v>
      </c>
      <c r="E90" s="11"/>
      <c r="F90" s="11"/>
      <c r="G90" s="11"/>
      <c r="H90" s="11"/>
    </row>
    <row r="91" spans="1:8" ht="15.75" x14ac:dyDescent="0.25">
      <c r="A91" s="129"/>
      <c r="B91" s="106"/>
      <c r="C91" s="132">
        <v>31</v>
      </c>
      <c r="D91" s="133">
        <v>26</v>
      </c>
      <c r="E91" s="11"/>
      <c r="F91" s="11"/>
      <c r="G91" s="11"/>
      <c r="H91" s="11"/>
    </row>
    <row r="92" spans="1:8" ht="15.75" x14ac:dyDescent="0.25">
      <c r="A92" s="129"/>
      <c r="B92" s="106"/>
      <c r="C92" s="132">
        <v>30</v>
      </c>
      <c r="D92" s="133">
        <v>25</v>
      </c>
      <c r="E92" s="11"/>
      <c r="F92" s="11"/>
      <c r="G92" s="11"/>
      <c r="H92" s="11"/>
    </row>
    <row r="93" spans="1:8" ht="15.75" x14ac:dyDescent="0.25">
      <c r="A93" s="129"/>
      <c r="B93" s="106" t="s">
        <v>55</v>
      </c>
      <c r="C93" s="132">
        <v>27</v>
      </c>
      <c r="D93" s="133">
        <v>21</v>
      </c>
      <c r="E93" s="11"/>
      <c r="F93" s="11"/>
      <c r="G93" s="11"/>
      <c r="H93" s="11"/>
    </row>
    <row r="94" spans="1:8" ht="15.75" x14ac:dyDescent="0.25">
      <c r="A94" s="129"/>
      <c r="B94" s="106"/>
      <c r="C94" s="132">
        <v>32</v>
      </c>
      <c r="D94" s="133">
        <v>25</v>
      </c>
      <c r="E94" s="11"/>
      <c r="F94" s="11"/>
      <c r="G94" s="11"/>
      <c r="H94" s="11"/>
    </row>
    <row r="95" spans="1:8" ht="15.75" x14ac:dyDescent="0.25">
      <c r="A95" s="129"/>
      <c r="B95" s="106"/>
      <c r="C95" s="132">
        <v>25</v>
      </c>
      <c r="D95" s="133">
        <v>17</v>
      </c>
      <c r="E95" s="11"/>
      <c r="F95" s="11"/>
      <c r="G95" s="11"/>
      <c r="H95" s="11"/>
    </row>
    <row r="96" spans="1:8" ht="15.75" x14ac:dyDescent="0.25">
      <c r="A96" s="129"/>
      <c r="B96" s="106" t="s">
        <v>56</v>
      </c>
      <c r="C96" s="132">
        <v>23</v>
      </c>
      <c r="D96" s="133">
        <v>19</v>
      </c>
      <c r="E96" s="11"/>
      <c r="F96" s="11"/>
      <c r="G96" s="11"/>
      <c r="H96" s="11"/>
    </row>
    <row r="97" spans="1:8" ht="15.75" x14ac:dyDescent="0.25">
      <c r="A97" s="129"/>
      <c r="B97" s="106"/>
      <c r="C97" s="132">
        <v>22</v>
      </c>
      <c r="D97" s="133">
        <v>16</v>
      </c>
      <c r="E97" s="11"/>
      <c r="F97" s="11"/>
      <c r="G97" s="11"/>
      <c r="H97" s="11"/>
    </row>
    <row r="98" spans="1:8" ht="15.75" x14ac:dyDescent="0.25">
      <c r="A98" s="129"/>
      <c r="B98" s="106"/>
      <c r="C98" s="134">
        <v>23</v>
      </c>
      <c r="D98" s="101">
        <v>11</v>
      </c>
      <c r="E98" s="11"/>
      <c r="F98" s="11"/>
      <c r="G98" s="11"/>
      <c r="H98" s="11"/>
    </row>
    <row r="99" spans="1:8" ht="15.75" x14ac:dyDescent="0.25">
      <c r="A99" s="129"/>
      <c r="B99" s="106" t="s">
        <v>57</v>
      </c>
      <c r="C99" s="134">
        <v>18</v>
      </c>
      <c r="D99" s="101">
        <v>11</v>
      </c>
      <c r="E99" s="11"/>
      <c r="F99" s="11"/>
      <c r="G99" s="11"/>
      <c r="H99" s="11"/>
    </row>
    <row r="100" spans="1:8" ht="15.75" x14ac:dyDescent="0.25">
      <c r="A100" s="129"/>
      <c r="B100" s="106"/>
      <c r="C100" s="101">
        <v>23</v>
      </c>
      <c r="D100" s="101">
        <v>15</v>
      </c>
      <c r="E100" s="11"/>
      <c r="F100" s="11"/>
      <c r="G100" s="11"/>
      <c r="H100" s="11"/>
    </row>
    <row r="101" spans="1:8" ht="15.75" x14ac:dyDescent="0.25">
      <c r="A101" s="129"/>
      <c r="B101" s="106"/>
      <c r="C101" s="101">
        <v>19</v>
      </c>
      <c r="D101" s="101">
        <v>14</v>
      </c>
      <c r="E101" s="11"/>
      <c r="F101" s="11"/>
      <c r="G101" s="11"/>
      <c r="H101" s="11"/>
    </row>
    <row r="102" spans="1:8" ht="15.75" x14ac:dyDescent="0.25">
      <c r="A102" s="129" t="s">
        <v>9</v>
      </c>
      <c r="B102" s="106" t="s">
        <v>54</v>
      </c>
      <c r="C102" s="101">
        <v>21</v>
      </c>
      <c r="D102" s="101">
        <v>13</v>
      </c>
      <c r="E102" s="11"/>
      <c r="F102" s="11"/>
      <c r="G102" s="11"/>
      <c r="H102" s="11"/>
    </row>
    <row r="103" spans="1:8" ht="15.75" x14ac:dyDescent="0.25">
      <c r="A103" s="129"/>
      <c r="B103" s="106"/>
      <c r="C103" s="101">
        <v>24</v>
      </c>
      <c r="D103" s="101">
        <v>15</v>
      </c>
      <c r="E103" s="11"/>
      <c r="F103" s="11"/>
      <c r="G103" s="11"/>
      <c r="H103" s="11"/>
    </row>
    <row r="104" spans="1:8" ht="15.75" x14ac:dyDescent="0.25">
      <c r="A104" s="129"/>
      <c r="B104" s="106"/>
      <c r="C104" s="132">
        <v>31</v>
      </c>
      <c r="D104" s="133">
        <v>22</v>
      </c>
      <c r="E104" s="11"/>
      <c r="F104" s="11"/>
      <c r="G104" s="11"/>
      <c r="H104" s="11"/>
    </row>
    <row r="105" spans="1:8" ht="15.75" x14ac:dyDescent="0.25">
      <c r="A105" s="129"/>
      <c r="B105" s="106" t="s">
        <v>55</v>
      </c>
      <c r="C105" s="132">
        <v>30</v>
      </c>
      <c r="D105" s="133">
        <v>22</v>
      </c>
      <c r="E105" s="11"/>
      <c r="F105" s="11"/>
      <c r="G105" s="11"/>
      <c r="H105" s="11"/>
    </row>
    <row r="106" spans="1:8" ht="15.75" x14ac:dyDescent="0.25">
      <c r="A106" s="129"/>
      <c r="B106" s="106"/>
      <c r="C106" s="132">
        <v>30</v>
      </c>
      <c r="D106" s="133">
        <v>21</v>
      </c>
      <c r="E106" s="11"/>
      <c r="F106" s="11"/>
      <c r="G106" s="11"/>
      <c r="H106" s="11"/>
    </row>
    <row r="107" spans="1:8" ht="15.75" x14ac:dyDescent="0.25">
      <c r="A107" s="129"/>
      <c r="B107" s="106"/>
      <c r="C107" s="132">
        <v>26</v>
      </c>
      <c r="D107" s="133">
        <v>17</v>
      </c>
      <c r="E107" s="11"/>
      <c r="F107" s="11"/>
      <c r="G107" s="11"/>
      <c r="H107" s="11"/>
    </row>
    <row r="108" spans="1:8" ht="15.75" x14ac:dyDescent="0.25">
      <c r="A108" s="129"/>
      <c r="B108" s="106" t="s">
        <v>56</v>
      </c>
      <c r="C108" s="132">
        <v>21</v>
      </c>
      <c r="D108" s="133">
        <v>11</v>
      </c>
      <c r="E108" s="11"/>
      <c r="F108" s="11"/>
      <c r="G108" s="11"/>
      <c r="H108" s="11"/>
    </row>
    <row r="109" spans="1:8" ht="15.75" x14ac:dyDescent="0.25">
      <c r="A109" s="129"/>
      <c r="B109" s="106"/>
      <c r="C109" s="72">
        <v>22</v>
      </c>
      <c r="D109" s="133">
        <v>12</v>
      </c>
      <c r="E109" s="11"/>
      <c r="F109" s="11"/>
      <c r="G109" s="11"/>
      <c r="H109" s="11"/>
    </row>
    <row r="110" spans="1:8" ht="15.75" x14ac:dyDescent="0.25">
      <c r="A110" s="129"/>
      <c r="B110" s="106"/>
      <c r="C110" s="134">
        <v>23</v>
      </c>
      <c r="D110" s="101">
        <v>15</v>
      </c>
      <c r="E110" s="11"/>
      <c r="F110" s="11"/>
      <c r="G110" s="11"/>
      <c r="H110" s="11"/>
    </row>
    <row r="111" spans="1:8" ht="15.75" x14ac:dyDescent="0.25">
      <c r="A111" s="129"/>
      <c r="B111" s="106" t="s">
        <v>57</v>
      </c>
      <c r="C111" s="134">
        <v>27</v>
      </c>
      <c r="D111" s="101">
        <v>18</v>
      </c>
      <c r="E111" s="11"/>
      <c r="F111" s="11"/>
      <c r="G111" s="11"/>
      <c r="H111" s="11"/>
    </row>
    <row r="112" spans="1:8" ht="15.75" x14ac:dyDescent="0.25">
      <c r="A112" s="129"/>
      <c r="B112" s="106"/>
      <c r="C112" s="101">
        <v>31</v>
      </c>
      <c r="D112" s="101">
        <v>23</v>
      </c>
      <c r="E112" s="11"/>
      <c r="F112" s="11"/>
      <c r="G112" s="11"/>
      <c r="H112" s="11"/>
    </row>
    <row r="113" spans="1:8" ht="15.75" x14ac:dyDescent="0.25">
      <c r="A113" s="129"/>
      <c r="B113" s="135" t="s">
        <v>58</v>
      </c>
      <c r="C113" s="101">
        <v>23</v>
      </c>
      <c r="D113" s="101">
        <v>17</v>
      </c>
      <c r="E113" s="11"/>
      <c r="F113" s="11"/>
      <c r="G113" s="11"/>
      <c r="H113" s="11"/>
    </row>
    <row r="114" spans="1:8" ht="15.75" x14ac:dyDescent="0.25">
      <c r="A114" s="129" t="s">
        <v>10</v>
      </c>
      <c r="B114" s="135" t="s">
        <v>54</v>
      </c>
      <c r="C114" s="101">
        <v>30</v>
      </c>
      <c r="D114" s="101">
        <v>23</v>
      </c>
      <c r="E114" s="11"/>
      <c r="F114" s="11"/>
      <c r="G114" s="11"/>
      <c r="H114" s="11"/>
    </row>
    <row r="115" spans="1:8" ht="15.75" x14ac:dyDescent="0.25">
      <c r="A115" s="72"/>
      <c r="B115" s="72"/>
      <c r="C115" s="101">
        <v>29</v>
      </c>
      <c r="D115" s="101">
        <v>21</v>
      </c>
      <c r="E115" s="11"/>
      <c r="F115" s="11"/>
      <c r="G115" s="11"/>
      <c r="H115" s="11"/>
    </row>
    <row r="116" spans="1:8" ht="15.75" x14ac:dyDescent="0.25">
      <c r="A116" s="72"/>
      <c r="B116" s="72"/>
      <c r="C116" s="101">
        <v>26</v>
      </c>
      <c r="D116" s="101">
        <v>16</v>
      </c>
      <c r="E116" s="11"/>
      <c r="F116" s="11"/>
      <c r="G116" s="11"/>
      <c r="H116" s="11"/>
    </row>
    <row r="117" spans="1:8" ht="15.75" x14ac:dyDescent="0.25">
      <c r="A117" s="72"/>
      <c r="B117" s="106" t="s">
        <v>55</v>
      </c>
      <c r="C117" s="101">
        <v>25</v>
      </c>
      <c r="D117" s="101">
        <v>17</v>
      </c>
      <c r="E117" s="11"/>
      <c r="F117" s="11"/>
      <c r="G117" s="11"/>
      <c r="H117" s="11"/>
    </row>
    <row r="118" spans="1:8" ht="15.75" x14ac:dyDescent="0.25">
      <c r="A118" s="72"/>
      <c r="B118" s="106"/>
      <c r="C118" s="101">
        <v>26</v>
      </c>
      <c r="D118" s="101">
        <v>16</v>
      </c>
      <c r="E118" s="11"/>
      <c r="F118" s="11"/>
      <c r="G118" s="11"/>
      <c r="H118" s="11"/>
    </row>
    <row r="119" spans="1:8" ht="15.75" x14ac:dyDescent="0.25">
      <c r="A119" s="72"/>
      <c r="B119" s="106"/>
      <c r="C119" s="101">
        <v>25</v>
      </c>
      <c r="D119" s="101">
        <v>15</v>
      </c>
      <c r="E119" s="11"/>
      <c r="F119" s="11"/>
      <c r="G119" s="11"/>
      <c r="H119" s="11"/>
    </row>
    <row r="120" spans="1:8" ht="15.75" x14ac:dyDescent="0.25">
      <c r="A120" s="72"/>
      <c r="B120" s="106" t="s">
        <v>56</v>
      </c>
      <c r="C120" s="101">
        <v>22</v>
      </c>
      <c r="D120" s="101">
        <v>13</v>
      </c>
      <c r="E120" s="11"/>
      <c r="F120" s="11"/>
      <c r="G120" s="11"/>
      <c r="H120" s="11"/>
    </row>
    <row r="121" spans="1:8" ht="15.75" x14ac:dyDescent="0.25">
      <c r="A121" s="72"/>
      <c r="B121" s="106"/>
      <c r="C121" s="101">
        <v>15</v>
      </c>
      <c r="D121" s="101">
        <v>7</v>
      </c>
      <c r="E121" s="11"/>
      <c r="F121" s="11"/>
      <c r="G121" s="11"/>
      <c r="H121" s="11"/>
    </row>
    <row r="122" spans="1:8" ht="15.75" x14ac:dyDescent="0.25">
      <c r="A122" s="72"/>
      <c r="B122" s="106"/>
      <c r="C122" s="101">
        <v>12</v>
      </c>
      <c r="D122" s="101">
        <v>7</v>
      </c>
      <c r="E122" s="11"/>
      <c r="F122" s="11"/>
      <c r="G122" s="11"/>
      <c r="H122" s="11"/>
    </row>
    <row r="123" spans="1:8" ht="15.75" x14ac:dyDescent="0.25">
      <c r="A123" s="136"/>
      <c r="B123" s="106" t="s">
        <v>57</v>
      </c>
      <c r="C123" s="101">
        <v>17</v>
      </c>
      <c r="D123" s="101">
        <v>10</v>
      </c>
      <c r="E123" s="11"/>
      <c r="F123" s="11"/>
      <c r="G123" s="11"/>
      <c r="H123" s="11"/>
    </row>
    <row r="124" spans="1:8" ht="15.75" x14ac:dyDescent="0.25">
      <c r="A124" s="72"/>
      <c r="B124" s="72"/>
      <c r="C124" s="101">
        <v>20</v>
      </c>
      <c r="D124" s="101">
        <v>16</v>
      </c>
      <c r="E124" s="11"/>
      <c r="F124" s="11"/>
      <c r="G124" s="11"/>
      <c r="H124" s="11"/>
    </row>
    <row r="125" spans="1:8" ht="15.75" x14ac:dyDescent="0.25">
      <c r="A125" s="136"/>
      <c r="B125" s="106"/>
      <c r="C125" s="101">
        <v>18</v>
      </c>
      <c r="D125" s="101">
        <v>13</v>
      </c>
      <c r="E125" s="11"/>
      <c r="F125" s="11"/>
      <c r="G125" s="11"/>
      <c r="H125" s="11"/>
    </row>
    <row r="126" spans="1:8" ht="15.75" x14ac:dyDescent="0.25">
      <c r="A126" s="106" t="s">
        <v>11</v>
      </c>
      <c r="B126" s="135" t="s">
        <v>54</v>
      </c>
      <c r="C126" s="72">
        <v>20</v>
      </c>
      <c r="D126" s="72">
        <v>14</v>
      </c>
      <c r="E126" s="11"/>
      <c r="F126" s="11"/>
      <c r="G126" s="11"/>
      <c r="H126" s="11"/>
    </row>
    <row r="127" spans="1:8" ht="15.75" x14ac:dyDescent="0.25">
      <c r="A127" s="72"/>
      <c r="B127" s="72"/>
      <c r="C127" s="72">
        <v>27</v>
      </c>
      <c r="D127" s="72">
        <v>20</v>
      </c>
      <c r="E127" s="11"/>
      <c r="F127" s="11"/>
      <c r="G127" s="11"/>
      <c r="H127" s="11"/>
    </row>
    <row r="128" spans="1:8" ht="15.75" x14ac:dyDescent="0.25">
      <c r="A128" s="72"/>
      <c r="B128" s="72"/>
      <c r="C128" s="72">
        <v>28</v>
      </c>
      <c r="D128" s="72">
        <v>16</v>
      </c>
      <c r="E128" s="11"/>
      <c r="F128" s="11"/>
      <c r="G128" s="11"/>
      <c r="H128" s="11"/>
    </row>
    <row r="129" spans="1:8" ht="15.75" x14ac:dyDescent="0.25">
      <c r="A129" s="72"/>
      <c r="B129" s="106" t="s">
        <v>55</v>
      </c>
      <c r="C129" s="72">
        <v>20</v>
      </c>
      <c r="D129" s="72">
        <v>14</v>
      </c>
      <c r="E129" s="11"/>
      <c r="F129" s="11"/>
      <c r="G129" s="11"/>
      <c r="H129" s="11"/>
    </row>
    <row r="130" spans="1:8" ht="15.75" x14ac:dyDescent="0.25">
      <c r="A130" s="72"/>
      <c r="B130" s="106"/>
      <c r="C130" s="72">
        <v>20</v>
      </c>
      <c r="D130" s="72">
        <v>12</v>
      </c>
      <c r="E130" s="11"/>
      <c r="F130" s="11"/>
      <c r="G130" s="11"/>
      <c r="H130" s="11"/>
    </row>
    <row r="131" spans="1:8" ht="15.75" x14ac:dyDescent="0.25">
      <c r="A131" s="72"/>
      <c r="B131" s="106"/>
      <c r="C131" s="72">
        <v>19</v>
      </c>
      <c r="D131" s="72">
        <v>10</v>
      </c>
      <c r="E131" s="11"/>
      <c r="F131" s="11"/>
      <c r="G131" s="11"/>
      <c r="H131" s="11"/>
    </row>
    <row r="132" spans="1:8" ht="15.75" x14ac:dyDescent="0.25">
      <c r="A132" s="72"/>
      <c r="B132" s="106" t="s">
        <v>56</v>
      </c>
      <c r="C132" s="72">
        <v>20</v>
      </c>
      <c r="D132" s="72">
        <v>13</v>
      </c>
      <c r="E132" s="11"/>
      <c r="F132" s="11"/>
      <c r="G132" s="11"/>
      <c r="H132" s="11"/>
    </row>
    <row r="133" spans="1:8" ht="15.75" x14ac:dyDescent="0.25">
      <c r="A133" s="72"/>
      <c r="B133" s="106"/>
      <c r="C133" s="72">
        <v>19</v>
      </c>
      <c r="D133" s="72">
        <v>14</v>
      </c>
      <c r="E133" s="11"/>
      <c r="F133" s="11"/>
      <c r="G133" s="11"/>
      <c r="H133" s="11"/>
    </row>
    <row r="134" spans="1:8" ht="15.75" x14ac:dyDescent="0.25">
      <c r="A134" s="72"/>
      <c r="B134" s="106"/>
      <c r="C134" s="72">
        <v>20</v>
      </c>
      <c r="D134" s="72">
        <v>11</v>
      </c>
      <c r="E134" s="11"/>
      <c r="F134" s="11"/>
      <c r="G134" s="11"/>
      <c r="H134" s="11"/>
    </row>
    <row r="135" spans="1:8" ht="15.75" x14ac:dyDescent="0.25">
      <c r="A135" s="72"/>
      <c r="B135" s="106" t="s">
        <v>57</v>
      </c>
      <c r="C135" s="72">
        <v>25</v>
      </c>
      <c r="D135" s="72">
        <v>13</v>
      </c>
      <c r="E135" s="11"/>
      <c r="F135" s="11"/>
      <c r="G135" s="11"/>
      <c r="H135" s="11"/>
    </row>
    <row r="136" spans="1:8" ht="15.75" x14ac:dyDescent="0.25">
      <c r="A136" s="72"/>
      <c r="B136" s="72"/>
      <c r="C136" s="72">
        <v>21</v>
      </c>
      <c r="D136" s="72">
        <v>14</v>
      </c>
      <c r="E136" s="11"/>
      <c r="F136" s="11"/>
      <c r="G136" s="11"/>
      <c r="H136" s="11"/>
    </row>
    <row r="137" spans="1:8" ht="15.75" x14ac:dyDescent="0.25">
      <c r="A137" s="72"/>
      <c r="B137" s="72"/>
      <c r="C137" s="101">
        <v>17</v>
      </c>
      <c r="D137" s="101">
        <v>9</v>
      </c>
      <c r="E137" s="11"/>
      <c r="F137" s="11"/>
      <c r="G137" s="11"/>
      <c r="H137" s="11"/>
    </row>
    <row r="138" spans="1:8" ht="15.75" x14ac:dyDescent="0.25">
      <c r="A138" s="72" t="s">
        <v>452</v>
      </c>
      <c r="B138" s="135" t="s">
        <v>54</v>
      </c>
      <c r="C138" s="51">
        <v>20</v>
      </c>
      <c r="D138" s="51">
        <v>8</v>
      </c>
      <c r="E138" s="11"/>
      <c r="F138" s="11"/>
      <c r="G138" s="11"/>
      <c r="H138" s="11"/>
    </row>
    <row r="139" spans="1:8" ht="15.75" x14ac:dyDescent="0.25">
      <c r="A139" s="72"/>
      <c r="B139" s="106"/>
      <c r="C139" s="51">
        <v>19</v>
      </c>
      <c r="D139" s="51">
        <v>11</v>
      </c>
    </row>
    <row r="140" spans="1:8" ht="15.75" x14ac:dyDescent="0.25">
      <c r="A140" s="72"/>
      <c r="B140" s="106"/>
      <c r="C140" s="51">
        <v>16</v>
      </c>
      <c r="D140" s="51">
        <v>8</v>
      </c>
    </row>
    <row r="141" spans="1:8" ht="15.75" x14ac:dyDescent="0.25">
      <c r="A141" s="72"/>
      <c r="B141" s="106" t="s">
        <v>55</v>
      </c>
      <c r="C141" s="51">
        <v>14</v>
      </c>
      <c r="D141" s="51">
        <v>8</v>
      </c>
    </row>
    <row r="142" spans="1:8" ht="15.75" x14ac:dyDescent="0.25">
      <c r="A142" s="72"/>
      <c r="B142" s="106"/>
      <c r="C142" s="51">
        <v>17</v>
      </c>
      <c r="D142" s="51">
        <v>9</v>
      </c>
    </row>
    <row r="143" spans="1:8" ht="15.75" x14ac:dyDescent="0.25">
      <c r="A143" s="72"/>
      <c r="B143" s="106"/>
      <c r="C143" s="51">
        <v>11</v>
      </c>
      <c r="D143" s="51">
        <v>7</v>
      </c>
    </row>
    <row r="144" spans="1:8" ht="15.75" x14ac:dyDescent="0.25">
      <c r="A144" s="72"/>
      <c r="B144" s="106" t="s">
        <v>56</v>
      </c>
      <c r="C144" s="51">
        <v>18</v>
      </c>
      <c r="D144" s="51">
        <v>8</v>
      </c>
    </row>
    <row r="145" spans="1:4" ht="15.75" x14ac:dyDescent="0.25">
      <c r="A145" s="72"/>
      <c r="B145" s="106"/>
      <c r="C145" s="51">
        <v>16</v>
      </c>
      <c r="D145" s="51">
        <v>10</v>
      </c>
    </row>
    <row r="146" spans="1:4" ht="15.75" x14ac:dyDescent="0.25">
      <c r="A146" s="72"/>
      <c r="B146" s="106"/>
      <c r="C146" s="51">
        <v>19</v>
      </c>
      <c r="D146" s="51">
        <v>7</v>
      </c>
    </row>
    <row r="147" spans="1:4" ht="15.75" x14ac:dyDescent="0.25">
      <c r="A147" s="72"/>
      <c r="B147" s="106" t="s">
        <v>57</v>
      </c>
      <c r="C147" s="51">
        <v>10</v>
      </c>
      <c r="D147" s="51">
        <v>5</v>
      </c>
    </row>
    <row r="148" spans="1:4" ht="15.75" x14ac:dyDescent="0.25">
      <c r="A148" s="72"/>
      <c r="B148" s="106"/>
      <c r="C148" s="51">
        <v>11</v>
      </c>
      <c r="D148" s="51">
        <v>6</v>
      </c>
    </row>
    <row r="149" spans="1:4" ht="15.75" x14ac:dyDescent="0.25">
      <c r="A149" s="72"/>
      <c r="B149" s="106"/>
      <c r="C149" s="51">
        <v>8</v>
      </c>
      <c r="D149" s="51">
        <v>4</v>
      </c>
    </row>
    <row r="150" spans="1:4" ht="15.75" x14ac:dyDescent="0.25">
      <c r="A150" s="72" t="s">
        <v>608</v>
      </c>
      <c r="B150" s="135" t="s">
        <v>54</v>
      </c>
      <c r="C150" s="51">
        <v>7</v>
      </c>
      <c r="D150" s="51">
        <v>3</v>
      </c>
    </row>
    <row r="151" spans="1:4" ht="15.75" x14ac:dyDescent="0.25">
      <c r="A151" s="72"/>
      <c r="B151" s="106"/>
      <c r="C151" s="51">
        <v>10</v>
      </c>
      <c r="D151" s="51">
        <v>3</v>
      </c>
    </row>
    <row r="152" spans="1:4" ht="15.75" x14ac:dyDescent="0.25">
      <c r="A152" s="72"/>
      <c r="B152" s="106"/>
      <c r="C152" s="51">
        <v>13</v>
      </c>
      <c r="D152" s="51">
        <v>4</v>
      </c>
    </row>
    <row r="153" spans="1:4" ht="15.75" x14ac:dyDescent="0.25">
      <c r="A153" s="72"/>
      <c r="B153" s="106" t="s">
        <v>55</v>
      </c>
      <c r="C153" s="51">
        <v>12</v>
      </c>
      <c r="D153" s="51">
        <v>8</v>
      </c>
    </row>
    <row r="154" spans="1:4" ht="15.75" x14ac:dyDescent="0.25">
      <c r="A154" s="72"/>
      <c r="B154" s="106"/>
      <c r="C154" s="51">
        <v>16</v>
      </c>
      <c r="D154" s="51">
        <v>9</v>
      </c>
    </row>
    <row r="155" spans="1:4" ht="15.75" x14ac:dyDescent="0.25">
      <c r="A155" s="72"/>
      <c r="B155" s="106"/>
      <c r="C155" s="51">
        <v>11</v>
      </c>
      <c r="D155" s="51">
        <v>7</v>
      </c>
    </row>
    <row r="156" spans="1:4" ht="15.75" x14ac:dyDescent="0.25">
      <c r="A156" s="72"/>
      <c r="B156" s="106" t="s">
        <v>56</v>
      </c>
      <c r="C156" s="51">
        <v>12</v>
      </c>
      <c r="D156" s="51">
        <v>8</v>
      </c>
    </row>
    <row r="157" spans="1:4" ht="15.75" x14ac:dyDescent="0.25">
      <c r="A157" s="72"/>
      <c r="B157" s="106"/>
      <c r="C157" s="51">
        <v>11</v>
      </c>
      <c r="D157" s="51">
        <v>6</v>
      </c>
    </row>
    <row r="158" spans="1:4" ht="15.75" x14ac:dyDescent="0.25">
      <c r="A158" s="72"/>
      <c r="B158" s="106"/>
      <c r="C158" s="51">
        <v>11</v>
      </c>
      <c r="D158" s="51">
        <v>6</v>
      </c>
    </row>
    <row r="159" spans="1:4" ht="15.75" x14ac:dyDescent="0.25">
      <c r="A159" s="72"/>
      <c r="B159" s="106" t="s">
        <v>57</v>
      </c>
      <c r="C159" s="51">
        <v>13</v>
      </c>
      <c r="D159" s="51">
        <v>7</v>
      </c>
    </row>
    <row r="160" spans="1:4" ht="15.75" x14ac:dyDescent="0.25">
      <c r="A160" s="72"/>
      <c r="B160" s="106"/>
      <c r="C160" s="51">
        <v>10</v>
      </c>
      <c r="D160" s="51">
        <v>6</v>
      </c>
    </row>
    <row r="161" spans="1:4" ht="15.75" x14ac:dyDescent="0.25">
      <c r="A161" s="72"/>
      <c r="B161" s="106"/>
      <c r="C161" s="51">
        <v>12</v>
      </c>
      <c r="D161" s="51">
        <v>4</v>
      </c>
    </row>
  </sheetData>
  <hyperlinks>
    <hyperlink ref="A3" location="Table_of_Contents!A1" display="Return to table of contents"/>
  </hyperlinks>
  <pageMargins left="0.7" right="0.7" top="0.75" bottom="0.75" header="0.3" footer="0.3"/>
  <pageSetup paperSize="9"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G373"/>
  <sheetViews>
    <sheetView workbookViewId="0">
      <selection activeCell="A4" sqref="A4"/>
    </sheetView>
  </sheetViews>
  <sheetFormatPr defaultColWidth="12.7109375" defaultRowHeight="15.75" x14ac:dyDescent="0.25"/>
  <cols>
    <col min="1" max="1" width="12.7109375" style="11"/>
    <col min="2" max="2" width="17.7109375" style="102" customWidth="1"/>
    <col min="3" max="3" width="13.42578125" style="11" customWidth="1"/>
    <col min="4" max="4" width="13.140625" style="11" customWidth="1"/>
    <col min="5" max="5" width="14.7109375" style="11" customWidth="1"/>
    <col min="6" max="6" width="18.5703125" style="102" customWidth="1"/>
    <col min="7" max="7" width="12.85546875" style="11" customWidth="1"/>
    <col min="8" max="9" width="15.42578125" style="11" customWidth="1"/>
    <col min="10" max="10" width="17.5703125" style="102" customWidth="1"/>
    <col min="11" max="11" width="13.7109375" style="11" customWidth="1"/>
    <col min="12" max="12" width="15.140625" style="11" customWidth="1"/>
    <col min="13" max="13" width="15.7109375" style="11" customWidth="1"/>
    <col min="14" max="14" width="18.140625" style="102" customWidth="1"/>
    <col min="15" max="15" width="12.42578125" style="11" customWidth="1"/>
    <col min="16" max="16" width="15.85546875" style="11" customWidth="1"/>
    <col min="17" max="17" width="16.5703125" style="11" customWidth="1"/>
    <col min="18" max="18" width="17.42578125" style="102" customWidth="1"/>
    <col min="19" max="19" width="12.5703125" style="11" customWidth="1"/>
    <col min="20" max="20" width="14" style="11" customWidth="1"/>
    <col min="21" max="21" width="12.85546875" style="11" customWidth="1"/>
    <col min="22" max="22" width="16.7109375" style="102" customWidth="1"/>
    <col min="23" max="23" width="12.28515625" style="11" customWidth="1"/>
    <col min="24" max="24" width="12.5703125" style="11" customWidth="1"/>
    <col min="25" max="25" width="12.7109375" style="11" customWidth="1"/>
    <col min="26" max="26" width="19.85546875" style="11" customWidth="1"/>
    <col min="27" max="27" width="10.5703125" style="11" customWidth="1"/>
    <col min="28" max="28" width="13.28515625" style="11" customWidth="1"/>
    <col min="29" max="29" width="13.42578125" style="11" customWidth="1"/>
    <col min="30" max="30" width="18" style="11" customWidth="1"/>
    <col min="31" max="31" width="11.42578125" style="11" customWidth="1"/>
    <col min="32" max="32" width="14.5703125" style="11" customWidth="1"/>
    <col min="33" max="33" width="15.28515625" style="11" customWidth="1"/>
    <col min="34" max="16384" width="12.7109375" style="11"/>
  </cols>
  <sheetData>
    <row r="1" spans="1:33" x14ac:dyDescent="0.25">
      <c r="A1" s="86" t="s">
        <v>604</v>
      </c>
      <c r="N1" s="103"/>
    </row>
    <row r="2" spans="1:33" x14ac:dyDescent="0.25">
      <c r="A2" s="117" t="s">
        <v>536</v>
      </c>
      <c r="N2" s="103"/>
    </row>
    <row r="3" spans="1:33" x14ac:dyDescent="0.25">
      <c r="A3" s="106" t="s">
        <v>561</v>
      </c>
      <c r="N3" s="103"/>
    </row>
    <row r="4" spans="1:33" x14ac:dyDescent="0.25">
      <c r="A4" s="6" t="s">
        <v>542</v>
      </c>
      <c r="B4" s="118"/>
      <c r="C4" s="51"/>
      <c r="D4" s="51"/>
      <c r="E4" s="51"/>
      <c r="F4" s="118"/>
      <c r="G4" s="51"/>
      <c r="H4" s="51"/>
      <c r="I4" s="51"/>
      <c r="J4" s="118"/>
      <c r="K4" s="51"/>
      <c r="L4" s="51"/>
      <c r="M4" s="51"/>
      <c r="N4" s="118"/>
      <c r="O4" s="51"/>
      <c r="P4" s="51"/>
      <c r="Q4" s="51"/>
      <c r="R4" s="118"/>
      <c r="S4" s="51"/>
      <c r="T4" s="51"/>
      <c r="U4" s="51"/>
      <c r="V4" s="118"/>
      <c r="W4" s="51"/>
      <c r="X4" s="51"/>
      <c r="Y4" s="51"/>
      <c r="Z4" s="51"/>
      <c r="AA4" s="51"/>
      <c r="AB4" s="51"/>
      <c r="AC4" s="51"/>
    </row>
    <row r="5" spans="1:33" x14ac:dyDescent="0.25">
      <c r="A5" s="12"/>
      <c r="B5" s="118"/>
      <c r="C5" s="51"/>
      <c r="D5" s="51"/>
      <c r="E5" s="51"/>
      <c r="F5" s="118"/>
      <c r="G5" s="51"/>
      <c r="H5" s="51"/>
      <c r="I5" s="51"/>
      <c r="J5" s="118"/>
      <c r="K5" s="51"/>
      <c r="L5" s="51"/>
      <c r="M5" s="51"/>
      <c r="N5" s="118"/>
      <c r="O5" s="51"/>
      <c r="P5" s="51"/>
      <c r="Q5" s="51"/>
      <c r="R5" s="118"/>
      <c r="S5" s="51"/>
      <c r="T5" s="51"/>
      <c r="U5" s="51"/>
      <c r="V5" s="118"/>
      <c r="W5" s="51"/>
      <c r="X5" s="51"/>
      <c r="Y5" s="51"/>
      <c r="Z5" s="51"/>
      <c r="AA5" s="51"/>
      <c r="AB5" s="51"/>
      <c r="AC5" s="51"/>
    </row>
    <row r="6" spans="1:33" s="105" customFormat="1" ht="31.5" x14ac:dyDescent="0.25">
      <c r="A6" s="137" t="s">
        <v>59</v>
      </c>
      <c r="B6" s="84" t="s">
        <v>498</v>
      </c>
      <c r="C6" s="84" t="s">
        <v>505</v>
      </c>
      <c r="D6" s="84" t="s">
        <v>506</v>
      </c>
      <c r="E6" s="84" t="s">
        <v>507</v>
      </c>
      <c r="F6" s="84" t="s">
        <v>499</v>
      </c>
      <c r="G6" s="84" t="s">
        <v>508</v>
      </c>
      <c r="H6" s="84" t="s">
        <v>509</v>
      </c>
      <c r="I6" s="84" t="s">
        <v>510</v>
      </c>
      <c r="J6" s="84" t="s">
        <v>500</v>
      </c>
      <c r="K6" s="84" t="s">
        <v>511</v>
      </c>
      <c r="L6" s="84" t="s">
        <v>512</v>
      </c>
      <c r="M6" s="84" t="s">
        <v>513</v>
      </c>
      <c r="N6" s="84" t="s">
        <v>501</v>
      </c>
      <c r="O6" s="84" t="s">
        <v>514</v>
      </c>
      <c r="P6" s="84" t="s">
        <v>515</v>
      </c>
      <c r="Q6" s="84" t="s">
        <v>516</v>
      </c>
      <c r="R6" s="84" t="s">
        <v>502</v>
      </c>
      <c r="S6" s="84" t="s">
        <v>517</v>
      </c>
      <c r="T6" s="84" t="s">
        <v>518</v>
      </c>
      <c r="U6" s="84" t="s">
        <v>519</v>
      </c>
      <c r="V6" s="84" t="s">
        <v>503</v>
      </c>
      <c r="W6" s="84" t="s">
        <v>520</v>
      </c>
      <c r="X6" s="84" t="s">
        <v>521</v>
      </c>
      <c r="Y6" s="84" t="s">
        <v>522</v>
      </c>
      <c r="Z6" s="84" t="s">
        <v>504</v>
      </c>
      <c r="AA6" s="84" t="s">
        <v>523</v>
      </c>
      <c r="AB6" s="84" t="s">
        <v>524</v>
      </c>
      <c r="AC6" s="84" t="s">
        <v>525</v>
      </c>
      <c r="AD6" s="84" t="s">
        <v>618</v>
      </c>
      <c r="AE6" s="84" t="s">
        <v>624</v>
      </c>
      <c r="AF6" s="84" t="s">
        <v>619</v>
      </c>
      <c r="AG6" s="84" t="s">
        <v>620</v>
      </c>
    </row>
    <row r="7" spans="1:33" s="43" customFormat="1" x14ac:dyDescent="0.25">
      <c r="A7" s="138" t="s">
        <v>60</v>
      </c>
      <c r="B7" s="66">
        <v>34</v>
      </c>
      <c r="C7" s="101">
        <v>1</v>
      </c>
      <c r="D7" s="101">
        <v>17</v>
      </c>
      <c r="E7" s="101">
        <v>16</v>
      </c>
      <c r="F7" s="66">
        <v>28</v>
      </c>
      <c r="G7" s="139">
        <v>0</v>
      </c>
      <c r="H7" s="139">
        <v>14</v>
      </c>
      <c r="I7" s="139">
        <v>14</v>
      </c>
      <c r="J7" s="66">
        <v>24</v>
      </c>
      <c r="K7" s="139">
        <v>0</v>
      </c>
      <c r="L7" s="139">
        <v>11</v>
      </c>
      <c r="M7" s="139">
        <v>13</v>
      </c>
      <c r="N7" s="66">
        <v>16</v>
      </c>
      <c r="O7" s="139">
        <v>0</v>
      </c>
      <c r="P7" s="139">
        <v>14</v>
      </c>
      <c r="Q7" s="139">
        <v>2</v>
      </c>
      <c r="R7" s="66">
        <v>24</v>
      </c>
      <c r="S7" s="72">
        <v>2</v>
      </c>
      <c r="T7" s="72">
        <v>17</v>
      </c>
      <c r="U7" s="72">
        <v>5</v>
      </c>
      <c r="V7" s="66">
        <v>20</v>
      </c>
      <c r="W7" s="72">
        <v>5</v>
      </c>
      <c r="X7" s="72">
        <v>12</v>
      </c>
      <c r="Y7" s="72">
        <v>3</v>
      </c>
      <c r="Z7" s="140">
        <v>13</v>
      </c>
      <c r="AA7" s="72">
        <v>0</v>
      </c>
      <c r="AB7" s="72">
        <v>12</v>
      </c>
      <c r="AC7" s="72">
        <v>1</v>
      </c>
      <c r="AD7" s="140">
        <v>5</v>
      </c>
      <c r="AE7" s="72">
        <v>0</v>
      </c>
      <c r="AF7" s="72">
        <v>5</v>
      </c>
      <c r="AG7" s="72">
        <v>0</v>
      </c>
    </row>
    <row r="8" spans="1:33" s="43" customFormat="1" x14ac:dyDescent="0.25">
      <c r="A8" s="138" t="s">
        <v>61</v>
      </c>
      <c r="B8" s="66">
        <v>34</v>
      </c>
      <c r="C8" s="101">
        <v>0</v>
      </c>
      <c r="D8" s="101">
        <v>18</v>
      </c>
      <c r="E8" s="101">
        <v>16</v>
      </c>
      <c r="F8" s="66">
        <v>27</v>
      </c>
      <c r="G8" s="139">
        <v>0</v>
      </c>
      <c r="H8" s="139">
        <v>13</v>
      </c>
      <c r="I8" s="139">
        <v>14</v>
      </c>
      <c r="J8" s="66">
        <v>24</v>
      </c>
      <c r="K8" s="139">
        <v>0</v>
      </c>
      <c r="L8" s="139">
        <v>11</v>
      </c>
      <c r="M8" s="139">
        <v>13</v>
      </c>
      <c r="N8" s="66">
        <v>19</v>
      </c>
      <c r="O8" s="139">
        <v>1</v>
      </c>
      <c r="P8" s="139">
        <v>16</v>
      </c>
      <c r="Q8" s="139">
        <v>2</v>
      </c>
      <c r="R8" s="66">
        <v>25</v>
      </c>
      <c r="S8" s="72">
        <v>3</v>
      </c>
      <c r="T8" s="72">
        <v>17</v>
      </c>
      <c r="U8" s="72">
        <v>5</v>
      </c>
      <c r="V8" s="66">
        <v>15</v>
      </c>
      <c r="W8" s="72">
        <v>0</v>
      </c>
      <c r="X8" s="72">
        <v>12</v>
      </c>
      <c r="Y8" s="72">
        <v>3</v>
      </c>
      <c r="Z8" s="140">
        <v>14</v>
      </c>
      <c r="AA8" s="72">
        <v>2</v>
      </c>
      <c r="AB8" s="72">
        <v>11</v>
      </c>
      <c r="AC8" s="72">
        <v>1</v>
      </c>
      <c r="AD8" s="140">
        <v>6</v>
      </c>
      <c r="AE8" s="72">
        <v>2</v>
      </c>
      <c r="AF8" s="72">
        <v>4</v>
      </c>
      <c r="AG8" s="72">
        <v>0</v>
      </c>
    </row>
    <row r="9" spans="1:33" s="43" customFormat="1" x14ac:dyDescent="0.25">
      <c r="A9" s="138" t="s">
        <v>62</v>
      </c>
      <c r="B9" s="66">
        <v>33</v>
      </c>
      <c r="C9" s="101">
        <v>1</v>
      </c>
      <c r="D9" s="101">
        <v>16</v>
      </c>
      <c r="E9" s="101">
        <v>16</v>
      </c>
      <c r="F9" s="66">
        <v>27</v>
      </c>
      <c r="G9" s="139">
        <v>0</v>
      </c>
      <c r="H9" s="139">
        <v>13</v>
      </c>
      <c r="I9" s="139">
        <v>14</v>
      </c>
      <c r="J9" s="66">
        <v>25</v>
      </c>
      <c r="K9" s="139">
        <v>1</v>
      </c>
      <c r="L9" s="139">
        <v>11</v>
      </c>
      <c r="M9" s="139">
        <v>13</v>
      </c>
      <c r="N9" s="66">
        <v>19</v>
      </c>
      <c r="O9" s="139">
        <v>1</v>
      </c>
      <c r="P9" s="139">
        <v>16</v>
      </c>
      <c r="Q9" s="139">
        <v>2</v>
      </c>
      <c r="R9" s="66">
        <v>23</v>
      </c>
      <c r="S9" s="72">
        <v>0</v>
      </c>
      <c r="T9" s="72">
        <v>18</v>
      </c>
      <c r="U9" s="72">
        <v>5</v>
      </c>
      <c r="V9" s="66">
        <v>15</v>
      </c>
      <c r="W9" s="72">
        <v>0</v>
      </c>
      <c r="X9" s="72">
        <v>12</v>
      </c>
      <c r="Y9" s="72">
        <v>3</v>
      </c>
      <c r="Z9" s="140">
        <v>13</v>
      </c>
      <c r="AA9" s="72">
        <v>0</v>
      </c>
      <c r="AB9" s="72">
        <v>12</v>
      </c>
      <c r="AC9" s="72">
        <v>1</v>
      </c>
      <c r="AD9" s="140">
        <v>5</v>
      </c>
      <c r="AE9" s="72">
        <v>1</v>
      </c>
      <c r="AF9" s="72">
        <v>4</v>
      </c>
      <c r="AG9" s="72">
        <v>0</v>
      </c>
    </row>
    <row r="10" spans="1:33" s="43" customFormat="1" x14ac:dyDescent="0.25">
      <c r="A10" s="138" t="s">
        <v>63</v>
      </c>
      <c r="B10" s="66">
        <v>35</v>
      </c>
      <c r="C10" s="101">
        <v>1</v>
      </c>
      <c r="D10" s="101">
        <v>18</v>
      </c>
      <c r="E10" s="101">
        <v>16</v>
      </c>
      <c r="F10" s="66">
        <v>27</v>
      </c>
      <c r="G10" s="139">
        <v>1</v>
      </c>
      <c r="H10" s="139">
        <v>13</v>
      </c>
      <c r="I10" s="139">
        <v>13</v>
      </c>
      <c r="J10" s="66">
        <v>27</v>
      </c>
      <c r="K10" s="139">
        <v>3</v>
      </c>
      <c r="L10" s="139">
        <v>12</v>
      </c>
      <c r="M10" s="139">
        <v>12</v>
      </c>
      <c r="N10" s="66">
        <v>18</v>
      </c>
      <c r="O10" s="139">
        <v>0</v>
      </c>
      <c r="P10" s="139">
        <v>16</v>
      </c>
      <c r="Q10" s="139">
        <v>2</v>
      </c>
      <c r="R10" s="66">
        <v>25</v>
      </c>
      <c r="S10" s="72">
        <v>1</v>
      </c>
      <c r="T10" s="72">
        <v>19</v>
      </c>
      <c r="U10" s="72">
        <v>5</v>
      </c>
      <c r="V10" s="66">
        <v>16</v>
      </c>
      <c r="W10" s="72">
        <v>0</v>
      </c>
      <c r="X10" s="72">
        <v>12</v>
      </c>
      <c r="Y10" s="72">
        <v>4</v>
      </c>
      <c r="Z10" s="140">
        <v>12</v>
      </c>
      <c r="AA10" s="72">
        <v>0</v>
      </c>
      <c r="AB10" s="72">
        <v>11</v>
      </c>
      <c r="AC10" s="72">
        <v>1</v>
      </c>
      <c r="AD10" s="140">
        <v>5</v>
      </c>
      <c r="AE10" s="72">
        <v>1</v>
      </c>
      <c r="AF10" s="72">
        <v>4</v>
      </c>
      <c r="AG10" s="72">
        <v>0</v>
      </c>
    </row>
    <row r="11" spans="1:33" s="43" customFormat="1" x14ac:dyDescent="0.25">
      <c r="A11" s="138" t="s">
        <v>64</v>
      </c>
      <c r="B11" s="66">
        <v>33</v>
      </c>
      <c r="C11" s="101">
        <v>0</v>
      </c>
      <c r="D11" s="101">
        <v>18</v>
      </c>
      <c r="E11" s="101">
        <v>15</v>
      </c>
      <c r="F11" s="66">
        <v>27</v>
      </c>
      <c r="G11" s="139">
        <v>0</v>
      </c>
      <c r="H11" s="139">
        <v>14</v>
      </c>
      <c r="I11" s="139">
        <v>13</v>
      </c>
      <c r="J11" s="66">
        <v>26</v>
      </c>
      <c r="K11" s="139">
        <v>1</v>
      </c>
      <c r="L11" s="139">
        <v>13</v>
      </c>
      <c r="M11" s="139">
        <v>12</v>
      </c>
      <c r="N11" s="66">
        <v>18</v>
      </c>
      <c r="O11" s="139">
        <v>0</v>
      </c>
      <c r="P11" s="139">
        <v>16</v>
      </c>
      <c r="Q11" s="139">
        <v>2</v>
      </c>
      <c r="R11" s="66">
        <v>25</v>
      </c>
      <c r="S11" s="72">
        <v>0</v>
      </c>
      <c r="T11" s="72">
        <v>20</v>
      </c>
      <c r="U11" s="72">
        <v>5</v>
      </c>
      <c r="V11" s="66">
        <v>16</v>
      </c>
      <c r="W11" s="72">
        <v>1</v>
      </c>
      <c r="X11" s="72">
        <v>11</v>
      </c>
      <c r="Y11" s="72">
        <v>4</v>
      </c>
      <c r="Z11" s="140">
        <v>13</v>
      </c>
      <c r="AA11" s="72">
        <v>1</v>
      </c>
      <c r="AB11" s="72">
        <v>11</v>
      </c>
      <c r="AC11" s="72">
        <v>1</v>
      </c>
      <c r="AD11" s="140">
        <v>5</v>
      </c>
      <c r="AE11" s="72">
        <v>1</v>
      </c>
      <c r="AF11" s="72">
        <v>4</v>
      </c>
      <c r="AG11" s="72">
        <v>0</v>
      </c>
    </row>
    <row r="12" spans="1:33" s="43" customFormat="1" x14ac:dyDescent="0.25">
      <c r="A12" s="138" t="s">
        <v>65</v>
      </c>
      <c r="B12" s="66">
        <v>33</v>
      </c>
      <c r="C12" s="101">
        <v>0</v>
      </c>
      <c r="D12" s="101">
        <v>18</v>
      </c>
      <c r="E12" s="101">
        <v>15</v>
      </c>
      <c r="F12" s="66">
        <v>28</v>
      </c>
      <c r="G12" s="139">
        <v>1</v>
      </c>
      <c r="H12" s="139">
        <v>14</v>
      </c>
      <c r="I12" s="139">
        <v>13</v>
      </c>
      <c r="J12" s="66">
        <v>26</v>
      </c>
      <c r="K12" s="139">
        <v>0</v>
      </c>
      <c r="L12" s="139">
        <v>14</v>
      </c>
      <c r="M12" s="139">
        <v>12</v>
      </c>
      <c r="N12" s="66">
        <v>19</v>
      </c>
      <c r="O12" s="139">
        <v>0</v>
      </c>
      <c r="P12" s="139">
        <v>17</v>
      </c>
      <c r="Q12" s="139">
        <v>2</v>
      </c>
      <c r="R12" s="66">
        <v>26</v>
      </c>
      <c r="S12" s="72">
        <v>0</v>
      </c>
      <c r="T12" s="72">
        <v>21</v>
      </c>
      <c r="U12" s="72">
        <v>5</v>
      </c>
      <c r="V12" s="66">
        <v>14</v>
      </c>
      <c r="W12" s="72">
        <v>0</v>
      </c>
      <c r="X12" s="72">
        <v>9</v>
      </c>
      <c r="Y12" s="72">
        <v>5</v>
      </c>
      <c r="Z12" s="140">
        <v>13</v>
      </c>
      <c r="AA12" s="72">
        <v>1</v>
      </c>
      <c r="AB12" s="72">
        <v>11</v>
      </c>
      <c r="AC12" s="72">
        <v>1</v>
      </c>
      <c r="AD12" s="140">
        <v>5</v>
      </c>
      <c r="AE12" s="72">
        <v>1</v>
      </c>
      <c r="AF12" s="72">
        <v>4</v>
      </c>
      <c r="AG12" s="72">
        <v>0</v>
      </c>
    </row>
    <row r="13" spans="1:33" s="43" customFormat="1" x14ac:dyDescent="0.25">
      <c r="A13" s="138" t="s">
        <v>66</v>
      </c>
      <c r="B13" s="66">
        <v>35</v>
      </c>
      <c r="C13" s="101">
        <v>2</v>
      </c>
      <c r="D13" s="101">
        <v>18</v>
      </c>
      <c r="E13" s="101">
        <v>15</v>
      </c>
      <c r="F13" s="66">
        <v>30</v>
      </c>
      <c r="G13" s="139">
        <v>2</v>
      </c>
      <c r="H13" s="139">
        <v>15</v>
      </c>
      <c r="I13" s="139">
        <v>13</v>
      </c>
      <c r="J13" s="66">
        <v>25</v>
      </c>
      <c r="K13" s="139">
        <v>0</v>
      </c>
      <c r="L13" s="139">
        <v>13</v>
      </c>
      <c r="M13" s="139">
        <v>12</v>
      </c>
      <c r="N13" s="66">
        <v>19</v>
      </c>
      <c r="O13" s="139">
        <v>0</v>
      </c>
      <c r="P13" s="139">
        <v>17</v>
      </c>
      <c r="Q13" s="139">
        <v>2</v>
      </c>
      <c r="R13" s="66">
        <v>25</v>
      </c>
      <c r="S13" s="72">
        <v>0</v>
      </c>
      <c r="T13" s="72">
        <v>19</v>
      </c>
      <c r="U13" s="72">
        <v>6</v>
      </c>
      <c r="V13" s="66">
        <v>14</v>
      </c>
      <c r="W13" s="72">
        <v>0</v>
      </c>
      <c r="X13" s="72">
        <v>9</v>
      </c>
      <c r="Y13" s="72">
        <v>5</v>
      </c>
      <c r="Z13" s="140">
        <v>13</v>
      </c>
      <c r="AA13" s="72">
        <v>1</v>
      </c>
      <c r="AB13" s="72">
        <v>11</v>
      </c>
      <c r="AC13" s="72">
        <v>1</v>
      </c>
      <c r="AD13" s="140">
        <v>5</v>
      </c>
      <c r="AE13" s="72">
        <v>1</v>
      </c>
      <c r="AF13" s="72">
        <v>4</v>
      </c>
      <c r="AG13" s="72">
        <v>0</v>
      </c>
    </row>
    <row r="14" spans="1:33" s="43" customFormat="1" x14ac:dyDescent="0.25">
      <c r="A14" s="138" t="s">
        <v>67</v>
      </c>
      <c r="B14" s="66">
        <v>35</v>
      </c>
      <c r="C14" s="101">
        <v>0</v>
      </c>
      <c r="D14" s="101">
        <v>19</v>
      </c>
      <c r="E14" s="101">
        <v>16</v>
      </c>
      <c r="F14" s="66">
        <v>30</v>
      </c>
      <c r="G14" s="139">
        <v>0</v>
      </c>
      <c r="H14" s="139">
        <v>17</v>
      </c>
      <c r="I14" s="139">
        <v>13</v>
      </c>
      <c r="J14" s="66">
        <v>23</v>
      </c>
      <c r="K14" s="139">
        <v>0</v>
      </c>
      <c r="L14" s="139">
        <v>12</v>
      </c>
      <c r="M14" s="139">
        <v>11</v>
      </c>
      <c r="N14" s="66">
        <v>19</v>
      </c>
      <c r="O14" s="139">
        <v>2</v>
      </c>
      <c r="P14" s="139">
        <v>15</v>
      </c>
      <c r="Q14" s="139">
        <v>2</v>
      </c>
      <c r="R14" s="66">
        <v>25</v>
      </c>
      <c r="S14" s="72">
        <v>0</v>
      </c>
      <c r="T14" s="72">
        <v>19</v>
      </c>
      <c r="U14" s="72">
        <v>6</v>
      </c>
      <c r="V14" s="66">
        <v>15</v>
      </c>
      <c r="W14" s="72">
        <v>1</v>
      </c>
      <c r="X14" s="72">
        <v>9</v>
      </c>
      <c r="Y14" s="72">
        <v>5</v>
      </c>
      <c r="Z14" s="140">
        <v>12</v>
      </c>
      <c r="AA14" s="72">
        <v>1</v>
      </c>
      <c r="AB14" s="72">
        <v>10</v>
      </c>
      <c r="AC14" s="72">
        <v>1</v>
      </c>
      <c r="AD14" s="140">
        <v>4</v>
      </c>
      <c r="AE14" s="72">
        <v>0</v>
      </c>
      <c r="AF14" s="72">
        <v>4</v>
      </c>
      <c r="AG14" s="72">
        <v>0</v>
      </c>
    </row>
    <row r="15" spans="1:33" s="43" customFormat="1" x14ac:dyDescent="0.25">
      <c r="A15" s="138" t="s">
        <v>68</v>
      </c>
      <c r="B15" s="66">
        <v>35</v>
      </c>
      <c r="C15" s="101">
        <v>0</v>
      </c>
      <c r="D15" s="101">
        <v>17</v>
      </c>
      <c r="E15" s="101">
        <v>18</v>
      </c>
      <c r="F15" s="66">
        <v>31</v>
      </c>
      <c r="G15" s="139">
        <v>0</v>
      </c>
      <c r="H15" s="139">
        <v>18</v>
      </c>
      <c r="I15" s="139">
        <v>13</v>
      </c>
      <c r="J15" s="66">
        <v>22</v>
      </c>
      <c r="K15" s="139">
        <v>0</v>
      </c>
      <c r="L15" s="139">
        <v>12</v>
      </c>
      <c r="M15" s="139">
        <v>10</v>
      </c>
      <c r="N15" s="66">
        <v>18</v>
      </c>
      <c r="O15" s="139">
        <v>0</v>
      </c>
      <c r="P15" s="139">
        <v>16</v>
      </c>
      <c r="Q15" s="139">
        <v>2</v>
      </c>
      <c r="R15" s="66">
        <v>26</v>
      </c>
      <c r="S15" s="72">
        <v>1</v>
      </c>
      <c r="T15" s="72">
        <v>19</v>
      </c>
      <c r="U15" s="72">
        <v>6</v>
      </c>
      <c r="V15" s="66">
        <v>15</v>
      </c>
      <c r="W15" s="72">
        <v>0</v>
      </c>
      <c r="X15" s="72">
        <v>10</v>
      </c>
      <c r="Y15" s="72">
        <v>5</v>
      </c>
      <c r="Z15" s="140">
        <v>10</v>
      </c>
      <c r="AA15" s="72">
        <v>0</v>
      </c>
      <c r="AB15" s="72">
        <v>9</v>
      </c>
      <c r="AC15" s="72">
        <v>1</v>
      </c>
      <c r="AD15" s="140">
        <v>4</v>
      </c>
      <c r="AE15" s="72">
        <v>0</v>
      </c>
      <c r="AF15" s="72">
        <v>4</v>
      </c>
      <c r="AG15" s="72">
        <v>0</v>
      </c>
    </row>
    <row r="16" spans="1:33" s="43" customFormat="1" x14ac:dyDescent="0.25">
      <c r="A16" s="138" t="s">
        <v>69</v>
      </c>
      <c r="B16" s="66">
        <v>36</v>
      </c>
      <c r="C16" s="101">
        <v>1</v>
      </c>
      <c r="D16" s="101">
        <v>17</v>
      </c>
      <c r="E16" s="101">
        <v>18</v>
      </c>
      <c r="F16" s="66">
        <v>33</v>
      </c>
      <c r="G16" s="139">
        <v>2</v>
      </c>
      <c r="H16" s="139">
        <v>18</v>
      </c>
      <c r="I16" s="139">
        <v>13</v>
      </c>
      <c r="J16" s="66">
        <v>22</v>
      </c>
      <c r="K16" s="139">
        <v>0</v>
      </c>
      <c r="L16" s="139">
        <v>12</v>
      </c>
      <c r="M16" s="139">
        <v>10</v>
      </c>
      <c r="N16" s="66">
        <v>21</v>
      </c>
      <c r="O16" s="139">
        <v>3</v>
      </c>
      <c r="P16" s="139">
        <v>16</v>
      </c>
      <c r="Q16" s="139">
        <v>2</v>
      </c>
      <c r="R16" s="66">
        <v>28</v>
      </c>
      <c r="S16" s="72">
        <v>1</v>
      </c>
      <c r="T16" s="72">
        <v>20</v>
      </c>
      <c r="U16" s="72">
        <v>7</v>
      </c>
      <c r="V16" s="66">
        <v>14</v>
      </c>
      <c r="W16" s="72">
        <v>0</v>
      </c>
      <c r="X16" s="72">
        <v>9</v>
      </c>
      <c r="Y16" s="72">
        <v>5</v>
      </c>
      <c r="Z16" s="140">
        <v>8</v>
      </c>
      <c r="AA16" s="72">
        <v>0</v>
      </c>
      <c r="AB16" s="72">
        <v>7</v>
      </c>
      <c r="AC16" s="72">
        <v>1</v>
      </c>
      <c r="AD16" s="140">
        <v>5</v>
      </c>
      <c r="AE16" s="72">
        <v>0</v>
      </c>
      <c r="AF16" s="72">
        <v>5</v>
      </c>
      <c r="AG16" s="72">
        <v>0</v>
      </c>
    </row>
    <row r="17" spans="1:33" s="43" customFormat="1" x14ac:dyDescent="0.25">
      <c r="A17" s="138" t="s">
        <v>70</v>
      </c>
      <c r="B17" s="66">
        <v>34</v>
      </c>
      <c r="C17" s="101">
        <v>0</v>
      </c>
      <c r="D17" s="101">
        <v>17</v>
      </c>
      <c r="E17" s="101">
        <v>17</v>
      </c>
      <c r="F17" s="66">
        <v>28</v>
      </c>
      <c r="G17" s="139">
        <v>1</v>
      </c>
      <c r="H17" s="139">
        <v>15</v>
      </c>
      <c r="I17" s="139">
        <v>12</v>
      </c>
      <c r="J17" s="66">
        <v>23</v>
      </c>
      <c r="K17" s="139">
        <v>1</v>
      </c>
      <c r="L17" s="139">
        <v>12</v>
      </c>
      <c r="M17" s="139">
        <v>10</v>
      </c>
      <c r="N17" s="66">
        <v>18</v>
      </c>
      <c r="O17" s="139">
        <v>0</v>
      </c>
      <c r="P17" s="139">
        <v>16</v>
      </c>
      <c r="Q17" s="139">
        <v>2</v>
      </c>
      <c r="R17" s="66">
        <v>27</v>
      </c>
      <c r="S17" s="72">
        <v>0</v>
      </c>
      <c r="T17" s="72">
        <v>20</v>
      </c>
      <c r="U17" s="72">
        <v>7</v>
      </c>
      <c r="V17" s="66">
        <v>14</v>
      </c>
      <c r="W17" s="72">
        <v>0</v>
      </c>
      <c r="X17" s="72">
        <v>9</v>
      </c>
      <c r="Y17" s="72">
        <v>5</v>
      </c>
      <c r="Z17" s="140">
        <v>9</v>
      </c>
      <c r="AA17" s="72">
        <v>1</v>
      </c>
      <c r="AB17" s="72">
        <v>7</v>
      </c>
      <c r="AC17" s="72">
        <v>1</v>
      </c>
      <c r="AD17" s="140">
        <v>6</v>
      </c>
      <c r="AE17" s="72">
        <v>1</v>
      </c>
      <c r="AF17" s="72">
        <v>5</v>
      </c>
      <c r="AG17" s="72">
        <v>0</v>
      </c>
    </row>
    <row r="18" spans="1:33" s="43" customFormat="1" x14ac:dyDescent="0.25">
      <c r="A18" s="138" t="s">
        <v>71</v>
      </c>
      <c r="B18" s="66">
        <v>33</v>
      </c>
      <c r="C18" s="101">
        <v>0</v>
      </c>
      <c r="D18" s="101">
        <v>16</v>
      </c>
      <c r="E18" s="101">
        <v>17</v>
      </c>
      <c r="F18" s="66">
        <v>30</v>
      </c>
      <c r="G18" s="139">
        <v>0</v>
      </c>
      <c r="H18" s="139">
        <v>18</v>
      </c>
      <c r="I18" s="139">
        <v>12</v>
      </c>
      <c r="J18" s="66">
        <v>24</v>
      </c>
      <c r="K18" s="139">
        <v>1</v>
      </c>
      <c r="L18" s="139">
        <v>13</v>
      </c>
      <c r="M18" s="139">
        <v>10</v>
      </c>
      <c r="N18" s="66">
        <v>17</v>
      </c>
      <c r="O18" s="139">
        <v>2</v>
      </c>
      <c r="P18" s="139">
        <v>13</v>
      </c>
      <c r="Q18" s="139">
        <v>2</v>
      </c>
      <c r="R18" s="66">
        <v>27</v>
      </c>
      <c r="S18" s="72">
        <v>0</v>
      </c>
      <c r="T18" s="72">
        <v>20</v>
      </c>
      <c r="U18" s="72">
        <v>7</v>
      </c>
      <c r="V18" s="66">
        <v>17</v>
      </c>
      <c r="W18" s="72">
        <v>1</v>
      </c>
      <c r="X18" s="72">
        <v>11</v>
      </c>
      <c r="Y18" s="72">
        <v>5</v>
      </c>
      <c r="Z18" s="140">
        <v>9</v>
      </c>
      <c r="AA18" s="72">
        <v>1</v>
      </c>
      <c r="AB18" s="72">
        <v>7</v>
      </c>
      <c r="AC18" s="72">
        <v>1</v>
      </c>
      <c r="AD18" s="140">
        <v>7</v>
      </c>
      <c r="AE18" s="72">
        <v>2</v>
      </c>
      <c r="AF18" s="72">
        <v>5</v>
      </c>
      <c r="AG18" s="72">
        <v>0</v>
      </c>
    </row>
    <row r="19" spans="1:33" s="43" customFormat="1" x14ac:dyDescent="0.25">
      <c r="A19" s="138" t="s">
        <v>72</v>
      </c>
      <c r="B19" s="66">
        <v>34</v>
      </c>
      <c r="C19" s="101">
        <v>1</v>
      </c>
      <c r="D19" s="101">
        <v>16</v>
      </c>
      <c r="E19" s="101">
        <v>17</v>
      </c>
      <c r="F19" s="66">
        <v>31</v>
      </c>
      <c r="G19" s="139">
        <v>1</v>
      </c>
      <c r="H19" s="139">
        <v>18</v>
      </c>
      <c r="I19" s="139">
        <v>12</v>
      </c>
      <c r="J19" s="66">
        <v>27</v>
      </c>
      <c r="K19" s="139">
        <v>2</v>
      </c>
      <c r="L19" s="139">
        <v>15</v>
      </c>
      <c r="M19" s="139">
        <v>10</v>
      </c>
      <c r="N19" s="66">
        <v>16</v>
      </c>
      <c r="O19" s="139">
        <v>1</v>
      </c>
      <c r="P19" s="139">
        <v>12</v>
      </c>
      <c r="Q19" s="139">
        <v>3</v>
      </c>
      <c r="R19" s="66">
        <v>27</v>
      </c>
      <c r="S19" s="72">
        <v>2</v>
      </c>
      <c r="T19" s="72">
        <v>19</v>
      </c>
      <c r="U19" s="72">
        <v>6</v>
      </c>
      <c r="V19" s="66">
        <v>17</v>
      </c>
      <c r="W19" s="72">
        <v>0</v>
      </c>
      <c r="X19" s="72">
        <v>12</v>
      </c>
      <c r="Y19" s="72">
        <v>5</v>
      </c>
      <c r="Z19" s="140">
        <v>11</v>
      </c>
      <c r="AA19" s="72">
        <v>3</v>
      </c>
      <c r="AB19" s="72">
        <v>7</v>
      </c>
      <c r="AC19" s="72">
        <v>1</v>
      </c>
      <c r="AD19" s="140">
        <v>6</v>
      </c>
      <c r="AE19" s="72">
        <v>0</v>
      </c>
      <c r="AF19" s="72">
        <v>6</v>
      </c>
      <c r="AG19" s="72">
        <v>0</v>
      </c>
    </row>
    <row r="20" spans="1:33" s="43" customFormat="1" x14ac:dyDescent="0.25">
      <c r="A20" s="138" t="s">
        <v>73</v>
      </c>
      <c r="B20" s="66">
        <v>37</v>
      </c>
      <c r="C20" s="101">
        <v>4</v>
      </c>
      <c r="D20" s="101">
        <v>16</v>
      </c>
      <c r="E20" s="101">
        <v>17</v>
      </c>
      <c r="F20" s="66">
        <v>30</v>
      </c>
      <c r="G20" s="139">
        <v>0</v>
      </c>
      <c r="H20" s="139">
        <v>19</v>
      </c>
      <c r="I20" s="139">
        <v>11</v>
      </c>
      <c r="J20" s="66">
        <v>28</v>
      </c>
      <c r="K20" s="139">
        <v>0</v>
      </c>
      <c r="L20" s="139">
        <v>18</v>
      </c>
      <c r="M20" s="139">
        <v>10</v>
      </c>
      <c r="N20" s="66">
        <v>13</v>
      </c>
      <c r="O20" s="139">
        <v>0</v>
      </c>
      <c r="P20" s="139">
        <v>11</v>
      </c>
      <c r="Q20" s="139">
        <v>2</v>
      </c>
      <c r="R20" s="66">
        <v>25</v>
      </c>
      <c r="S20" s="72">
        <v>1</v>
      </c>
      <c r="T20" s="72">
        <v>18</v>
      </c>
      <c r="U20" s="72">
        <v>6</v>
      </c>
      <c r="V20" s="66">
        <v>18</v>
      </c>
      <c r="W20" s="72">
        <v>0</v>
      </c>
      <c r="X20" s="72">
        <v>13</v>
      </c>
      <c r="Y20" s="72">
        <v>5</v>
      </c>
      <c r="Z20" s="140">
        <v>12</v>
      </c>
      <c r="AA20" s="72">
        <v>1</v>
      </c>
      <c r="AB20" s="72">
        <v>10</v>
      </c>
      <c r="AC20" s="72">
        <v>1</v>
      </c>
      <c r="AD20" s="140">
        <v>4</v>
      </c>
      <c r="AE20" s="72">
        <v>0</v>
      </c>
      <c r="AF20" s="72">
        <v>4</v>
      </c>
      <c r="AG20" s="72">
        <v>0</v>
      </c>
    </row>
    <row r="21" spans="1:33" s="43" customFormat="1" x14ac:dyDescent="0.25">
      <c r="A21" s="138" t="s">
        <v>74</v>
      </c>
      <c r="B21" s="66">
        <v>36</v>
      </c>
      <c r="C21" s="101">
        <v>0</v>
      </c>
      <c r="D21" s="101">
        <v>19</v>
      </c>
      <c r="E21" s="101">
        <v>17</v>
      </c>
      <c r="F21" s="66">
        <v>29</v>
      </c>
      <c r="G21" s="139">
        <v>0</v>
      </c>
      <c r="H21" s="139">
        <v>18</v>
      </c>
      <c r="I21" s="139">
        <v>11</v>
      </c>
      <c r="J21" s="66">
        <v>27</v>
      </c>
      <c r="K21" s="139">
        <v>0</v>
      </c>
      <c r="L21" s="139">
        <v>18</v>
      </c>
      <c r="M21" s="139">
        <v>9</v>
      </c>
      <c r="N21" s="66">
        <v>15</v>
      </c>
      <c r="O21" s="139">
        <v>2</v>
      </c>
      <c r="P21" s="139">
        <v>11</v>
      </c>
      <c r="Q21" s="139">
        <v>2</v>
      </c>
      <c r="R21" s="66">
        <v>25</v>
      </c>
      <c r="S21" s="72">
        <v>0</v>
      </c>
      <c r="T21" s="72">
        <v>19</v>
      </c>
      <c r="U21" s="72">
        <v>6</v>
      </c>
      <c r="V21" s="66">
        <v>18</v>
      </c>
      <c r="W21" s="72">
        <v>0</v>
      </c>
      <c r="X21" s="72">
        <v>13</v>
      </c>
      <c r="Y21" s="72">
        <v>5</v>
      </c>
      <c r="Z21" s="140">
        <v>11</v>
      </c>
      <c r="AA21" s="72">
        <v>0</v>
      </c>
      <c r="AB21" s="72">
        <v>10</v>
      </c>
      <c r="AC21" s="72">
        <v>1</v>
      </c>
      <c r="AD21" s="140">
        <v>5</v>
      </c>
      <c r="AE21" s="72">
        <v>0</v>
      </c>
      <c r="AF21" s="72">
        <v>5</v>
      </c>
      <c r="AG21" s="72">
        <v>0</v>
      </c>
    </row>
    <row r="22" spans="1:33" s="43" customFormat="1" x14ac:dyDescent="0.25">
      <c r="A22" s="138" t="s">
        <v>75</v>
      </c>
      <c r="B22" s="66">
        <v>37</v>
      </c>
      <c r="C22" s="101">
        <v>0</v>
      </c>
      <c r="D22" s="101">
        <v>20</v>
      </c>
      <c r="E22" s="101">
        <v>17</v>
      </c>
      <c r="F22" s="66">
        <v>28</v>
      </c>
      <c r="G22" s="139">
        <v>0</v>
      </c>
      <c r="H22" s="139">
        <v>17</v>
      </c>
      <c r="I22" s="139">
        <v>11</v>
      </c>
      <c r="J22" s="66">
        <v>29</v>
      </c>
      <c r="K22" s="139">
        <v>2</v>
      </c>
      <c r="L22" s="139">
        <v>16</v>
      </c>
      <c r="M22" s="139">
        <v>11</v>
      </c>
      <c r="N22" s="66">
        <v>15</v>
      </c>
      <c r="O22" s="139">
        <v>1</v>
      </c>
      <c r="P22" s="139">
        <v>12</v>
      </c>
      <c r="Q22" s="139">
        <v>2</v>
      </c>
      <c r="R22" s="66">
        <v>30</v>
      </c>
      <c r="S22" s="72">
        <v>5</v>
      </c>
      <c r="T22" s="72">
        <v>19</v>
      </c>
      <c r="U22" s="72">
        <v>6</v>
      </c>
      <c r="V22" s="66">
        <v>17</v>
      </c>
      <c r="W22" s="72">
        <v>0</v>
      </c>
      <c r="X22" s="72">
        <v>11</v>
      </c>
      <c r="Y22" s="72">
        <v>6</v>
      </c>
      <c r="Z22" s="140">
        <v>10</v>
      </c>
      <c r="AA22" s="72">
        <v>0</v>
      </c>
      <c r="AB22" s="72">
        <v>9</v>
      </c>
      <c r="AC22" s="72">
        <v>1</v>
      </c>
      <c r="AD22" s="140">
        <v>6</v>
      </c>
      <c r="AE22" s="72">
        <v>1</v>
      </c>
      <c r="AF22" s="72">
        <v>5</v>
      </c>
      <c r="AG22" s="72">
        <v>0</v>
      </c>
    </row>
    <row r="23" spans="1:33" s="43" customFormat="1" x14ac:dyDescent="0.25">
      <c r="A23" s="138" t="s">
        <v>76</v>
      </c>
      <c r="B23" s="66">
        <v>36</v>
      </c>
      <c r="C23" s="101">
        <v>0</v>
      </c>
      <c r="D23" s="101">
        <v>18</v>
      </c>
      <c r="E23" s="101">
        <v>18</v>
      </c>
      <c r="F23" s="66">
        <v>29</v>
      </c>
      <c r="G23" s="139">
        <v>0</v>
      </c>
      <c r="H23" s="139">
        <v>18</v>
      </c>
      <c r="I23" s="139">
        <v>11</v>
      </c>
      <c r="J23" s="66">
        <v>30</v>
      </c>
      <c r="K23" s="139">
        <v>1</v>
      </c>
      <c r="L23" s="139">
        <v>18</v>
      </c>
      <c r="M23" s="139">
        <v>11</v>
      </c>
      <c r="N23" s="66">
        <v>15</v>
      </c>
      <c r="O23" s="139">
        <v>2</v>
      </c>
      <c r="P23" s="139">
        <v>11</v>
      </c>
      <c r="Q23" s="139">
        <v>2</v>
      </c>
      <c r="R23" s="66">
        <v>29</v>
      </c>
      <c r="S23" s="72">
        <v>0</v>
      </c>
      <c r="T23" s="72">
        <v>22</v>
      </c>
      <c r="U23" s="72">
        <v>7</v>
      </c>
      <c r="V23" s="66">
        <v>16</v>
      </c>
      <c r="W23" s="72">
        <v>0</v>
      </c>
      <c r="X23" s="72">
        <v>10</v>
      </c>
      <c r="Y23" s="72">
        <v>6</v>
      </c>
      <c r="Z23" s="140">
        <v>11</v>
      </c>
      <c r="AA23" s="72">
        <v>1</v>
      </c>
      <c r="AB23" s="72">
        <v>9</v>
      </c>
      <c r="AC23" s="72">
        <v>1</v>
      </c>
      <c r="AD23" s="140">
        <v>7</v>
      </c>
      <c r="AE23" s="72">
        <v>2</v>
      </c>
      <c r="AF23" s="72">
        <v>5</v>
      </c>
      <c r="AG23" s="72">
        <v>0</v>
      </c>
    </row>
    <row r="24" spans="1:33" s="43" customFormat="1" x14ac:dyDescent="0.25">
      <c r="A24" s="138" t="s">
        <v>77</v>
      </c>
      <c r="B24" s="66">
        <v>36</v>
      </c>
      <c r="C24" s="101">
        <v>1</v>
      </c>
      <c r="D24" s="101">
        <v>17</v>
      </c>
      <c r="E24" s="101">
        <v>18</v>
      </c>
      <c r="F24" s="66">
        <v>25</v>
      </c>
      <c r="G24" s="139">
        <v>0</v>
      </c>
      <c r="H24" s="139">
        <v>14</v>
      </c>
      <c r="I24" s="139">
        <v>11</v>
      </c>
      <c r="J24" s="66">
        <v>30</v>
      </c>
      <c r="K24" s="139">
        <v>1</v>
      </c>
      <c r="L24" s="139">
        <v>18</v>
      </c>
      <c r="M24" s="139">
        <v>11</v>
      </c>
      <c r="N24" s="66">
        <v>13</v>
      </c>
      <c r="O24" s="139">
        <v>0</v>
      </c>
      <c r="P24" s="139">
        <v>11</v>
      </c>
      <c r="Q24" s="139">
        <v>2</v>
      </c>
      <c r="R24" s="66">
        <v>26</v>
      </c>
      <c r="S24" s="72">
        <v>2</v>
      </c>
      <c r="T24" s="72">
        <v>18</v>
      </c>
      <c r="U24" s="72">
        <v>6</v>
      </c>
      <c r="V24" s="66">
        <v>16</v>
      </c>
      <c r="W24" s="72">
        <v>0</v>
      </c>
      <c r="X24" s="72">
        <v>10</v>
      </c>
      <c r="Y24" s="72">
        <v>6</v>
      </c>
      <c r="Z24" s="140">
        <v>12</v>
      </c>
      <c r="AA24" s="72">
        <v>1</v>
      </c>
      <c r="AB24" s="72">
        <v>10</v>
      </c>
      <c r="AC24" s="72">
        <v>1</v>
      </c>
      <c r="AD24" s="140">
        <v>7</v>
      </c>
      <c r="AE24" s="72">
        <v>2</v>
      </c>
      <c r="AF24" s="72">
        <v>5</v>
      </c>
      <c r="AG24" s="72">
        <v>0</v>
      </c>
    </row>
    <row r="25" spans="1:33" s="43" customFormat="1" x14ac:dyDescent="0.25">
      <c r="A25" s="138" t="s">
        <v>78</v>
      </c>
      <c r="B25" s="66">
        <v>34</v>
      </c>
      <c r="C25" s="101">
        <v>1</v>
      </c>
      <c r="D25" s="101">
        <v>17</v>
      </c>
      <c r="E25" s="101">
        <v>16</v>
      </c>
      <c r="F25" s="66">
        <v>26</v>
      </c>
      <c r="G25" s="139">
        <v>1</v>
      </c>
      <c r="H25" s="139">
        <v>14</v>
      </c>
      <c r="I25" s="139">
        <v>11</v>
      </c>
      <c r="J25" s="66">
        <v>29</v>
      </c>
      <c r="K25" s="139">
        <v>1</v>
      </c>
      <c r="L25" s="139">
        <v>17</v>
      </c>
      <c r="M25" s="139">
        <v>11</v>
      </c>
      <c r="N25" s="66">
        <v>16</v>
      </c>
      <c r="O25" s="139">
        <v>1</v>
      </c>
      <c r="P25" s="139">
        <v>13</v>
      </c>
      <c r="Q25" s="139">
        <v>2</v>
      </c>
      <c r="R25" s="66">
        <v>26</v>
      </c>
      <c r="S25" s="72">
        <v>0</v>
      </c>
      <c r="T25" s="72">
        <v>20</v>
      </c>
      <c r="U25" s="72">
        <v>6</v>
      </c>
      <c r="V25" s="66">
        <v>16</v>
      </c>
      <c r="W25" s="72">
        <v>0</v>
      </c>
      <c r="X25" s="72">
        <v>10</v>
      </c>
      <c r="Y25" s="72">
        <v>6</v>
      </c>
      <c r="Z25" s="140">
        <v>12</v>
      </c>
      <c r="AA25" s="72">
        <v>0</v>
      </c>
      <c r="AB25" s="72">
        <v>11</v>
      </c>
      <c r="AC25" s="72">
        <v>1</v>
      </c>
      <c r="AD25" s="140">
        <v>7</v>
      </c>
      <c r="AE25" s="72">
        <v>2</v>
      </c>
      <c r="AF25" s="72">
        <v>5</v>
      </c>
      <c r="AG25" s="72">
        <v>0</v>
      </c>
    </row>
    <row r="26" spans="1:33" s="43" customFormat="1" x14ac:dyDescent="0.25">
      <c r="A26" s="138" t="s">
        <v>79</v>
      </c>
      <c r="B26" s="66">
        <v>37</v>
      </c>
      <c r="C26" s="101">
        <v>2</v>
      </c>
      <c r="D26" s="101">
        <v>19</v>
      </c>
      <c r="E26" s="101">
        <v>16</v>
      </c>
      <c r="F26" s="66">
        <v>28</v>
      </c>
      <c r="G26" s="139">
        <v>3</v>
      </c>
      <c r="H26" s="139">
        <v>14</v>
      </c>
      <c r="I26" s="139">
        <v>11</v>
      </c>
      <c r="J26" s="66">
        <v>29</v>
      </c>
      <c r="K26" s="139">
        <v>1</v>
      </c>
      <c r="L26" s="139">
        <v>17</v>
      </c>
      <c r="M26" s="139">
        <v>11</v>
      </c>
      <c r="N26" s="66">
        <v>14</v>
      </c>
      <c r="O26" s="139">
        <v>1</v>
      </c>
      <c r="P26" s="139">
        <v>11</v>
      </c>
      <c r="Q26" s="139">
        <v>2</v>
      </c>
      <c r="R26" s="66">
        <v>26</v>
      </c>
      <c r="S26" s="72">
        <v>1</v>
      </c>
      <c r="T26" s="72">
        <v>19</v>
      </c>
      <c r="U26" s="72">
        <v>6</v>
      </c>
      <c r="V26" s="66">
        <v>17</v>
      </c>
      <c r="W26" s="72">
        <v>2</v>
      </c>
      <c r="X26" s="72">
        <v>9</v>
      </c>
      <c r="Y26" s="72">
        <v>6</v>
      </c>
      <c r="Z26" s="140">
        <v>14</v>
      </c>
      <c r="AA26" s="72">
        <v>2</v>
      </c>
      <c r="AB26" s="72">
        <v>11</v>
      </c>
      <c r="AC26" s="72">
        <v>1</v>
      </c>
      <c r="AD26" s="140">
        <v>6</v>
      </c>
      <c r="AE26" s="72">
        <v>1</v>
      </c>
      <c r="AF26" s="72">
        <v>5</v>
      </c>
      <c r="AG26" s="72">
        <v>0</v>
      </c>
    </row>
    <row r="27" spans="1:33" s="43" customFormat="1" x14ac:dyDescent="0.25">
      <c r="A27" s="138" t="s">
        <v>80</v>
      </c>
      <c r="B27" s="66">
        <v>38</v>
      </c>
      <c r="C27" s="101">
        <v>3</v>
      </c>
      <c r="D27" s="101">
        <v>19</v>
      </c>
      <c r="E27" s="101">
        <v>16</v>
      </c>
      <c r="F27" s="66">
        <v>25</v>
      </c>
      <c r="G27" s="139">
        <v>0</v>
      </c>
      <c r="H27" s="139">
        <v>14</v>
      </c>
      <c r="I27" s="139">
        <v>11</v>
      </c>
      <c r="J27" s="66">
        <v>30</v>
      </c>
      <c r="K27" s="139">
        <v>1</v>
      </c>
      <c r="L27" s="139">
        <v>18</v>
      </c>
      <c r="M27" s="139">
        <v>11</v>
      </c>
      <c r="N27" s="66">
        <v>16</v>
      </c>
      <c r="O27" s="139">
        <v>2</v>
      </c>
      <c r="P27" s="139">
        <v>12</v>
      </c>
      <c r="Q27" s="139">
        <v>2</v>
      </c>
      <c r="R27" s="66">
        <v>24</v>
      </c>
      <c r="S27" s="72">
        <v>0</v>
      </c>
      <c r="T27" s="72">
        <v>18</v>
      </c>
      <c r="U27" s="72">
        <v>6</v>
      </c>
      <c r="V27" s="66">
        <v>18</v>
      </c>
      <c r="W27" s="72">
        <v>2</v>
      </c>
      <c r="X27" s="72">
        <v>10</v>
      </c>
      <c r="Y27" s="72">
        <v>6</v>
      </c>
      <c r="Z27" s="140">
        <v>16</v>
      </c>
      <c r="AA27" s="72">
        <v>3</v>
      </c>
      <c r="AB27" s="72">
        <v>12</v>
      </c>
      <c r="AC27" s="72">
        <v>1</v>
      </c>
      <c r="AD27" s="140">
        <v>4</v>
      </c>
      <c r="AE27" s="72">
        <v>0</v>
      </c>
      <c r="AF27" s="72">
        <v>4</v>
      </c>
      <c r="AG27" s="72">
        <v>0</v>
      </c>
    </row>
    <row r="28" spans="1:33" s="43" customFormat="1" x14ac:dyDescent="0.25">
      <c r="A28" s="138" t="s">
        <v>81</v>
      </c>
      <c r="B28" s="66">
        <v>39</v>
      </c>
      <c r="C28" s="101">
        <v>2</v>
      </c>
      <c r="D28" s="101">
        <v>21</v>
      </c>
      <c r="E28" s="101">
        <v>16</v>
      </c>
      <c r="F28" s="66">
        <v>27</v>
      </c>
      <c r="G28" s="139">
        <v>1</v>
      </c>
      <c r="H28" s="139">
        <v>15</v>
      </c>
      <c r="I28" s="139">
        <v>11</v>
      </c>
      <c r="J28" s="66">
        <v>30</v>
      </c>
      <c r="K28" s="139">
        <v>0</v>
      </c>
      <c r="L28" s="139">
        <v>18</v>
      </c>
      <c r="M28" s="139">
        <v>12</v>
      </c>
      <c r="N28" s="66">
        <v>14</v>
      </c>
      <c r="O28" s="139">
        <v>0</v>
      </c>
      <c r="P28" s="139">
        <v>12</v>
      </c>
      <c r="Q28" s="139">
        <v>2</v>
      </c>
      <c r="R28" s="66">
        <v>25</v>
      </c>
      <c r="S28" s="72">
        <v>0</v>
      </c>
      <c r="T28" s="72">
        <v>19</v>
      </c>
      <c r="U28" s="72">
        <v>6</v>
      </c>
      <c r="V28" s="66">
        <v>18</v>
      </c>
      <c r="W28" s="72">
        <v>2</v>
      </c>
      <c r="X28" s="72">
        <v>10</v>
      </c>
      <c r="Y28" s="72">
        <v>6</v>
      </c>
      <c r="Z28" s="140">
        <v>17</v>
      </c>
      <c r="AA28" s="72">
        <v>1</v>
      </c>
      <c r="AB28" s="72">
        <v>15</v>
      </c>
      <c r="AC28" s="72">
        <v>1</v>
      </c>
      <c r="AD28" s="140">
        <v>5</v>
      </c>
      <c r="AE28" s="72">
        <v>1</v>
      </c>
      <c r="AF28" s="72">
        <v>4</v>
      </c>
      <c r="AG28" s="72">
        <v>0</v>
      </c>
    </row>
    <row r="29" spans="1:33" s="43" customFormat="1" x14ac:dyDescent="0.25">
      <c r="A29" s="138" t="s">
        <v>82</v>
      </c>
      <c r="B29" s="66">
        <v>40</v>
      </c>
      <c r="C29" s="101">
        <v>2</v>
      </c>
      <c r="D29" s="101">
        <v>22</v>
      </c>
      <c r="E29" s="101">
        <v>16</v>
      </c>
      <c r="F29" s="66">
        <v>26</v>
      </c>
      <c r="G29" s="139">
        <v>0</v>
      </c>
      <c r="H29" s="139">
        <v>15</v>
      </c>
      <c r="I29" s="139">
        <v>11</v>
      </c>
      <c r="J29" s="66">
        <v>28</v>
      </c>
      <c r="K29" s="139">
        <v>0</v>
      </c>
      <c r="L29" s="139">
        <v>17</v>
      </c>
      <c r="M29" s="139">
        <v>11</v>
      </c>
      <c r="N29" s="66">
        <v>14</v>
      </c>
      <c r="O29" s="139">
        <v>0</v>
      </c>
      <c r="P29" s="139">
        <v>12</v>
      </c>
      <c r="Q29" s="139">
        <v>2</v>
      </c>
      <c r="R29" s="66">
        <v>26</v>
      </c>
      <c r="S29" s="72">
        <v>1</v>
      </c>
      <c r="T29" s="72">
        <v>19</v>
      </c>
      <c r="U29" s="72">
        <v>6</v>
      </c>
      <c r="V29" s="66">
        <v>17</v>
      </c>
      <c r="W29" s="72">
        <v>0</v>
      </c>
      <c r="X29" s="72">
        <v>11</v>
      </c>
      <c r="Y29" s="72">
        <v>6</v>
      </c>
      <c r="Z29" s="140">
        <v>18</v>
      </c>
      <c r="AA29" s="72">
        <v>1</v>
      </c>
      <c r="AB29" s="72">
        <v>16</v>
      </c>
      <c r="AC29" s="72">
        <v>1</v>
      </c>
      <c r="AD29" s="140">
        <v>4</v>
      </c>
      <c r="AE29" s="72">
        <v>0</v>
      </c>
      <c r="AF29" s="72">
        <v>4</v>
      </c>
      <c r="AG29" s="72">
        <v>0</v>
      </c>
    </row>
    <row r="30" spans="1:33" s="43" customFormat="1" x14ac:dyDescent="0.25">
      <c r="A30" s="138" t="s">
        <v>83</v>
      </c>
      <c r="B30" s="66">
        <v>39</v>
      </c>
      <c r="C30" s="101">
        <v>1</v>
      </c>
      <c r="D30" s="101">
        <v>22</v>
      </c>
      <c r="E30" s="101">
        <v>16</v>
      </c>
      <c r="F30" s="66">
        <v>26</v>
      </c>
      <c r="G30" s="139">
        <v>0</v>
      </c>
      <c r="H30" s="139">
        <v>15</v>
      </c>
      <c r="I30" s="139">
        <v>11</v>
      </c>
      <c r="J30" s="66">
        <v>30</v>
      </c>
      <c r="K30" s="139">
        <v>0</v>
      </c>
      <c r="L30" s="139">
        <v>18</v>
      </c>
      <c r="M30" s="139">
        <v>12</v>
      </c>
      <c r="N30" s="66">
        <v>16</v>
      </c>
      <c r="O30" s="139">
        <v>2</v>
      </c>
      <c r="P30" s="139">
        <v>12</v>
      </c>
      <c r="Q30" s="139">
        <v>2</v>
      </c>
      <c r="R30" s="66">
        <v>28</v>
      </c>
      <c r="S30" s="72">
        <v>0</v>
      </c>
      <c r="T30" s="72">
        <v>21</v>
      </c>
      <c r="U30" s="72">
        <v>7</v>
      </c>
      <c r="V30" s="66">
        <v>18</v>
      </c>
      <c r="W30" s="72">
        <v>1</v>
      </c>
      <c r="X30" s="72">
        <v>11</v>
      </c>
      <c r="Y30" s="72">
        <v>6</v>
      </c>
      <c r="Z30" s="140">
        <v>16</v>
      </c>
      <c r="AA30" s="72">
        <v>1</v>
      </c>
      <c r="AB30" s="72">
        <v>14</v>
      </c>
      <c r="AC30" s="72">
        <v>1</v>
      </c>
      <c r="AD30" s="140">
        <v>3</v>
      </c>
      <c r="AE30" s="72">
        <v>0</v>
      </c>
      <c r="AF30" s="72">
        <v>3</v>
      </c>
      <c r="AG30" s="72">
        <v>0</v>
      </c>
    </row>
    <row r="31" spans="1:33" s="43" customFormat="1" x14ac:dyDescent="0.25">
      <c r="A31" s="138" t="s">
        <v>84</v>
      </c>
      <c r="B31" s="66">
        <v>39</v>
      </c>
      <c r="C31" s="101">
        <v>1</v>
      </c>
      <c r="D31" s="101">
        <v>22</v>
      </c>
      <c r="E31" s="101">
        <v>16</v>
      </c>
      <c r="F31" s="66">
        <v>25</v>
      </c>
      <c r="G31" s="139">
        <v>0</v>
      </c>
      <c r="H31" s="139">
        <v>14</v>
      </c>
      <c r="I31" s="139">
        <v>11</v>
      </c>
      <c r="J31" s="66">
        <v>30</v>
      </c>
      <c r="K31" s="139">
        <v>2</v>
      </c>
      <c r="L31" s="139">
        <v>17</v>
      </c>
      <c r="M31" s="139">
        <v>11</v>
      </c>
      <c r="N31" s="66">
        <v>15</v>
      </c>
      <c r="O31" s="139">
        <v>1</v>
      </c>
      <c r="P31" s="139">
        <v>11</v>
      </c>
      <c r="Q31" s="139">
        <v>3</v>
      </c>
      <c r="R31" s="66">
        <v>26</v>
      </c>
      <c r="S31" s="72">
        <v>0</v>
      </c>
      <c r="T31" s="72">
        <v>19</v>
      </c>
      <c r="U31" s="72">
        <v>7</v>
      </c>
      <c r="V31" s="66">
        <v>18</v>
      </c>
      <c r="W31" s="72">
        <v>1</v>
      </c>
      <c r="X31" s="72">
        <v>11</v>
      </c>
      <c r="Y31" s="72">
        <v>6</v>
      </c>
      <c r="Z31" s="140">
        <v>17</v>
      </c>
      <c r="AA31" s="72">
        <v>0</v>
      </c>
      <c r="AB31" s="72">
        <v>16</v>
      </c>
      <c r="AC31" s="72">
        <v>1</v>
      </c>
      <c r="AD31" s="140">
        <v>4</v>
      </c>
      <c r="AE31" s="72">
        <v>1</v>
      </c>
      <c r="AF31" s="72">
        <v>3</v>
      </c>
      <c r="AG31" s="72">
        <v>0</v>
      </c>
    </row>
    <row r="32" spans="1:33" s="43" customFormat="1" x14ac:dyDescent="0.25">
      <c r="A32" s="138" t="s">
        <v>85</v>
      </c>
      <c r="B32" s="66">
        <v>36</v>
      </c>
      <c r="C32" s="101">
        <v>0</v>
      </c>
      <c r="D32" s="101">
        <v>20</v>
      </c>
      <c r="E32" s="101">
        <v>16</v>
      </c>
      <c r="F32" s="66">
        <v>28</v>
      </c>
      <c r="G32" s="139">
        <v>1</v>
      </c>
      <c r="H32" s="139">
        <v>16</v>
      </c>
      <c r="I32" s="139">
        <v>11</v>
      </c>
      <c r="J32" s="66">
        <v>30</v>
      </c>
      <c r="K32" s="139">
        <v>1</v>
      </c>
      <c r="L32" s="139">
        <v>18</v>
      </c>
      <c r="M32" s="139">
        <v>11</v>
      </c>
      <c r="N32" s="66">
        <v>14</v>
      </c>
      <c r="O32" s="139">
        <v>1</v>
      </c>
      <c r="P32" s="139">
        <v>10</v>
      </c>
      <c r="Q32" s="139">
        <v>3</v>
      </c>
      <c r="R32" s="66">
        <v>28</v>
      </c>
      <c r="S32" s="72">
        <v>1</v>
      </c>
      <c r="T32" s="72">
        <v>20</v>
      </c>
      <c r="U32" s="72">
        <v>7</v>
      </c>
      <c r="V32" s="66">
        <v>20</v>
      </c>
      <c r="W32" s="72">
        <v>2</v>
      </c>
      <c r="X32" s="72">
        <v>12</v>
      </c>
      <c r="Y32" s="72">
        <v>6</v>
      </c>
      <c r="Z32" s="140">
        <v>18</v>
      </c>
      <c r="AA32" s="72">
        <v>1</v>
      </c>
      <c r="AB32" s="72">
        <v>16</v>
      </c>
      <c r="AC32" s="72">
        <v>1</v>
      </c>
      <c r="AD32" s="140">
        <v>4</v>
      </c>
      <c r="AE32" s="72">
        <v>1</v>
      </c>
      <c r="AF32" s="72">
        <v>3</v>
      </c>
      <c r="AG32" s="72">
        <v>0</v>
      </c>
    </row>
    <row r="33" spans="1:33" s="43" customFormat="1" x14ac:dyDescent="0.25">
      <c r="A33" s="138" t="s">
        <v>86</v>
      </c>
      <c r="B33" s="66">
        <v>37</v>
      </c>
      <c r="C33" s="101">
        <v>0</v>
      </c>
      <c r="D33" s="101">
        <v>21</v>
      </c>
      <c r="E33" s="101">
        <v>16</v>
      </c>
      <c r="F33" s="66">
        <v>29</v>
      </c>
      <c r="G33" s="139">
        <v>2</v>
      </c>
      <c r="H33" s="139">
        <v>16</v>
      </c>
      <c r="I33" s="139">
        <v>11</v>
      </c>
      <c r="J33" s="66">
        <v>26</v>
      </c>
      <c r="K33" s="139">
        <v>0</v>
      </c>
      <c r="L33" s="139">
        <v>15</v>
      </c>
      <c r="M33" s="139">
        <v>11</v>
      </c>
      <c r="N33" s="66">
        <v>17</v>
      </c>
      <c r="O33" s="139">
        <v>2</v>
      </c>
      <c r="P33" s="139">
        <v>12</v>
      </c>
      <c r="Q33" s="139">
        <v>3</v>
      </c>
      <c r="R33" s="66">
        <v>29</v>
      </c>
      <c r="S33" s="72">
        <v>1</v>
      </c>
      <c r="T33" s="72">
        <v>21</v>
      </c>
      <c r="U33" s="72">
        <v>7</v>
      </c>
      <c r="V33" s="66">
        <v>17</v>
      </c>
      <c r="W33" s="72">
        <v>0</v>
      </c>
      <c r="X33" s="72">
        <v>10</v>
      </c>
      <c r="Y33" s="72">
        <v>7</v>
      </c>
      <c r="Z33" s="140">
        <v>19</v>
      </c>
      <c r="AA33" s="72">
        <v>2</v>
      </c>
      <c r="AB33" s="72">
        <v>16</v>
      </c>
      <c r="AC33" s="72">
        <v>1</v>
      </c>
      <c r="AD33" s="140">
        <v>4</v>
      </c>
      <c r="AE33" s="72">
        <v>1</v>
      </c>
      <c r="AF33" s="72">
        <v>3</v>
      </c>
      <c r="AG33" s="72">
        <v>0</v>
      </c>
    </row>
    <row r="34" spans="1:33" s="43" customFormat="1" x14ac:dyDescent="0.25">
      <c r="A34" s="138" t="s">
        <v>87</v>
      </c>
      <c r="B34" s="66">
        <v>39</v>
      </c>
      <c r="C34" s="101">
        <v>2</v>
      </c>
      <c r="D34" s="101">
        <v>21</v>
      </c>
      <c r="E34" s="101">
        <v>16</v>
      </c>
      <c r="F34" s="66">
        <v>27</v>
      </c>
      <c r="G34" s="139">
        <v>0</v>
      </c>
      <c r="H34" s="139">
        <v>17</v>
      </c>
      <c r="I34" s="139">
        <v>10</v>
      </c>
      <c r="J34" s="66">
        <v>26</v>
      </c>
      <c r="K34" s="139">
        <v>0</v>
      </c>
      <c r="L34" s="139">
        <v>15</v>
      </c>
      <c r="M34" s="139">
        <v>11</v>
      </c>
      <c r="N34" s="66">
        <v>16</v>
      </c>
      <c r="O34" s="139">
        <v>0</v>
      </c>
      <c r="P34" s="139">
        <v>13</v>
      </c>
      <c r="Q34" s="139">
        <v>3</v>
      </c>
      <c r="R34" s="66">
        <v>26</v>
      </c>
      <c r="S34" s="72">
        <v>0</v>
      </c>
      <c r="T34" s="72">
        <v>19</v>
      </c>
      <c r="U34" s="72">
        <v>7</v>
      </c>
      <c r="V34" s="66">
        <v>17</v>
      </c>
      <c r="W34" s="72">
        <v>0</v>
      </c>
      <c r="X34" s="72">
        <v>10</v>
      </c>
      <c r="Y34" s="72">
        <v>7</v>
      </c>
      <c r="Z34" s="140">
        <v>19</v>
      </c>
      <c r="AA34" s="72">
        <v>0</v>
      </c>
      <c r="AB34" s="72">
        <v>18</v>
      </c>
      <c r="AC34" s="72">
        <v>1</v>
      </c>
      <c r="AD34" s="140">
        <v>4</v>
      </c>
      <c r="AE34" s="72">
        <v>0</v>
      </c>
      <c r="AF34" s="72">
        <v>4</v>
      </c>
      <c r="AG34" s="72">
        <v>0</v>
      </c>
    </row>
    <row r="35" spans="1:33" s="43" customFormat="1" x14ac:dyDescent="0.25">
      <c r="A35" s="138" t="s">
        <v>88</v>
      </c>
      <c r="B35" s="66">
        <v>36</v>
      </c>
      <c r="C35" s="101">
        <v>2</v>
      </c>
      <c r="D35" s="101">
        <v>18</v>
      </c>
      <c r="E35" s="101">
        <v>16</v>
      </c>
      <c r="F35" s="66">
        <v>25</v>
      </c>
      <c r="G35" s="139">
        <v>1</v>
      </c>
      <c r="H35" s="139">
        <v>14</v>
      </c>
      <c r="I35" s="139">
        <v>10</v>
      </c>
      <c r="J35" s="66">
        <v>25</v>
      </c>
      <c r="K35" s="139">
        <v>0</v>
      </c>
      <c r="L35" s="139">
        <v>14</v>
      </c>
      <c r="M35" s="139">
        <v>11</v>
      </c>
      <c r="N35" s="66">
        <v>18</v>
      </c>
      <c r="O35" s="139">
        <v>1</v>
      </c>
      <c r="P35" s="139">
        <v>14</v>
      </c>
      <c r="Q35" s="139">
        <v>3</v>
      </c>
      <c r="R35" s="66">
        <v>28</v>
      </c>
      <c r="S35" s="72">
        <v>2</v>
      </c>
      <c r="T35" s="72">
        <v>19</v>
      </c>
      <c r="U35" s="72">
        <v>7</v>
      </c>
      <c r="V35" s="66">
        <v>17</v>
      </c>
      <c r="W35" s="72">
        <v>0</v>
      </c>
      <c r="X35" s="72">
        <v>10</v>
      </c>
      <c r="Y35" s="72">
        <v>7</v>
      </c>
      <c r="Z35" s="140">
        <v>20</v>
      </c>
      <c r="AA35" s="72">
        <v>0</v>
      </c>
      <c r="AB35" s="72">
        <v>19</v>
      </c>
      <c r="AC35" s="72">
        <v>1</v>
      </c>
      <c r="AD35" s="140">
        <v>3</v>
      </c>
      <c r="AE35" s="72">
        <v>0</v>
      </c>
      <c r="AF35" s="72">
        <v>3</v>
      </c>
      <c r="AG35" s="72">
        <v>0</v>
      </c>
    </row>
    <row r="36" spans="1:33" s="43" customFormat="1" x14ac:dyDescent="0.25">
      <c r="A36" s="138" t="s">
        <v>89</v>
      </c>
      <c r="B36" s="66">
        <v>36</v>
      </c>
      <c r="C36" s="101">
        <v>0</v>
      </c>
      <c r="D36" s="101">
        <v>19</v>
      </c>
      <c r="E36" s="101">
        <v>17</v>
      </c>
      <c r="F36" s="66">
        <v>25</v>
      </c>
      <c r="G36" s="139">
        <v>1</v>
      </c>
      <c r="H36" s="139">
        <v>14</v>
      </c>
      <c r="I36" s="139">
        <v>10</v>
      </c>
      <c r="J36" s="66">
        <v>25</v>
      </c>
      <c r="K36" s="139">
        <v>1</v>
      </c>
      <c r="L36" s="139">
        <v>13</v>
      </c>
      <c r="M36" s="139">
        <v>11</v>
      </c>
      <c r="N36" s="66">
        <v>18</v>
      </c>
      <c r="O36" s="139">
        <v>1</v>
      </c>
      <c r="P36" s="139">
        <v>14</v>
      </c>
      <c r="Q36" s="139">
        <v>3</v>
      </c>
      <c r="R36" s="66">
        <v>30</v>
      </c>
      <c r="S36" s="72">
        <v>4</v>
      </c>
      <c r="T36" s="72">
        <v>19</v>
      </c>
      <c r="U36" s="72">
        <v>7</v>
      </c>
      <c r="V36" s="66">
        <v>19</v>
      </c>
      <c r="W36" s="72">
        <v>0</v>
      </c>
      <c r="X36" s="72">
        <v>12</v>
      </c>
      <c r="Y36" s="72">
        <v>7</v>
      </c>
      <c r="Z36" s="140">
        <v>19</v>
      </c>
      <c r="AA36" s="72">
        <v>0</v>
      </c>
      <c r="AB36" s="72">
        <v>18</v>
      </c>
      <c r="AC36" s="72">
        <v>1</v>
      </c>
      <c r="AD36" s="140">
        <v>3</v>
      </c>
      <c r="AE36" s="72">
        <v>0</v>
      </c>
      <c r="AF36" s="72">
        <v>3</v>
      </c>
      <c r="AG36" s="72">
        <v>0</v>
      </c>
    </row>
    <row r="37" spans="1:33" s="43" customFormat="1" x14ac:dyDescent="0.25">
      <c r="A37" s="138" t="s">
        <v>90</v>
      </c>
      <c r="B37" s="66">
        <v>38</v>
      </c>
      <c r="C37" s="101">
        <v>0</v>
      </c>
      <c r="D37" s="101">
        <v>21</v>
      </c>
      <c r="E37" s="101">
        <v>17</v>
      </c>
      <c r="F37" s="66">
        <v>26</v>
      </c>
      <c r="G37" s="139">
        <v>0</v>
      </c>
      <c r="H37" s="139">
        <v>16</v>
      </c>
      <c r="I37" s="139">
        <v>10</v>
      </c>
      <c r="J37" s="66">
        <v>26</v>
      </c>
      <c r="K37" s="139">
        <v>1</v>
      </c>
      <c r="L37" s="139">
        <v>14</v>
      </c>
      <c r="M37" s="139">
        <v>11</v>
      </c>
      <c r="N37" s="66">
        <v>20</v>
      </c>
      <c r="O37" s="139">
        <v>2</v>
      </c>
      <c r="P37" s="139">
        <v>14</v>
      </c>
      <c r="Q37" s="139">
        <v>4</v>
      </c>
      <c r="R37" s="66">
        <v>26</v>
      </c>
      <c r="S37" s="72">
        <v>1</v>
      </c>
      <c r="T37" s="72">
        <v>19</v>
      </c>
      <c r="U37" s="72">
        <v>6</v>
      </c>
      <c r="V37" s="66">
        <v>20</v>
      </c>
      <c r="W37" s="72">
        <v>1</v>
      </c>
      <c r="X37" s="72">
        <v>12</v>
      </c>
      <c r="Y37" s="72">
        <v>7</v>
      </c>
      <c r="Z37" s="140">
        <v>16</v>
      </c>
      <c r="AA37" s="72">
        <v>0</v>
      </c>
      <c r="AB37" s="72">
        <v>15</v>
      </c>
      <c r="AC37" s="72">
        <v>1</v>
      </c>
      <c r="AD37" s="140">
        <v>3</v>
      </c>
      <c r="AE37" s="72">
        <v>0</v>
      </c>
      <c r="AF37" s="72">
        <v>3</v>
      </c>
      <c r="AG37" s="72">
        <v>0</v>
      </c>
    </row>
    <row r="38" spans="1:33" s="43" customFormat="1" x14ac:dyDescent="0.25">
      <c r="A38" s="138" t="s">
        <v>91</v>
      </c>
      <c r="B38" s="66">
        <v>35</v>
      </c>
      <c r="C38" s="101">
        <v>0</v>
      </c>
      <c r="D38" s="101">
        <v>18</v>
      </c>
      <c r="E38" s="101">
        <v>17</v>
      </c>
      <c r="F38" s="66">
        <v>26</v>
      </c>
      <c r="G38" s="139">
        <v>0</v>
      </c>
      <c r="H38" s="139">
        <v>15</v>
      </c>
      <c r="I38" s="139">
        <v>11</v>
      </c>
      <c r="J38" s="66">
        <v>26</v>
      </c>
      <c r="K38" s="139">
        <v>1</v>
      </c>
      <c r="L38" s="139">
        <v>14</v>
      </c>
      <c r="M38" s="139">
        <v>11</v>
      </c>
      <c r="N38" s="66">
        <v>18</v>
      </c>
      <c r="O38" s="139">
        <v>0</v>
      </c>
      <c r="P38" s="139">
        <v>14</v>
      </c>
      <c r="Q38" s="139">
        <v>4</v>
      </c>
      <c r="R38" s="66">
        <v>25</v>
      </c>
      <c r="S38" s="72">
        <v>0</v>
      </c>
      <c r="T38" s="72">
        <v>19</v>
      </c>
      <c r="U38" s="72">
        <v>6</v>
      </c>
      <c r="V38" s="66">
        <v>21</v>
      </c>
      <c r="W38" s="72">
        <v>2</v>
      </c>
      <c r="X38" s="72">
        <v>12</v>
      </c>
      <c r="Y38" s="72">
        <v>7</v>
      </c>
      <c r="Z38" s="140">
        <v>13</v>
      </c>
      <c r="AA38" s="72">
        <v>0</v>
      </c>
      <c r="AB38" s="72">
        <v>12</v>
      </c>
      <c r="AC38" s="72">
        <v>1</v>
      </c>
      <c r="AD38" s="140">
        <v>4</v>
      </c>
      <c r="AE38" s="72">
        <v>1</v>
      </c>
      <c r="AF38" s="72">
        <v>3</v>
      </c>
      <c r="AG38" s="72">
        <v>0</v>
      </c>
    </row>
    <row r="39" spans="1:33" s="43" customFormat="1" x14ac:dyDescent="0.25">
      <c r="A39" s="138" t="s">
        <v>92</v>
      </c>
      <c r="B39" s="66">
        <v>36</v>
      </c>
      <c r="C39" s="101">
        <v>3</v>
      </c>
      <c r="D39" s="101">
        <v>16</v>
      </c>
      <c r="E39" s="101">
        <v>17</v>
      </c>
      <c r="F39" s="66">
        <v>26</v>
      </c>
      <c r="G39" s="139">
        <v>0</v>
      </c>
      <c r="H39" s="139">
        <v>15</v>
      </c>
      <c r="I39" s="139">
        <v>11</v>
      </c>
      <c r="J39" s="66">
        <v>28</v>
      </c>
      <c r="K39" s="139">
        <v>0</v>
      </c>
      <c r="L39" s="139">
        <v>17</v>
      </c>
      <c r="M39" s="139">
        <v>11</v>
      </c>
      <c r="N39" s="66">
        <v>19</v>
      </c>
      <c r="O39" s="139">
        <v>1</v>
      </c>
      <c r="P39" s="139">
        <v>14</v>
      </c>
      <c r="Q39" s="139">
        <v>4</v>
      </c>
      <c r="R39" s="66">
        <v>25</v>
      </c>
      <c r="S39" s="72">
        <v>0</v>
      </c>
      <c r="T39" s="72">
        <v>19</v>
      </c>
      <c r="U39" s="72">
        <v>6</v>
      </c>
      <c r="V39" s="66">
        <v>21</v>
      </c>
      <c r="W39" s="72">
        <v>0</v>
      </c>
      <c r="X39" s="72">
        <v>14</v>
      </c>
      <c r="Y39" s="72">
        <v>7</v>
      </c>
      <c r="Z39" s="140">
        <v>13</v>
      </c>
      <c r="AA39" s="72">
        <v>0</v>
      </c>
      <c r="AB39" s="72">
        <v>12</v>
      </c>
      <c r="AC39" s="72">
        <v>1</v>
      </c>
      <c r="AD39" s="140">
        <v>7</v>
      </c>
      <c r="AE39" s="72">
        <v>4</v>
      </c>
      <c r="AF39" s="72">
        <v>3</v>
      </c>
      <c r="AG39" s="72">
        <v>0</v>
      </c>
    </row>
    <row r="40" spans="1:33" s="43" customFormat="1" x14ac:dyDescent="0.25">
      <c r="A40" s="138" t="s">
        <v>93</v>
      </c>
      <c r="B40" s="66">
        <v>38</v>
      </c>
      <c r="C40" s="101">
        <v>2</v>
      </c>
      <c r="D40" s="101">
        <v>19</v>
      </c>
      <c r="E40" s="101">
        <v>17</v>
      </c>
      <c r="F40" s="66">
        <v>27</v>
      </c>
      <c r="G40" s="139">
        <v>1</v>
      </c>
      <c r="H40" s="139">
        <v>15</v>
      </c>
      <c r="I40" s="139">
        <v>11</v>
      </c>
      <c r="J40" s="66">
        <v>29</v>
      </c>
      <c r="K40" s="139">
        <v>0</v>
      </c>
      <c r="L40" s="139">
        <v>17</v>
      </c>
      <c r="M40" s="139">
        <v>12</v>
      </c>
      <c r="N40" s="66">
        <v>17</v>
      </c>
      <c r="O40" s="139">
        <v>0</v>
      </c>
      <c r="P40" s="139">
        <v>13</v>
      </c>
      <c r="Q40" s="139">
        <v>4</v>
      </c>
      <c r="R40" s="66">
        <v>25</v>
      </c>
      <c r="S40" s="72">
        <v>0</v>
      </c>
      <c r="T40" s="72">
        <v>19</v>
      </c>
      <c r="U40" s="72">
        <v>6</v>
      </c>
      <c r="V40" s="66">
        <v>21</v>
      </c>
      <c r="W40" s="72">
        <v>0</v>
      </c>
      <c r="X40" s="72">
        <v>13</v>
      </c>
      <c r="Y40" s="72">
        <v>8</v>
      </c>
      <c r="Z40" s="140">
        <v>14</v>
      </c>
      <c r="AA40" s="72">
        <v>2</v>
      </c>
      <c r="AB40" s="72">
        <v>11</v>
      </c>
      <c r="AC40" s="72">
        <v>1</v>
      </c>
      <c r="AD40" s="140">
        <v>4</v>
      </c>
      <c r="AE40" s="72">
        <v>0</v>
      </c>
      <c r="AF40" s="72">
        <v>4</v>
      </c>
      <c r="AG40" s="72">
        <v>0</v>
      </c>
    </row>
    <row r="41" spans="1:33" s="43" customFormat="1" x14ac:dyDescent="0.25">
      <c r="A41" s="138" t="s">
        <v>94</v>
      </c>
      <c r="B41" s="66">
        <v>38</v>
      </c>
      <c r="C41" s="101">
        <v>2</v>
      </c>
      <c r="D41" s="101">
        <v>19</v>
      </c>
      <c r="E41" s="101">
        <v>17</v>
      </c>
      <c r="F41" s="66">
        <v>26</v>
      </c>
      <c r="G41" s="139">
        <v>0</v>
      </c>
      <c r="H41" s="139">
        <v>15</v>
      </c>
      <c r="I41" s="139">
        <v>11</v>
      </c>
      <c r="J41" s="66">
        <v>28</v>
      </c>
      <c r="K41" s="139">
        <v>0</v>
      </c>
      <c r="L41" s="139">
        <v>15</v>
      </c>
      <c r="M41" s="139">
        <v>13</v>
      </c>
      <c r="N41" s="66">
        <v>16</v>
      </c>
      <c r="O41" s="139">
        <v>0</v>
      </c>
      <c r="P41" s="139">
        <v>12</v>
      </c>
      <c r="Q41" s="139">
        <v>4</v>
      </c>
      <c r="R41" s="66">
        <v>21</v>
      </c>
      <c r="S41" s="72">
        <v>0</v>
      </c>
      <c r="T41" s="72">
        <v>15</v>
      </c>
      <c r="U41" s="72">
        <v>6</v>
      </c>
      <c r="V41" s="66">
        <v>23</v>
      </c>
      <c r="W41" s="72">
        <v>2</v>
      </c>
      <c r="X41" s="72">
        <v>13</v>
      </c>
      <c r="Y41" s="72">
        <v>8</v>
      </c>
      <c r="Z41" s="140">
        <v>17</v>
      </c>
      <c r="AA41" s="72">
        <v>1</v>
      </c>
      <c r="AB41" s="72">
        <v>15</v>
      </c>
      <c r="AC41" s="72">
        <v>1</v>
      </c>
      <c r="AD41" s="140">
        <v>5</v>
      </c>
      <c r="AE41" s="72">
        <v>1</v>
      </c>
      <c r="AF41" s="72">
        <v>4</v>
      </c>
      <c r="AG41" s="72">
        <v>0</v>
      </c>
    </row>
    <row r="42" spans="1:33" s="43" customFormat="1" x14ac:dyDescent="0.25">
      <c r="A42" s="138" t="s">
        <v>95</v>
      </c>
      <c r="B42" s="66">
        <v>39</v>
      </c>
      <c r="C42" s="101">
        <v>1</v>
      </c>
      <c r="D42" s="101">
        <v>22</v>
      </c>
      <c r="E42" s="101">
        <v>16</v>
      </c>
      <c r="F42" s="66">
        <v>27</v>
      </c>
      <c r="G42" s="139">
        <v>1</v>
      </c>
      <c r="H42" s="139">
        <v>15</v>
      </c>
      <c r="I42" s="139">
        <v>11</v>
      </c>
      <c r="J42" s="66">
        <v>30</v>
      </c>
      <c r="K42" s="139">
        <v>0</v>
      </c>
      <c r="L42" s="139">
        <v>17</v>
      </c>
      <c r="M42" s="139">
        <v>13</v>
      </c>
      <c r="N42" s="66">
        <v>15</v>
      </c>
      <c r="O42" s="139">
        <v>0</v>
      </c>
      <c r="P42" s="139">
        <v>10</v>
      </c>
      <c r="Q42" s="139">
        <v>5</v>
      </c>
      <c r="R42" s="66">
        <v>23</v>
      </c>
      <c r="S42" s="72">
        <v>2</v>
      </c>
      <c r="T42" s="72">
        <v>15</v>
      </c>
      <c r="U42" s="72">
        <v>6</v>
      </c>
      <c r="V42" s="66">
        <v>24</v>
      </c>
      <c r="W42" s="72">
        <v>3</v>
      </c>
      <c r="X42" s="72">
        <v>13</v>
      </c>
      <c r="Y42" s="72">
        <v>8</v>
      </c>
      <c r="Z42" s="140">
        <v>17</v>
      </c>
      <c r="AA42" s="72">
        <v>1</v>
      </c>
      <c r="AB42" s="72">
        <v>15</v>
      </c>
      <c r="AC42" s="72">
        <v>1</v>
      </c>
      <c r="AD42" s="140">
        <v>6</v>
      </c>
      <c r="AE42" s="72">
        <v>1</v>
      </c>
      <c r="AF42" s="72">
        <v>5</v>
      </c>
      <c r="AG42" s="72">
        <v>0</v>
      </c>
    </row>
    <row r="43" spans="1:33" s="43" customFormat="1" x14ac:dyDescent="0.25">
      <c r="A43" s="138" t="s">
        <v>96</v>
      </c>
      <c r="B43" s="66">
        <v>39</v>
      </c>
      <c r="C43" s="101">
        <v>1</v>
      </c>
      <c r="D43" s="101">
        <v>22</v>
      </c>
      <c r="E43" s="101">
        <v>16</v>
      </c>
      <c r="F43" s="66">
        <v>29</v>
      </c>
      <c r="G43" s="139">
        <v>0</v>
      </c>
      <c r="H43" s="139">
        <v>18</v>
      </c>
      <c r="I43" s="139">
        <v>11</v>
      </c>
      <c r="J43" s="66">
        <v>29</v>
      </c>
      <c r="K43" s="139">
        <v>1</v>
      </c>
      <c r="L43" s="139">
        <v>16</v>
      </c>
      <c r="M43" s="139">
        <v>12</v>
      </c>
      <c r="N43" s="66">
        <v>15</v>
      </c>
      <c r="O43" s="139">
        <v>0</v>
      </c>
      <c r="P43" s="139">
        <v>10</v>
      </c>
      <c r="Q43" s="139">
        <v>5</v>
      </c>
      <c r="R43" s="66">
        <v>24</v>
      </c>
      <c r="S43" s="72">
        <v>3</v>
      </c>
      <c r="T43" s="72">
        <v>15</v>
      </c>
      <c r="U43" s="72">
        <v>6</v>
      </c>
      <c r="V43" s="66">
        <v>24</v>
      </c>
      <c r="W43" s="72">
        <v>0</v>
      </c>
      <c r="X43" s="72">
        <v>16</v>
      </c>
      <c r="Y43" s="72">
        <v>8</v>
      </c>
      <c r="Z43" s="140">
        <v>16</v>
      </c>
      <c r="AA43" s="72">
        <v>0</v>
      </c>
      <c r="AB43" s="72">
        <v>15</v>
      </c>
      <c r="AC43" s="72">
        <v>1</v>
      </c>
      <c r="AD43" s="140">
        <v>6</v>
      </c>
      <c r="AE43" s="72">
        <v>0</v>
      </c>
      <c r="AF43" s="72">
        <v>6</v>
      </c>
      <c r="AG43" s="72">
        <v>0</v>
      </c>
    </row>
    <row r="44" spans="1:33" s="43" customFormat="1" x14ac:dyDescent="0.25">
      <c r="A44" s="138" t="s">
        <v>97</v>
      </c>
      <c r="B44" s="66">
        <v>38</v>
      </c>
      <c r="C44" s="101">
        <v>0</v>
      </c>
      <c r="D44" s="101">
        <v>22</v>
      </c>
      <c r="E44" s="101">
        <v>16</v>
      </c>
      <c r="F44" s="66">
        <v>31</v>
      </c>
      <c r="G44" s="139">
        <v>1</v>
      </c>
      <c r="H44" s="139">
        <v>20</v>
      </c>
      <c r="I44" s="139">
        <v>10</v>
      </c>
      <c r="J44" s="66">
        <v>29</v>
      </c>
      <c r="K44" s="139">
        <v>0</v>
      </c>
      <c r="L44" s="139">
        <v>17</v>
      </c>
      <c r="M44" s="139">
        <v>12</v>
      </c>
      <c r="N44" s="66">
        <v>18</v>
      </c>
      <c r="O44" s="139">
        <v>3</v>
      </c>
      <c r="P44" s="139">
        <v>10</v>
      </c>
      <c r="Q44" s="139">
        <v>5</v>
      </c>
      <c r="R44" s="66">
        <v>23</v>
      </c>
      <c r="S44" s="72">
        <v>0</v>
      </c>
      <c r="T44" s="72">
        <v>17</v>
      </c>
      <c r="U44" s="72">
        <v>6</v>
      </c>
      <c r="V44" s="66">
        <v>24</v>
      </c>
      <c r="W44" s="72">
        <v>1</v>
      </c>
      <c r="X44" s="72">
        <v>15</v>
      </c>
      <c r="Y44" s="72">
        <v>8</v>
      </c>
      <c r="Z44" s="140">
        <v>15</v>
      </c>
      <c r="AA44" s="72">
        <v>0</v>
      </c>
      <c r="AB44" s="72">
        <v>14</v>
      </c>
      <c r="AC44" s="72">
        <v>1</v>
      </c>
      <c r="AD44" s="140">
        <v>6</v>
      </c>
      <c r="AE44" s="72">
        <v>0</v>
      </c>
      <c r="AF44" s="72">
        <v>6</v>
      </c>
      <c r="AG44" s="72">
        <v>0</v>
      </c>
    </row>
    <row r="45" spans="1:33" s="43" customFormat="1" x14ac:dyDescent="0.25">
      <c r="A45" s="138" t="s">
        <v>98</v>
      </c>
      <c r="B45" s="66">
        <v>39</v>
      </c>
      <c r="C45" s="101">
        <v>1</v>
      </c>
      <c r="D45" s="101">
        <v>22</v>
      </c>
      <c r="E45" s="101">
        <v>16</v>
      </c>
      <c r="F45" s="66">
        <v>33</v>
      </c>
      <c r="G45" s="139">
        <v>1</v>
      </c>
      <c r="H45" s="139">
        <v>20</v>
      </c>
      <c r="I45" s="139">
        <v>12</v>
      </c>
      <c r="J45" s="66">
        <v>29</v>
      </c>
      <c r="K45" s="139">
        <v>0</v>
      </c>
      <c r="L45" s="139">
        <v>17</v>
      </c>
      <c r="M45" s="139">
        <v>12</v>
      </c>
      <c r="N45" s="66">
        <v>18</v>
      </c>
      <c r="O45" s="139">
        <v>1</v>
      </c>
      <c r="P45" s="139">
        <v>12</v>
      </c>
      <c r="Q45" s="139">
        <v>5</v>
      </c>
      <c r="R45" s="66">
        <v>23</v>
      </c>
      <c r="S45" s="72">
        <v>0</v>
      </c>
      <c r="T45" s="72">
        <v>17</v>
      </c>
      <c r="U45" s="72">
        <v>6</v>
      </c>
      <c r="V45" s="66">
        <v>25</v>
      </c>
      <c r="W45" s="72">
        <v>0</v>
      </c>
      <c r="X45" s="72">
        <v>17</v>
      </c>
      <c r="Y45" s="72">
        <v>8</v>
      </c>
      <c r="Z45" s="140">
        <v>16</v>
      </c>
      <c r="AA45" s="72">
        <v>1</v>
      </c>
      <c r="AB45" s="72">
        <v>14</v>
      </c>
      <c r="AC45" s="72">
        <v>1</v>
      </c>
      <c r="AD45" s="140">
        <v>10</v>
      </c>
      <c r="AE45" s="72">
        <v>4</v>
      </c>
      <c r="AF45" s="72">
        <v>6</v>
      </c>
      <c r="AG45" s="72">
        <v>0</v>
      </c>
    </row>
    <row r="46" spans="1:33" s="43" customFormat="1" x14ac:dyDescent="0.25">
      <c r="A46" s="138" t="s">
        <v>99</v>
      </c>
      <c r="B46" s="66">
        <v>38</v>
      </c>
      <c r="C46" s="101">
        <v>1</v>
      </c>
      <c r="D46" s="101">
        <v>21</v>
      </c>
      <c r="E46" s="101">
        <v>16</v>
      </c>
      <c r="F46" s="66">
        <v>32</v>
      </c>
      <c r="G46" s="139">
        <v>0</v>
      </c>
      <c r="H46" s="139">
        <v>20</v>
      </c>
      <c r="I46" s="139">
        <v>12</v>
      </c>
      <c r="J46" s="66">
        <v>28</v>
      </c>
      <c r="K46" s="139">
        <v>0</v>
      </c>
      <c r="L46" s="139">
        <v>16</v>
      </c>
      <c r="M46" s="139">
        <v>12</v>
      </c>
      <c r="N46" s="66">
        <v>18</v>
      </c>
      <c r="O46" s="139">
        <v>0</v>
      </c>
      <c r="P46" s="139">
        <v>13</v>
      </c>
      <c r="Q46" s="139">
        <v>5</v>
      </c>
      <c r="R46" s="66">
        <v>26</v>
      </c>
      <c r="S46" s="72">
        <v>1</v>
      </c>
      <c r="T46" s="72">
        <v>19</v>
      </c>
      <c r="U46" s="72">
        <v>6</v>
      </c>
      <c r="V46" s="66">
        <v>23</v>
      </c>
      <c r="W46" s="72">
        <v>0</v>
      </c>
      <c r="X46" s="72">
        <v>15</v>
      </c>
      <c r="Y46" s="72">
        <v>8</v>
      </c>
      <c r="Z46" s="140">
        <v>16</v>
      </c>
      <c r="AA46" s="72">
        <v>0</v>
      </c>
      <c r="AB46" s="72">
        <v>15</v>
      </c>
      <c r="AC46" s="72">
        <v>1</v>
      </c>
      <c r="AD46" s="140">
        <v>10</v>
      </c>
      <c r="AE46" s="72">
        <v>4</v>
      </c>
      <c r="AF46" s="72">
        <v>6</v>
      </c>
      <c r="AG46" s="72">
        <v>0</v>
      </c>
    </row>
    <row r="47" spans="1:33" s="43" customFormat="1" x14ac:dyDescent="0.25">
      <c r="A47" s="138" t="s">
        <v>100</v>
      </c>
      <c r="B47" s="66">
        <v>40</v>
      </c>
      <c r="C47" s="101">
        <v>1</v>
      </c>
      <c r="D47" s="101">
        <v>23</v>
      </c>
      <c r="E47" s="101">
        <v>16</v>
      </c>
      <c r="F47" s="66">
        <v>35</v>
      </c>
      <c r="G47" s="139">
        <v>3</v>
      </c>
      <c r="H47" s="139">
        <v>20</v>
      </c>
      <c r="I47" s="139">
        <v>12</v>
      </c>
      <c r="J47" s="66">
        <v>29</v>
      </c>
      <c r="K47" s="139">
        <v>0</v>
      </c>
      <c r="L47" s="139">
        <v>17</v>
      </c>
      <c r="M47" s="139">
        <v>12</v>
      </c>
      <c r="N47" s="66">
        <v>18</v>
      </c>
      <c r="O47" s="139">
        <v>0</v>
      </c>
      <c r="P47" s="139">
        <v>12</v>
      </c>
      <c r="Q47" s="139">
        <v>6</v>
      </c>
      <c r="R47" s="66">
        <v>27</v>
      </c>
      <c r="S47" s="72">
        <v>1</v>
      </c>
      <c r="T47" s="72">
        <v>19</v>
      </c>
      <c r="U47" s="72">
        <v>7</v>
      </c>
      <c r="V47" s="66">
        <v>23</v>
      </c>
      <c r="W47" s="72">
        <v>0</v>
      </c>
      <c r="X47" s="72">
        <v>15</v>
      </c>
      <c r="Y47" s="72">
        <v>8</v>
      </c>
      <c r="Z47" s="140">
        <v>16</v>
      </c>
      <c r="AA47" s="72">
        <v>0</v>
      </c>
      <c r="AB47" s="72">
        <v>15</v>
      </c>
      <c r="AC47" s="72">
        <v>1</v>
      </c>
      <c r="AD47" s="140">
        <v>6</v>
      </c>
      <c r="AE47" s="72">
        <v>0</v>
      </c>
      <c r="AF47" s="72">
        <v>6</v>
      </c>
      <c r="AG47" s="72">
        <v>0</v>
      </c>
    </row>
    <row r="48" spans="1:33" s="43" customFormat="1" x14ac:dyDescent="0.25">
      <c r="A48" s="138" t="s">
        <v>101</v>
      </c>
      <c r="B48" s="66">
        <v>40</v>
      </c>
      <c r="C48" s="101">
        <v>1</v>
      </c>
      <c r="D48" s="101">
        <v>23</v>
      </c>
      <c r="E48" s="101">
        <v>16</v>
      </c>
      <c r="F48" s="66">
        <v>30</v>
      </c>
      <c r="G48" s="139">
        <v>1</v>
      </c>
      <c r="H48" s="139">
        <v>18</v>
      </c>
      <c r="I48" s="139">
        <v>11</v>
      </c>
      <c r="J48" s="66">
        <v>29</v>
      </c>
      <c r="K48" s="139">
        <v>1</v>
      </c>
      <c r="L48" s="139">
        <v>17</v>
      </c>
      <c r="M48" s="139">
        <v>11</v>
      </c>
      <c r="N48" s="66">
        <v>18</v>
      </c>
      <c r="O48" s="139">
        <v>1</v>
      </c>
      <c r="P48" s="139">
        <v>12</v>
      </c>
      <c r="Q48" s="139">
        <v>5</v>
      </c>
      <c r="R48" s="66">
        <v>24</v>
      </c>
      <c r="S48" s="72">
        <v>0</v>
      </c>
      <c r="T48" s="72">
        <v>18</v>
      </c>
      <c r="U48" s="72">
        <v>6</v>
      </c>
      <c r="V48" s="66">
        <v>23</v>
      </c>
      <c r="W48" s="72">
        <v>0</v>
      </c>
      <c r="X48" s="72">
        <v>15</v>
      </c>
      <c r="Y48" s="72">
        <v>8</v>
      </c>
      <c r="Z48" s="140">
        <v>16</v>
      </c>
      <c r="AA48" s="72">
        <v>0</v>
      </c>
      <c r="AB48" s="72">
        <v>15</v>
      </c>
      <c r="AC48" s="72">
        <v>1</v>
      </c>
      <c r="AD48" s="140">
        <v>7</v>
      </c>
      <c r="AE48" s="72">
        <v>1</v>
      </c>
      <c r="AF48" s="72">
        <v>6</v>
      </c>
      <c r="AG48" s="72">
        <v>0</v>
      </c>
    </row>
    <row r="49" spans="1:33" s="43" customFormat="1" x14ac:dyDescent="0.25">
      <c r="A49" s="138" t="s">
        <v>102</v>
      </c>
      <c r="B49" s="66">
        <v>39</v>
      </c>
      <c r="C49" s="101">
        <v>0</v>
      </c>
      <c r="D49" s="101">
        <v>23</v>
      </c>
      <c r="E49" s="101">
        <v>16</v>
      </c>
      <c r="F49" s="66">
        <v>34</v>
      </c>
      <c r="G49" s="139">
        <v>1</v>
      </c>
      <c r="H49" s="139">
        <v>22</v>
      </c>
      <c r="I49" s="139">
        <v>11</v>
      </c>
      <c r="J49" s="66">
        <v>29</v>
      </c>
      <c r="K49" s="139">
        <v>1</v>
      </c>
      <c r="L49" s="139">
        <v>17</v>
      </c>
      <c r="M49" s="139">
        <v>11</v>
      </c>
      <c r="N49" s="66">
        <v>18</v>
      </c>
      <c r="O49" s="139">
        <v>0</v>
      </c>
      <c r="P49" s="139">
        <v>13</v>
      </c>
      <c r="Q49" s="139">
        <v>5</v>
      </c>
      <c r="R49" s="66">
        <v>27</v>
      </c>
      <c r="S49" s="72">
        <v>2</v>
      </c>
      <c r="T49" s="72">
        <v>19</v>
      </c>
      <c r="U49" s="72">
        <v>6</v>
      </c>
      <c r="V49" s="66">
        <v>23</v>
      </c>
      <c r="W49" s="72">
        <v>0</v>
      </c>
      <c r="X49" s="72">
        <v>15</v>
      </c>
      <c r="Y49" s="72">
        <v>8</v>
      </c>
      <c r="Z49" s="140">
        <v>17</v>
      </c>
      <c r="AA49" s="72">
        <v>1</v>
      </c>
      <c r="AB49" s="72">
        <v>15</v>
      </c>
      <c r="AC49" s="72">
        <v>1</v>
      </c>
      <c r="AD49" s="140">
        <v>6</v>
      </c>
      <c r="AE49" s="72">
        <v>1</v>
      </c>
      <c r="AF49" s="72">
        <v>5</v>
      </c>
      <c r="AG49" s="72">
        <v>0</v>
      </c>
    </row>
    <row r="50" spans="1:33" s="43" customFormat="1" x14ac:dyDescent="0.25">
      <c r="A50" s="138" t="s">
        <v>103</v>
      </c>
      <c r="B50" s="66">
        <v>37</v>
      </c>
      <c r="C50" s="101">
        <v>0</v>
      </c>
      <c r="D50" s="101">
        <v>20</v>
      </c>
      <c r="E50" s="101">
        <v>17</v>
      </c>
      <c r="F50" s="66">
        <v>33</v>
      </c>
      <c r="G50" s="139">
        <v>1</v>
      </c>
      <c r="H50" s="139">
        <v>21</v>
      </c>
      <c r="I50" s="139">
        <v>11</v>
      </c>
      <c r="J50" s="66">
        <v>30</v>
      </c>
      <c r="K50" s="139">
        <v>0</v>
      </c>
      <c r="L50" s="139">
        <v>17</v>
      </c>
      <c r="M50" s="139">
        <v>13</v>
      </c>
      <c r="N50" s="66">
        <v>18</v>
      </c>
      <c r="O50" s="139">
        <v>0</v>
      </c>
      <c r="P50" s="139">
        <v>13</v>
      </c>
      <c r="Q50" s="139">
        <v>5</v>
      </c>
      <c r="R50" s="66">
        <v>29</v>
      </c>
      <c r="S50" s="72">
        <v>4</v>
      </c>
      <c r="T50" s="72">
        <v>19</v>
      </c>
      <c r="U50" s="72">
        <v>6</v>
      </c>
      <c r="V50" s="66">
        <v>21</v>
      </c>
      <c r="W50" s="72">
        <v>1</v>
      </c>
      <c r="X50" s="72">
        <v>13</v>
      </c>
      <c r="Y50" s="72">
        <v>7</v>
      </c>
      <c r="Z50" s="140">
        <v>17</v>
      </c>
      <c r="AA50" s="72">
        <v>1</v>
      </c>
      <c r="AB50" s="72">
        <v>15</v>
      </c>
      <c r="AC50" s="72">
        <v>1</v>
      </c>
      <c r="AD50" s="140">
        <v>7</v>
      </c>
      <c r="AE50" s="72">
        <v>2</v>
      </c>
      <c r="AF50" s="72">
        <v>5</v>
      </c>
      <c r="AG50" s="72">
        <v>0</v>
      </c>
    </row>
    <row r="51" spans="1:33" s="43" customFormat="1" x14ac:dyDescent="0.25">
      <c r="A51" s="138" t="s">
        <v>104</v>
      </c>
      <c r="B51" s="66">
        <v>38</v>
      </c>
      <c r="C51" s="101">
        <v>0</v>
      </c>
      <c r="D51" s="101">
        <v>21</v>
      </c>
      <c r="E51" s="101">
        <v>17</v>
      </c>
      <c r="F51" s="66">
        <v>31</v>
      </c>
      <c r="G51" s="139">
        <v>0</v>
      </c>
      <c r="H51" s="139">
        <v>20</v>
      </c>
      <c r="I51" s="139">
        <v>11</v>
      </c>
      <c r="J51" s="66">
        <v>30</v>
      </c>
      <c r="K51" s="139">
        <v>0</v>
      </c>
      <c r="L51" s="139">
        <v>17</v>
      </c>
      <c r="M51" s="139">
        <v>13</v>
      </c>
      <c r="N51" s="66">
        <v>20</v>
      </c>
      <c r="O51" s="139">
        <v>2</v>
      </c>
      <c r="P51" s="139">
        <v>13</v>
      </c>
      <c r="Q51" s="139">
        <v>5</v>
      </c>
      <c r="R51" s="66">
        <v>26</v>
      </c>
      <c r="S51" s="72">
        <v>1</v>
      </c>
      <c r="T51" s="72">
        <v>19</v>
      </c>
      <c r="U51" s="72">
        <v>6</v>
      </c>
      <c r="V51" s="66">
        <v>23</v>
      </c>
      <c r="W51" s="72">
        <v>1</v>
      </c>
      <c r="X51" s="72">
        <v>15</v>
      </c>
      <c r="Y51" s="72">
        <v>7</v>
      </c>
      <c r="Z51" s="140">
        <v>19</v>
      </c>
      <c r="AA51" s="72">
        <v>2</v>
      </c>
      <c r="AB51" s="72">
        <v>16</v>
      </c>
      <c r="AC51" s="72">
        <v>1</v>
      </c>
      <c r="AD51" s="140">
        <v>10</v>
      </c>
      <c r="AE51" s="72">
        <v>3</v>
      </c>
      <c r="AF51" s="72">
        <v>7</v>
      </c>
      <c r="AG51" s="72">
        <v>0</v>
      </c>
    </row>
    <row r="52" spans="1:33" s="43" customFormat="1" x14ac:dyDescent="0.25">
      <c r="A52" s="138" t="s">
        <v>105</v>
      </c>
      <c r="B52" s="66">
        <v>36</v>
      </c>
      <c r="C52" s="101">
        <v>0</v>
      </c>
      <c r="D52" s="101">
        <v>19</v>
      </c>
      <c r="E52" s="101">
        <v>17</v>
      </c>
      <c r="F52" s="66">
        <v>27</v>
      </c>
      <c r="G52" s="139">
        <v>0</v>
      </c>
      <c r="H52" s="139">
        <v>16</v>
      </c>
      <c r="I52" s="139">
        <v>11</v>
      </c>
      <c r="J52" s="66">
        <v>30</v>
      </c>
      <c r="K52" s="139">
        <v>0</v>
      </c>
      <c r="L52" s="139">
        <v>17</v>
      </c>
      <c r="M52" s="139">
        <v>13</v>
      </c>
      <c r="N52" s="66">
        <v>19</v>
      </c>
      <c r="O52" s="139">
        <v>0</v>
      </c>
      <c r="P52" s="139">
        <v>14</v>
      </c>
      <c r="Q52" s="139">
        <v>5</v>
      </c>
      <c r="R52" s="66">
        <v>28</v>
      </c>
      <c r="S52" s="72">
        <v>1</v>
      </c>
      <c r="T52" s="72">
        <v>21</v>
      </c>
      <c r="U52" s="72">
        <v>6</v>
      </c>
      <c r="V52" s="66">
        <v>23</v>
      </c>
      <c r="W52" s="72">
        <v>0</v>
      </c>
      <c r="X52" s="72">
        <v>16</v>
      </c>
      <c r="Y52" s="72">
        <v>7</v>
      </c>
      <c r="Z52" s="140">
        <v>15</v>
      </c>
      <c r="AA52" s="72">
        <v>0</v>
      </c>
      <c r="AB52" s="72">
        <v>14</v>
      </c>
      <c r="AC52" s="72">
        <v>1</v>
      </c>
      <c r="AD52" s="140">
        <v>10</v>
      </c>
      <c r="AE52" s="72">
        <v>2</v>
      </c>
      <c r="AF52" s="72">
        <v>8</v>
      </c>
      <c r="AG52" s="72">
        <v>0</v>
      </c>
    </row>
    <row r="53" spans="1:33" s="43" customFormat="1" x14ac:dyDescent="0.25">
      <c r="A53" s="138" t="s">
        <v>106</v>
      </c>
      <c r="B53" s="66">
        <v>32</v>
      </c>
      <c r="C53" s="101">
        <v>0</v>
      </c>
      <c r="D53" s="101">
        <v>14</v>
      </c>
      <c r="E53" s="101">
        <v>18</v>
      </c>
      <c r="F53" s="66">
        <v>29</v>
      </c>
      <c r="G53" s="139">
        <v>2</v>
      </c>
      <c r="H53" s="139">
        <v>16</v>
      </c>
      <c r="I53" s="139">
        <v>11</v>
      </c>
      <c r="J53" s="66">
        <v>30</v>
      </c>
      <c r="K53" s="139">
        <v>0</v>
      </c>
      <c r="L53" s="139">
        <v>17</v>
      </c>
      <c r="M53" s="139">
        <v>13</v>
      </c>
      <c r="N53" s="66">
        <v>19</v>
      </c>
      <c r="O53" s="139">
        <v>1</v>
      </c>
      <c r="P53" s="139">
        <v>13</v>
      </c>
      <c r="Q53" s="139">
        <v>5</v>
      </c>
      <c r="R53" s="66">
        <v>28</v>
      </c>
      <c r="S53" s="72">
        <v>0</v>
      </c>
      <c r="T53" s="72">
        <v>22</v>
      </c>
      <c r="U53" s="72">
        <v>6</v>
      </c>
      <c r="V53" s="66">
        <v>23</v>
      </c>
      <c r="W53" s="72">
        <v>0</v>
      </c>
      <c r="X53" s="72">
        <v>16</v>
      </c>
      <c r="Y53" s="72">
        <v>7</v>
      </c>
      <c r="Z53" s="140">
        <v>17</v>
      </c>
      <c r="AA53" s="72">
        <v>2</v>
      </c>
      <c r="AB53" s="72">
        <v>14</v>
      </c>
      <c r="AC53" s="72">
        <v>1</v>
      </c>
      <c r="AD53" s="140">
        <v>10</v>
      </c>
      <c r="AE53" s="72">
        <v>2</v>
      </c>
      <c r="AF53" s="72">
        <v>8</v>
      </c>
      <c r="AG53" s="72">
        <v>0</v>
      </c>
    </row>
    <row r="54" spans="1:33" s="43" customFormat="1" x14ac:dyDescent="0.25">
      <c r="A54" s="138" t="s">
        <v>107</v>
      </c>
      <c r="B54" s="66">
        <v>34</v>
      </c>
      <c r="C54" s="101">
        <v>1</v>
      </c>
      <c r="D54" s="101">
        <v>15</v>
      </c>
      <c r="E54" s="101">
        <v>18</v>
      </c>
      <c r="F54" s="66">
        <v>31</v>
      </c>
      <c r="G54" s="139">
        <v>4</v>
      </c>
      <c r="H54" s="139">
        <v>16</v>
      </c>
      <c r="I54" s="139">
        <v>11</v>
      </c>
      <c r="J54" s="66">
        <v>30</v>
      </c>
      <c r="K54" s="139">
        <v>0</v>
      </c>
      <c r="L54" s="139">
        <v>17</v>
      </c>
      <c r="M54" s="139">
        <v>13</v>
      </c>
      <c r="N54" s="66">
        <v>20</v>
      </c>
      <c r="O54" s="139">
        <v>0</v>
      </c>
      <c r="P54" s="139">
        <v>15</v>
      </c>
      <c r="Q54" s="139">
        <v>5</v>
      </c>
      <c r="R54" s="66">
        <v>27</v>
      </c>
      <c r="S54" s="72">
        <v>0</v>
      </c>
      <c r="T54" s="72">
        <v>21</v>
      </c>
      <c r="U54" s="72">
        <v>6</v>
      </c>
      <c r="V54" s="66">
        <v>22</v>
      </c>
      <c r="W54" s="72">
        <v>0</v>
      </c>
      <c r="X54" s="72">
        <v>15</v>
      </c>
      <c r="Y54" s="72">
        <v>7</v>
      </c>
      <c r="Z54" s="140">
        <v>17</v>
      </c>
      <c r="AA54" s="72">
        <v>2</v>
      </c>
      <c r="AB54" s="72">
        <v>14</v>
      </c>
      <c r="AC54" s="72">
        <v>1</v>
      </c>
      <c r="AD54" s="140">
        <v>8</v>
      </c>
      <c r="AE54" s="72">
        <v>0</v>
      </c>
      <c r="AF54" s="72">
        <v>7</v>
      </c>
      <c r="AG54" s="72">
        <v>1</v>
      </c>
    </row>
    <row r="55" spans="1:33" s="43" customFormat="1" x14ac:dyDescent="0.25">
      <c r="A55" s="138" t="s">
        <v>108</v>
      </c>
      <c r="B55" s="66">
        <v>37</v>
      </c>
      <c r="C55" s="101">
        <v>4</v>
      </c>
      <c r="D55" s="101">
        <v>15</v>
      </c>
      <c r="E55" s="101">
        <v>18</v>
      </c>
      <c r="F55" s="66">
        <v>29</v>
      </c>
      <c r="G55" s="139">
        <v>1</v>
      </c>
      <c r="H55" s="139">
        <v>17</v>
      </c>
      <c r="I55" s="139">
        <v>11</v>
      </c>
      <c r="J55" s="66">
        <v>29</v>
      </c>
      <c r="K55" s="139">
        <v>0</v>
      </c>
      <c r="L55" s="139">
        <v>15</v>
      </c>
      <c r="M55" s="139">
        <v>14</v>
      </c>
      <c r="N55" s="66">
        <v>19</v>
      </c>
      <c r="O55" s="139">
        <v>1</v>
      </c>
      <c r="P55" s="139">
        <v>13</v>
      </c>
      <c r="Q55" s="139">
        <v>5</v>
      </c>
      <c r="R55" s="66">
        <v>26</v>
      </c>
      <c r="S55" s="72">
        <v>0</v>
      </c>
      <c r="T55" s="72">
        <v>19</v>
      </c>
      <c r="U55" s="72">
        <v>7</v>
      </c>
      <c r="V55" s="66">
        <v>23</v>
      </c>
      <c r="W55" s="72">
        <v>0</v>
      </c>
      <c r="X55" s="72">
        <v>16</v>
      </c>
      <c r="Y55" s="72">
        <v>7</v>
      </c>
      <c r="Z55" s="140">
        <v>14</v>
      </c>
      <c r="AA55" s="72">
        <v>0</v>
      </c>
      <c r="AB55" s="72">
        <v>13</v>
      </c>
      <c r="AC55" s="72">
        <v>1</v>
      </c>
      <c r="AD55" s="140">
        <v>8</v>
      </c>
      <c r="AE55" s="72">
        <v>0</v>
      </c>
      <c r="AF55" s="72">
        <v>7</v>
      </c>
      <c r="AG55" s="72">
        <v>1</v>
      </c>
    </row>
    <row r="56" spans="1:33" s="43" customFormat="1" x14ac:dyDescent="0.25">
      <c r="A56" s="138" t="s">
        <v>109</v>
      </c>
      <c r="B56" s="66">
        <v>34</v>
      </c>
      <c r="C56" s="101">
        <v>0</v>
      </c>
      <c r="D56" s="101">
        <v>16</v>
      </c>
      <c r="E56" s="101">
        <v>18</v>
      </c>
      <c r="F56" s="66">
        <v>28</v>
      </c>
      <c r="G56" s="139">
        <v>0</v>
      </c>
      <c r="H56" s="139">
        <v>16</v>
      </c>
      <c r="I56" s="139">
        <v>12</v>
      </c>
      <c r="J56" s="66">
        <v>31</v>
      </c>
      <c r="K56" s="139">
        <v>1</v>
      </c>
      <c r="L56" s="139">
        <v>16</v>
      </c>
      <c r="M56" s="139">
        <v>14</v>
      </c>
      <c r="N56" s="66">
        <v>20</v>
      </c>
      <c r="O56" s="139">
        <v>1</v>
      </c>
      <c r="P56" s="139">
        <v>14</v>
      </c>
      <c r="Q56" s="139">
        <v>5</v>
      </c>
      <c r="R56" s="66">
        <v>29</v>
      </c>
      <c r="S56" s="72">
        <v>3</v>
      </c>
      <c r="T56" s="72">
        <v>19</v>
      </c>
      <c r="U56" s="72">
        <v>7</v>
      </c>
      <c r="V56" s="66">
        <v>25</v>
      </c>
      <c r="W56" s="72">
        <v>1</v>
      </c>
      <c r="X56" s="72">
        <v>17</v>
      </c>
      <c r="Y56" s="72">
        <v>7</v>
      </c>
      <c r="Z56" s="140">
        <v>13</v>
      </c>
      <c r="AA56" s="72">
        <v>0</v>
      </c>
      <c r="AB56" s="72">
        <v>12</v>
      </c>
      <c r="AC56" s="72">
        <v>1</v>
      </c>
      <c r="AD56" s="140">
        <v>9</v>
      </c>
      <c r="AE56" s="72">
        <v>1</v>
      </c>
      <c r="AF56" s="72">
        <v>7</v>
      </c>
      <c r="AG56" s="72">
        <v>1</v>
      </c>
    </row>
    <row r="57" spans="1:33" s="43" customFormat="1" x14ac:dyDescent="0.25">
      <c r="A57" s="138" t="s">
        <v>110</v>
      </c>
      <c r="B57" s="66">
        <v>35</v>
      </c>
      <c r="C57" s="101">
        <v>0</v>
      </c>
      <c r="D57" s="101">
        <v>15</v>
      </c>
      <c r="E57" s="101">
        <v>20</v>
      </c>
      <c r="F57" s="66">
        <v>29</v>
      </c>
      <c r="G57" s="139">
        <v>1</v>
      </c>
      <c r="H57" s="139">
        <v>17</v>
      </c>
      <c r="I57" s="139">
        <v>11</v>
      </c>
      <c r="J57" s="66">
        <v>29</v>
      </c>
      <c r="K57" s="139">
        <v>0</v>
      </c>
      <c r="L57" s="139">
        <v>15</v>
      </c>
      <c r="M57" s="139">
        <v>14</v>
      </c>
      <c r="N57" s="66">
        <v>21</v>
      </c>
      <c r="O57" s="139">
        <v>1</v>
      </c>
      <c r="P57" s="139">
        <v>15</v>
      </c>
      <c r="Q57" s="139">
        <v>5</v>
      </c>
      <c r="R57" s="66">
        <v>29</v>
      </c>
      <c r="S57" s="72">
        <v>3</v>
      </c>
      <c r="T57" s="72">
        <v>19</v>
      </c>
      <c r="U57" s="72">
        <v>7</v>
      </c>
      <c r="V57" s="66">
        <v>22</v>
      </c>
      <c r="W57" s="72">
        <v>0</v>
      </c>
      <c r="X57" s="72">
        <v>14</v>
      </c>
      <c r="Y57" s="72">
        <v>8</v>
      </c>
      <c r="Z57" s="140">
        <v>12</v>
      </c>
      <c r="AA57" s="72">
        <v>0</v>
      </c>
      <c r="AB57" s="72">
        <v>11</v>
      </c>
      <c r="AC57" s="72">
        <v>1</v>
      </c>
      <c r="AD57" s="140">
        <v>9</v>
      </c>
      <c r="AE57" s="72">
        <v>0</v>
      </c>
      <c r="AF57" s="72">
        <v>8</v>
      </c>
      <c r="AG57" s="72">
        <v>1</v>
      </c>
    </row>
    <row r="58" spans="1:33" s="43" customFormat="1" x14ac:dyDescent="0.25">
      <c r="A58" s="138" t="s">
        <v>111</v>
      </c>
      <c r="B58" s="66">
        <v>35</v>
      </c>
      <c r="C58" s="101">
        <v>0</v>
      </c>
      <c r="D58" s="101">
        <v>15</v>
      </c>
      <c r="E58" s="101">
        <v>20</v>
      </c>
      <c r="F58" s="66">
        <v>27</v>
      </c>
      <c r="G58" s="139">
        <v>0</v>
      </c>
      <c r="H58" s="139">
        <v>17</v>
      </c>
      <c r="I58" s="139">
        <v>10</v>
      </c>
      <c r="J58" s="66">
        <v>28</v>
      </c>
      <c r="K58" s="139">
        <v>0</v>
      </c>
      <c r="L58" s="139">
        <v>15</v>
      </c>
      <c r="M58" s="139">
        <v>13</v>
      </c>
      <c r="N58" s="66">
        <v>22</v>
      </c>
      <c r="O58" s="139">
        <v>2</v>
      </c>
      <c r="P58" s="139">
        <v>15</v>
      </c>
      <c r="Q58" s="139">
        <v>5</v>
      </c>
      <c r="R58" s="66">
        <v>27</v>
      </c>
      <c r="S58" s="72">
        <v>1</v>
      </c>
      <c r="T58" s="72">
        <v>19</v>
      </c>
      <c r="U58" s="72">
        <v>7</v>
      </c>
      <c r="V58" s="66">
        <v>23</v>
      </c>
      <c r="W58" s="72">
        <v>0</v>
      </c>
      <c r="X58" s="72">
        <v>14</v>
      </c>
      <c r="Y58" s="72">
        <v>9</v>
      </c>
      <c r="Z58" s="140">
        <v>11</v>
      </c>
      <c r="AA58" s="72">
        <v>0</v>
      </c>
      <c r="AB58" s="72">
        <v>10</v>
      </c>
      <c r="AC58" s="72">
        <v>1</v>
      </c>
      <c r="AD58" s="140">
        <v>8</v>
      </c>
      <c r="AE58" s="72">
        <v>0</v>
      </c>
      <c r="AF58" s="72">
        <v>7</v>
      </c>
      <c r="AG58" s="72">
        <v>1</v>
      </c>
    </row>
    <row r="59" spans="1:33" s="43" customFormat="1" x14ac:dyDescent="0.25">
      <c r="A59" s="138" t="s">
        <v>112</v>
      </c>
      <c r="B59" s="66">
        <v>36</v>
      </c>
      <c r="C59" s="101">
        <v>0</v>
      </c>
      <c r="D59" s="101">
        <v>16</v>
      </c>
      <c r="E59" s="101">
        <v>20</v>
      </c>
      <c r="F59" s="66">
        <v>26</v>
      </c>
      <c r="G59" s="139">
        <v>0</v>
      </c>
      <c r="H59" s="139">
        <v>16</v>
      </c>
      <c r="I59" s="139">
        <v>10</v>
      </c>
      <c r="J59" s="66">
        <v>28</v>
      </c>
      <c r="K59" s="139">
        <v>0</v>
      </c>
      <c r="L59" s="139">
        <v>15</v>
      </c>
      <c r="M59" s="139">
        <v>13</v>
      </c>
      <c r="N59" s="66">
        <v>20</v>
      </c>
      <c r="O59" s="139">
        <v>0</v>
      </c>
      <c r="P59" s="139">
        <v>15</v>
      </c>
      <c r="Q59" s="139">
        <v>5</v>
      </c>
      <c r="R59" s="66">
        <v>25</v>
      </c>
      <c r="S59" s="72">
        <v>1</v>
      </c>
      <c r="T59" s="72">
        <v>17</v>
      </c>
      <c r="U59" s="72">
        <v>7</v>
      </c>
      <c r="V59" s="66">
        <v>24</v>
      </c>
      <c r="W59" s="72">
        <v>0</v>
      </c>
      <c r="X59" s="72">
        <v>15</v>
      </c>
      <c r="Y59" s="72">
        <v>9</v>
      </c>
      <c r="Z59" s="140">
        <v>13</v>
      </c>
      <c r="AA59" s="72">
        <v>2</v>
      </c>
      <c r="AB59" s="72">
        <v>10</v>
      </c>
      <c r="AC59" s="72">
        <v>1</v>
      </c>
      <c r="AD59" s="140">
        <v>10</v>
      </c>
      <c r="AE59" s="72">
        <v>2</v>
      </c>
      <c r="AF59" s="72">
        <v>7</v>
      </c>
      <c r="AG59" s="72">
        <v>1</v>
      </c>
    </row>
    <row r="60" spans="1:33" s="43" customFormat="1" x14ac:dyDescent="0.25">
      <c r="A60" s="138" t="s">
        <v>113</v>
      </c>
      <c r="B60" s="66">
        <v>34</v>
      </c>
      <c r="C60" s="101">
        <v>0</v>
      </c>
      <c r="D60" s="101">
        <v>15</v>
      </c>
      <c r="E60" s="101">
        <v>19</v>
      </c>
      <c r="F60" s="66">
        <v>27</v>
      </c>
      <c r="G60" s="139">
        <v>1</v>
      </c>
      <c r="H60" s="139">
        <v>16</v>
      </c>
      <c r="I60" s="139">
        <v>10</v>
      </c>
      <c r="J60" s="66">
        <v>27</v>
      </c>
      <c r="K60" s="139">
        <v>0</v>
      </c>
      <c r="L60" s="139">
        <v>14</v>
      </c>
      <c r="M60" s="139">
        <v>13</v>
      </c>
      <c r="N60" s="66">
        <v>20</v>
      </c>
      <c r="O60" s="139">
        <v>0</v>
      </c>
      <c r="P60" s="139">
        <v>15</v>
      </c>
      <c r="Q60" s="139">
        <v>5</v>
      </c>
      <c r="R60" s="66">
        <v>25</v>
      </c>
      <c r="S60" s="72">
        <v>0</v>
      </c>
      <c r="T60" s="72">
        <v>18</v>
      </c>
      <c r="U60" s="72">
        <v>7</v>
      </c>
      <c r="V60" s="66">
        <v>25</v>
      </c>
      <c r="W60" s="72">
        <v>0</v>
      </c>
      <c r="X60" s="72">
        <v>16</v>
      </c>
      <c r="Y60" s="72">
        <v>9</v>
      </c>
      <c r="Z60" s="140">
        <v>13</v>
      </c>
      <c r="AA60" s="72">
        <v>0</v>
      </c>
      <c r="AB60" s="72">
        <v>12</v>
      </c>
      <c r="AC60" s="72">
        <v>1</v>
      </c>
      <c r="AD60" s="140">
        <v>10</v>
      </c>
      <c r="AE60" s="72">
        <v>2</v>
      </c>
      <c r="AF60" s="72">
        <v>7</v>
      </c>
      <c r="AG60" s="72">
        <v>1</v>
      </c>
    </row>
    <row r="61" spans="1:33" s="43" customFormat="1" x14ac:dyDescent="0.25">
      <c r="A61" s="138" t="s">
        <v>114</v>
      </c>
      <c r="B61" s="66">
        <v>35</v>
      </c>
      <c r="C61" s="101">
        <v>0</v>
      </c>
      <c r="D61" s="101">
        <v>16</v>
      </c>
      <c r="E61" s="101">
        <v>19</v>
      </c>
      <c r="F61" s="66">
        <v>28</v>
      </c>
      <c r="G61" s="139">
        <v>2</v>
      </c>
      <c r="H61" s="139">
        <v>16</v>
      </c>
      <c r="I61" s="139">
        <v>10</v>
      </c>
      <c r="J61" s="66">
        <v>27</v>
      </c>
      <c r="K61" s="139">
        <v>0</v>
      </c>
      <c r="L61" s="139">
        <v>14</v>
      </c>
      <c r="M61" s="139">
        <v>13</v>
      </c>
      <c r="N61" s="66">
        <v>20</v>
      </c>
      <c r="O61" s="139">
        <v>0</v>
      </c>
      <c r="P61" s="139">
        <v>15</v>
      </c>
      <c r="Q61" s="139">
        <v>5</v>
      </c>
      <c r="R61" s="66">
        <v>25</v>
      </c>
      <c r="S61" s="72">
        <v>0</v>
      </c>
      <c r="T61" s="72">
        <v>18</v>
      </c>
      <c r="U61" s="72">
        <v>7</v>
      </c>
      <c r="V61" s="66">
        <v>25</v>
      </c>
      <c r="W61" s="72">
        <v>0</v>
      </c>
      <c r="X61" s="72">
        <v>16</v>
      </c>
      <c r="Y61" s="72">
        <v>9</v>
      </c>
      <c r="Z61" s="140">
        <v>16</v>
      </c>
      <c r="AA61" s="72">
        <v>3</v>
      </c>
      <c r="AB61" s="72">
        <v>12</v>
      </c>
      <c r="AC61" s="72">
        <v>1</v>
      </c>
      <c r="AD61" s="140">
        <v>10</v>
      </c>
      <c r="AE61" s="72">
        <v>0</v>
      </c>
      <c r="AF61" s="72">
        <v>9</v>
      </c>
      <c r="AG61" s="72">
        <v>1</v>
      </c>
    </row>
    <row r="62" spans="1:33" s="43" customFormat="1" x14ac:dyDescent="0.25">
      <c r="A62" s="138" t="s">
        <v>115</v>
      </c>
      <c r="B62" s="66">
        <v>36</v>
      </c>
      <c r="C62" s="101">
        <v>1</v>
      </c>
      <c r="D62" s="101">
        <v>16</v>
      </c>
      <c r="E62" s="101">
        <v>19</v>
      </c>
      <c r="F62" s="66">
        <v>26</v>
      </c>
      <c r="G62" s="139">
        <v>0</v>
      </c>
      <c r="H62" s="139">
        <v>16</v>
      </c>
      <c r="I62" s="139">
        <v>10</v>
      </c>
      <c r="J62" s="66">
        <v>26</v>
      </c>
      <c r="K62" s="139">
        <v>0</v>
      </c>
      <c r="L62" s="139">
        <v>13</v>
      </c>
      <c r="M62" s="139">
        <v>13</v>
      </c>
      <c r="N62" s="66">
        <v>19</v>
      </c>
      <c r="O62" s="139">
        <v>2</v>
      </c>
      <c r="P62" s="139">
        <v>12</v>
      </c>
      <c r="Q62" s="139">
        <v>5</v>
      </c>
      <c r="R62" s="66">
        <v>24</v>
      </c>
      <c r="S62" s="72">
        <v>1</v>
      </c>
      <c r="T62" s="72">
        <v>17</v>
      </c>
      <c r="U62" s="72">
        <v>6</v>
      </c>
      <c r="V62" s="66">
        <v>26</v>
      </c>
      <c r="W62" s="72">
        <v>1</v>
      </c>
      <c r="X62" s="72">
        <v>16</v>
      </c>
      <c r="Y62" s="72">
        <v>9</v>
      </c>
      <c r="Z62" s="140">
        <v>16</v>
      </c>
      <c r="AA62" s="72">
        <v>0</v>
      </c>
      <c r="AB62" s="72">
        <v>15</v>
      </c>
      <c r="AC62" s="72">
        <v>1</v>
      </c>
      <c r="AD62" s="140">
        <v>10</v>
      </c>
      <c r="AE62" s="72">
        <v>0</v>
      </c>
      <c r="AF62" s="72">
        <v>9</v>
      </c>
      <c r="AG62" s="72">
        <v>1</v>
      </c>
    </row>
    <row r="63" spans="1:33" s="43" customFormat="1" x14ac:dyDescent="0.25">
      <c r="A63" s="138" t="s">
        <v>116</v>
      </c>
      <c r="B63" s="66">
        <v>39</v>
      </c>
      <c r="C63" s="101">
        <v>0</v>
      </c>
      <c r="D63" s="101">
        <v>20</v>
      </c>
      <c r="E63" s="101">
        <v>19</v>
      </c>
      <c r="F63" s="66">
        <v>26</v>
      </c>
      <c r="G63" s="139">
        <v>0</v>
      </c>
      <c r="H63" s="139">
        <v>16</v>
      </c>
      <c r="I63" s="139">
        <v>10</v>
      </c>
      <c r="J63" s="66">
        <v>26</v>
      </c>
      <c r="K63" s="139">
        <v>0</v>
      </c>
      <c r="L63" s="139">
        <v>13</v>
      </c>
      <c r="M63" s="139">
        <v>13</v>
      </c>
      <c r="N63" s="66">
        <v>18</v>
      </c>
      <c r="O63" s="139">
        <v>0</v>
      </c>
      <c r="P63" s="139">
        <v>13</v>
      </c>
      <c r="Q63" s="139">
        <v>5</v>
      </c>
      <c r="R63" s="66">
        <v>23</v>
      </c>
      <c r="S63" s="72">
        <v>0</v>
      </c>
      <c r="T63" s="72">
        <v>17</v>
      </c>
      <c r="U63" s="72">
        <v>6</v>
      </c>
      <c r="V63" s="66">
        <v>27</v>
      </c>
      <c r="W63" s="72">
        <v>2</v>
      </c>
      <c r="X63" s="72">
        <v>16</v>
      </c>
      <c r="Y63" s="72">
        <v>9</v>
      </c>
      <c r="Z63" s="140">
        <v>17</v>
      </c>
      <c r="AA63" s="72">
        <v>2</v>
      </c>
      <c r="AB63" s="72">
        <v>14</v>
      </c>
      <c r="AC63" s="72">
        <v>1</v>
      </c>
      <c r="AD63" s="140">
        <v>10</v>
      </c>
      <c r="AE63" s="72">
        <v>1</v>
      </c>
      <c r="AF63" s="72">
        <v>8</v>
      </c>
      <c r="AG63" s="72">
        <v>1</v>
      </c>
    </row>
    <row r="64" spans="1:33" s="43" customFormat="1" x14ac:dyDescent="0.25">
      <c r="A64" s="138" t="s">
        <v>117</v>
      </c>
      <c r="B64" s="66">
        <v>41</v>
      </c>
      <c r="C64" s="101">
        <v>1</v>
      </c>
      <c r="D64" s="101">
        <v>21</v>
      </c>
      <c r="E64" s="101">
        <v>19</v>
      </c>
      <c r="F64" s="66">
        <v>29</v>
      </c>
      <c r="G64" s="139">
        <v>3</v>
      </c>
      <c r="H64" s="139">
        <v>16</v>
      </c>
      <c r="I64" s="139">
        <v>10</v>
      </c>
      <c r="J64" s="66">
        <v>27</v>
      </c>
      <c r="K64" s="139">
        <v>0</v>
      </c>
      <c r="L64" s="139">
        <v>13</v>
      </c>
      <c r="M64" s="139">
        <v>14</v>
      </c>
      <c r="N64" s="66">
        <v>21</v>
      </c>
      <c r="O64" s="139">
        <v>2</v>
      </c>
      <c r="P64" s="139">
        <v>14</v>
      </c>
      <c r="Q64" s="139">
        <v>5</v>
      </c>
      <c r="R64" s="66">
        <v>25</v>
      </c>
      <c r="S64" s="72">
        <v>2</v>
      </c>
      <c r="T64" s="72">
        <v>17</v>
      </c>
      <c r="U64" s="72">
        <v>6</v>
      </c>
      <c r="V64" s="66">
        <v>25</v>
      </c>
      <c r="W64" s="72">
        <v>0</v>
      </c>
      <c r="X64" s="72">
        <v>16</v>
      </c>
      <c r="Y64" s="72">
        <v>9</v>
      </c>
      <c r="Z64" s="140">
        <v>15</v>
      </c>
      <c r="AA64" s="72">
        <v>0</v>
      </c>
      <c r="AB64" s="72">
        <v>14</v>
      </c>
      <c r="AC64" s="72">
        <v>1</v>
      </c>
      <c r="AD64" s="140">
        <v>9</v>
      </c>
      <c r="AE64" s="72">
        <v>1</v>
      </c>
      <c r="AF64" s="72">
        <v>7</v>
      </c>
      <c r="AG64" s="72">
        <v>1</v>
      </c>
    </row>
    <row r="65" spans="1:33" s="43" customFormat="1" x14ac:dyDescent="0.25">
      <c r="A65" s="138" t="s">
        <v>118</v>
      </c>
      <c r="B65" s="66">
        <v>40</v>
      </c>
      <c r="C65" s="101">
        <v>0</v>
      </c>
      <c r="D65" s="101">
        <v>20</v>
      </c>
      <c r="E65" s="101">
        <v>20</v>
      </c>
      <c r="F65" s="66">
        <v>29</v>
      </c>
      <c r="G65" s="139">
        <v>0</v>
      </c>
      <c r="H65" s="139">
        <v>19</v>
      </c>
      <c r="I65" s="139">
        <v>10</v>
      </c>
      <c r="J65" s="66">
        <v>29</v>
      </c>
      <c r="K65" s="139">
        <v>2</v>
      </c>
      <c r="L65" s="139">
        <v>13</v>
      </c>
      <c r="M65" s="139">
        <v>14</v>
      </c>
      <c r="N65" s="66">
        <v>22</v>
      </c>
      <c r="O65" s="139">
        <v>3</v>
      </c>
      <c r="P65" s="139">
        <v>14</v>
      </c>
      <c r="Q65" s="139">
        <v>5</v>
      </c>
      <c r="R65" s="66">
        <v>26</v>
      </c>
      <c r="S65" s="72">
        <v>1</v>
      </c>
      <c r="T65" s="72">
        <v>19</v>
      </c>
      <c r="U65" s="72">
        <v>6</v>
      </c>
      <c r="V65" s="66">
        <v>25</v>
      </c>
      <c r="W65" s="72">
        <v>0</v>
      </c>
      <c r="X65" s="72">
        <v>16</v>
      </c>
      <c r="Y65" s="72">
        <v>9</v>
      </c>
      <c r="Z65" s="140">
        <v>14</v>
      </c>
      <c r="AA65" s="72">
        <v>0</v>
      </c>
      <c r="AB65" s="72">
        <v>13</v>
      </c>
      <c r="AC65" s="72">
        <v>1</v>
      </c>
      <c r="AD65" s="140">
        <v>9</v>
      </c>
      <c r="AE65" s="72">
        <v>1</v>
      </c>
      <c r="AF65" s="72">
        <v>7</v>
      </c>
      <c r="AG65" s="72">
        <v>1</v>
      </c>
    </row>
    <row r="66" spans="1:33" s="43" customFormat="1" x14ac:dyDescent="0.25">
      <c r="A66" s="138" t="s">
        <v>119</v>
      </c>
      <c r="B66" s="66">
        <v>38</v>
      </c>
      <c r="C66" s="101">
        <v>0</v>
      </c>
      <c r="D66" s="101">
        <v>19</v>
      </c>
      <c r="E66" s="101">
        <v>19</v>
      </c>
      <c r="F66" s="66">
        <v>28</v>
      </c>
      <c r="G66" s="139">
        <v>0</v>
      </c>
      <c r="H66" s="139">
        <v>18</v>
      </c>
      <c r="I66" s="139">
        <v>10</v>
      </c>
      <c r="J66" s="66">
        <v>29</v>
      </c>
      <c r="K66" s="139">
        <v>2</v>
      </c>
      <c r="L66" s="139">
        <v>13</v>
      </c>
      <c r="M66" s="139">
        <v>14</v>
      </c>
      <c r="N66" s="66">
        <v>24</v>
      </c>
      <c r="O66" s="139">
        <v>2</v>
      </c>
      <c r="P66" s="139">
        <v>17</v>
      </c>
      <c r="Q66" s="139">
        <v>5</v>
      </c>
      <c r="R66" s="66">
        <v>28</v>
      </c>
      <c r="S66" s="72">
        <v>3</v>
      </c>
      <c r="T66" s="72">
        <v>19</v>
      </c>
      <c r="U66" s="72">
        <v>6</v>
      </c>
      <c r="V66" s="66">
        <v>24</v>
      </c>
      <c r="W66" s="72">
        <v>0</v>
      </c>
      <c r="X66" s="72">
        <v>15</v>
      </c>
      <c r="Y66" s="72">
        <v>9</v>
      </c>
      <c r="Z66" s="140">
        <v>14</v>
      </c>
      <c r="AA66" s="72">
        <v>1</v>
      </c>
      <c r="AB66" s="72">
        <v>12</v>
      </c>
      <c r="AC66" s="72">
        <v>1</v>
      </c>
      <c r="AD66" s="140">
        <v>9</v>
      </c>
      <c r="AE66" s="72">
        <v>1</v>
      </c>
      <c r="AF66" s="72">
        <v>7</v>
      </c>
      <c r="AG66" s="72">
        <v>1</v>
      </c>
    </row>
    <row r="67" spans="1:33" s="43" customFormat="1" x14ac:dyDescent="0.25">
      <c r="A67" s="138" t="s">
        <v>120</v>
      </c>
      <c r="B67" s="66">
        <v>37</v>
      </c>
      <c r="C67" s="101">
        <v>0</v>
      </c>
      <c r="D67" s="101">
        <v>18</v>
      </c>
      <c r="E67" s="101">
        <v>19</v>
      </c>
      <c r="F67" s="66">
        <v>28</v>
      </c>
      <c r="G67" s="139">
        <v>0</v>
      </c>
      <c r="H67" s="139">
        <v>18</v>
      </c>
      <c r="I67" s="139">
        <v>10</v>
      </c>
      <c r="J67" s="66">
        <v>30</v>
      </c>
      <c r="K67" s="139">
        <v>2</v>
      </c>
      <c r="L67" s="139">
        <v>14</v>
      </c>
      <c r="M67" s="139">
        <v>14</v>
      </c>
      <c r="N67" s="66">
        <v>23</v>
      </c>
      <c r="O67" s="139">
        <v>0</v>
      </c>
      <c r="P67" s="139">
        <v>18</v>
      </c>
      <c r="Q67" s="139">
        <v>5</v>
      </c>
      <c r="R67" s="66">
        <v>27</v>
      </c>
      <c r="S67" s="72">
        <v>1</v>
      </c>
      <c r="T67" s="72">
        <v>20</v>
      </c>
      <c r="U67" s="72">
        <v>6</v>
      </c>
      <c r="V67" s="66">
        <v>26</v>
      </c>
      <c r="W67" s="72">
        <v>1</v>
      </c>
      <c r="X67" s="72">
        <v>16</v>
      </c>
      <c r="Y67" s="72">
        <v>9</v>
      </c>
      <c r="Z67" s="140">
        <v>14</v>
      </c>
      <c r="AA67" s="72">
        <v>0</v>
      </c>
      <c r="AB67" s="72">
        <v>13</v>
      </c>
      <c r="AC67" s="72">
        <v>1</v>
      </c>
      <c r="AD67" s="140">
        <v>7</v>
      </c>
      <c r="AE67" s="72">
        <v>1</v>
      </c>
      <c r="AF67" s="72">
        <v>5</v>
      </c>
      <c r="AG67" s="72">
        <v>1</v>
      </c>
    </row>
    <row r="68" spans="1:33" s="43" customFormat="1" x14ac:dyDescent="0.25">
      <c r="A68" s="138" t="s">
        <v>121</v>
      </c>
      <c r="B68" s="141">
        <v>38</v>
      </c>
      <c r="C68" s="142">
        <v>1</v>
      </c>
      <c r="D68" s="142">
        <v>18</v>
      </c>
      <c r="E68" s="142">
        <v>19</v>
      </c>
      <c r="F68" s="141">
        <v>28</v>
      </c>
      <c r="G68" s="139">
        <v>0</v>
      </c>
      <c r="H68" s="139">
        <v>18</v>
      </c>
      <c r="I68" s="139">
        <v>10</v>
      </c>
      <c r="J68" s="141">
        <v>29</v>
      </c>
      <c r="K68" s="139">
        <v>0</v>
      </c>
      <c r="L68" s="139">
        <v>15</v>
      </c>
      <c r="M68" s="139">
        <v>14</v>
      </c>
      <c r="N68" s="141">
        <v>27</v>
      </c>
      <c r="O68" s="139">
        <v>1</v>
      </c>
      <c r="P68" s="139">
        <v>21</v>
      </c>
      <c r="Q68" s="139">
        <v>5</v>
      </c>
      <c r="R68" s="141">
        <v>26</v>
      </c>
      <c r="S68" s="72">
        <v>0</v>
      </c>
      <c r="T68" s="72">
        <v>20</v>
      </c>
      <c r="U68" s="72">
        <v>6</v>
      </c>
      <c r="V68" s="141">
        <v>26</v>
      </c>
      <c r="W68" s="72">
        <v>1</v>
      </c>
      <c r="X68" s="72">
        <v>15</v>
      </c>
      <c r="Y68" s="72">
        <v>10</v>
      </c>
      <c r="Z68" s="140">
        <v>16</v>
      </c>
      <c r="AA68" s="72">
        <v>2</v>
      </c>
      <c r="AB68" s="72">
        <v>13</v>
      </c>
      <c r="AC68" s="72">
        <v>1</v>
      </c>
      <c r="AD68" s="140">
        <v>7</v>
      </c>
      <c r="AE68" s="72">
        <v>1</v>
      </c>
      <c r="AF68" s="72">
        <v>5</v>
      </c>
      <c r="AG68" s="72">
        <v>1</v>
      </c>
    </row>
    <row r="69" spans="1:33" s="43" customFormat="1" x14ac:dyDescent="0.25">
      <c r="A69" s="138" t="s">
        <v>122</v>
      </c>
      <c r="B69" s="141">
        <v>39</v>
      </c>
      <c r="C69" s="142">
        <v>2</v>
      </c>
      <c r="D69" s="142">
        <v>18</v>
      </c>
      <c r="E69" s="142">
        <v>19</v>
      </c>
      <c r="F69" s="141">
        <v>26</v>
      </c>
      <c r="G69" s="139">
        <v>0</v>
      </c>
      <c r="H69" s="139">
        <v>16</v>
      </c>
      <c r="I69" s="139">
        <v>10</v>
      </c>
      <c r="J69" s="141">
        <v>28</v>
      </c>
      <c r="K69" s="139">
        <v>0</v>
      </c>
      <c r="L69" s="139">
        <v>15</v>
      </c>
      <c r="M69" s="139">
        <v>13</v>
      </c>
      <c r="N69" s="141">
        <v>29</v>
      </c>
      <c r="O69" s="139">
        <v>2</v>
      </c>
      <c r="P69" s="139">
        <v>22</v>
      </c>
      <c r="Q69" s="139">
        <v>5</v>
      </c>
      <c r="R69" s="141">
        <v>24</v>
      </c>
      <c r="S69" s="72">
        <v>0</v>
      </c>
      <c r="T69" s="72">
        <v>18</v>
      </c>
      <c r="U69" s="72">
        <v>6</v>
      </c>
      <c r="V69" s="141">
        <v>26</v>
      </c>
      <c r="W69" s="72">
        <v>0</v>
      </c>
      <c r="X69" s="72">
        <v>16</v>
      </c>
      <c r="Y69" s="72">
        <v>10</v>
      </c>
      <c r="Z69" s="140">
        <v>14</v>
      </c>
      <c r="AA69" s="72">
        <v>0</v>
      </c>
      <c r="AB69" s="72">
        <v>13</v>
      </c>
      <c r="AC69" s="72">
        <v>1</v>
      </c>
      <c r="AD69" s="140">
        <v>7</v>
      </c>
      <c r="AE69" s="72">
        <v>1</v>
      </c>
      <c r="AF69" s="72">
        <v>5</v>
      </c>
      <c r="AG69" s="72">
        <v>1</v>
      </c>
    </row>
    <row r="70" spans="1:33" s="43" customFormat="1" x14ac:dyDescent="0.25">
      <c r="A70" s="138" t="s">
        <v>123</v>
      </c>
      <c r="B70" s="141">
        <v>37</v>
      </c>
      <c r="C70" s="142">
        <v>0</v>
      </c>
      <c r="D70" s="142">
        <v>18</v>
      </c>
      <c r="E70" s="142">
        <v>19</v>
      </c>
      <c r="F70" s="141">
        <v>26</v>
      </c>
      <c r="G70" s="139">
        <v>0</v>
      </c>
      <c r="H70" s="139">
        <v>15</v>
      </c>
      <c r="I70" s="139">
        <v>11</v>
      </c>
      <c r="J70" s="141">
        <v>28</v>
      </c>
      <c r="K70" s="139">
        <v>1</v>
      </c>
      <c r="L70" s="139">
        <v>14</v>
      </c>
      <c r="M70" s="139">
        <v>13</v>
      </c>
      <c r="N70" s="141">
        <v>27</v>
      </c>
      <c r="O70" s="139">
        <v>1</v>
      </c>
      <c r="P70" s="139">
        <v>22</v>
      </c>
      <c r="Q70" s="139">
        <v>4</v>
      </c>
      <c r="R70" s="141">
        <v>24</v>
      </c>
      <c r="S70" s="72">
        <v>0</v>
      </c>
      <c r="T70" s="72">
        <v>18</v>
      </c>
      <c r="U70" s="72">
        <v>6</v>
      </c>
      <c r="V70" s="141">
        <v>28</v>
      </c>
      <c r="W70" s="72">
        <v>2</v>
      </c>
      <c r="X70" s="72">
        <v>16</v>
      </c>
      <c r="Y70" s="72">
        <v>10</v>
      </c>
      <c r="Z70" s="140">
        <v>13</v>
      </c>
      <c r="AA70" s="72">
        <v>0</v>
      </c>
      <c r="AB70" s="72">
        <v>12</v>
      </c>
      <c r="AC70" s="72">
        <v>1</v>
      </c>
      <c r="AD70" s="140">
        <v>5</v>
      </c>
      <c r="AE70" s="72">
        <v>0</v>
      </c>
      <c r="AF70" s="72">
        <v>4</v>
      </c>
      <c r="AG70" s="72">
        <v>1</v>
      </c>
    </row>
    <row r="71" spans="1:33" s="43" customFormat="1" x14ac:dyDescent="0.25">
      <c r="A71" s="138" t="s">
        <v>124</v>
      </c>
      <c r="B71" s="141">
        <v>38</v>
      </c>
      <c r="C71" s="142">
        <v>0</v>
      </c>
      <c r="D71" s="142">
        <v>19</v>
      </c>
      <c r="E71" s="142">
        <v>19</v>
      </c>
      <c r="F71" s="141">
        <v>26</v>
      </c>
      <c r="G71" s="139">
        <v>0</v>
      </c>
      <c r="H71" s="139">
        <v>15</v>
      </c>
      <c r="I71" s="139">
        <v>11</v>
      </c>
      <c r="J71" s="141">
        <v>27</v>
      </c>
      <c r="K71" s="139">
        <v>0</v>
      </c>
      <c r="L71" s="139">
        <v>14</v>
      </c>
      <c r="M71" s="139">
        <v>13</v>
      </c>
      <c r="N71" s="141">
        <v>28</v>
      </c>
      <c r="O71" s="139">
        <v>1</v>
      </c>
      <c r="P71" s="139">
        <v>23</v>
      </c>
      <c r="Q71" s="139">
        <v>4</v>
      </c>
      <c r="R71" s="141">
        <v>25</v>
      </c>
      <c r="S71" s="72">
        <v>1</v>
      </c>
      <c r="T71" s="72">
        <v>18</v>
      </c>
      <c r="U71" s="72">
        <v>6</v>
      </c>
      <c r="V71" s="141">
        <v>25</v>
      </c>
      <c r="W71" s="72">
        <v>0</v>
      </c>
      <c r="X71" s="72">
        <v>16</v>
      </c>
      <c r="Y71" s="72">
        <v>9</v>
      </c>
      <c r="Z71" s="140">
        <v>13</v>
      </c>
      <c r="AA71" s="72">
        <v>0</v>
      </c>
      <c r="AB71" s="72">
        <v>12</v>
      </c>
      <c r="AC71" s="72">
        <v>1</v>
      </c>
      <c r="AD71" s="140">
        <v>4</v>
      </c>
      <c r="AE71" s="72">
        <v>0</v>
      </c>
      <c r="AF71" s="72">
        <v>3</v>
      </c>
      <c r="AG71" s="72">
        <v>1</v>
      </c>
    </row>
    <row r="72" spans="1:33" s="43" customFormat="1" x14ac:dyDescent="0.25">
      <c r="A72" s="138" t="s">
        <v>125</v>
      </c>
      <c r="B72" s="141">
        <v>37</v>
      </c>
      <c r="C72" s="142">
        <v>0</v>
      </c>
      <c r="D72" s="142">
        <v>19</v>
      </c>
      <c r="E72" s="142">
        <v>18</v>
      </c>
      <c r="F72" s="141">
        <v>27</v>
      </c>
      <c r="G72" s="139">
        <v>1</v>
      </c>
      <c r="H72" s="139">
        <v>15</v>
      </c>
      <c r="I72" s="139">
        <v>11</v>
      </c>
      <c r="J72" s="141">
        <v>28</v>
      </c>
      <c r="K72" s="139">
        <v>0</v>
      </c>
      <c r="L72" s="139">
        <v>15</v>
      </c>
      <c r="M72" s="139">
        <v>13</v>
      </c>
      <c r="N72" s="141">
        <v>30</v>
      </c>
      <c r="O72" s="139">
        <v>3</v>
      </c>
      <c r="P72" s="139">
        <v>23</v>
      </c>
      <c r="Q72" s="139">
        <v>4</v>
      </c>
      <c r="R72" s="141">
        <v>26</v>
      </c>
      <c r="S72" s="72">
        <v>2</v>
      </c>
      <c r="T72" s="72">
        <v>18</v>
      </c>
      <c r="U72" s="72">
        <v>6</v>
      </c>
      <c r="V72" s="141">
        <v>21</v>
      </c>
      <c r="W72" s="72">
        <v>0</v>
      </c>
      <c r="X72" s="72">
        <v>12</v>
      </c>
      <c r="Y72" s="72">
        <v>9</v>
      </c>
      <c r="Z72" s="140">
        <v>11</v>
      </c>
      <c r="AA72" s="72">
        <v>0</v>
      </c>
      <c r="AB72" s="72">
        <v>10</v>
      </c>
      <c r="AC72" s="72">
        <v>1</v>
      </c>
      <c r="AD72" s="140">
        <v>5</v>
      </c>
      <c r="AE72" s="72">
        <v>1</v>
      </c>
      <c r="AF72" s="72">
        <v>3</v>
      </c>
      <c r="AG72" s="72">
        <v>1</v>
      </c>
    </row>
    <row r="73" spans="1:33" s="43" customFormat="1" x14ac:dyDescent="0.25">
      <c r="A73" s="138" t="s">
        <v>126</v>
      </c>
      <c r="B73" s="141">
        <v>37</v>
      </c>
      <c r="C73" s="142">
        <v>0</v>
      </c>
      <c r="D73" s="142">
        <v>19</v>
      </c>
      <c r="E73" s="142">
        <v>18</v>
      </c>
      <c r="F73" s="141">
        <v>26</v>
      </c>
      <c r="G73" s="139">
        <v>1</v>
      </c>
      <c r="H73" s="139">
        <v>15</v>
      </c>
      <c r="I73" s="139">
        <v>10</v>
      </c>
      <c r="J73" s="141">
        <v>28</v>
      </c>
      <c r="K73" s="139">
        <v>0</v>
      </c>
      <c r="L73" s="139">
        <v>15</v>
      </c>
      <c r="M73" s="139">
        <v>13</v>
      </c>
      <c r="N73" s="141">
        <v>30</v>
      </c>
      <c r="O73" s="139">
        <v>1</v>
      </c>
      <c r="P73" s="139">
        <v>25</v>
      </c>
      <c r="Q73" s="139">
        <v>4</v>
      </c>
      <c r="R73" s="141">
        <v>25</v>
      </c>
      <c r="S73" s="72">
        <v>1</v>
      </c>
      <c r="T73" s="72">
        <v>18</v>
      </c>
      <c r="U73" s="72">
        <v>6</v>
      </c>
      <c r="V73" s="141">
        <v>20</v>
      </c>
      <c r="W73" s="72">
        <v>0</v>
      </c>
      <c r="X73" s="72">
        <v>11</v>
      </c>
      <c r="Y73" s="72">
        <v>9</v>
      </c>
      <c r="Z73" s="140">
        <v>10</v>
      </c>
      <c r="AA73" s="72">
        <v>0</v>
      </c>
      <c r="AB73" s="72">
        <v>9</v>
      </c>
      <c r="AC73" s="72">
        <v>1</v>
      </c>
      <c r="AD73" s="140">
        <v>7</v>
      </c>
      <c r="AE73" s="72">
        <v>3</v>
      </c>
      <c r="AF73" s="72">
        <v>3</v>
      </c>
      <c r="AG73" s="72">
        <v>1</v>
      </c>
    </row>
    <row r="74" spans="1:33" s="43" customFormat="1" x14ac:dyDescent="0.25">
      <c r="A74" s="138" t="s">
        <v>127</v>
      </c>
      <c r="B74" s="141">
        <v>36</v>
      </c>
      <c r="C74" s="142">
        <v>0</v>
      </c>
      <c r="D74" s="142">
        <v>18</v>
      </c>
      <c r="E74" s="142">
        <v>18</v>
      </c>
      <c r="F74" s="141">
        <v>27</v>
      </c>
      <c r="G74" s="139">
        <v>0</v>
      </c>
      <c r="H74" s="139">
        <v>17</v>
      </c>
      <c r="I74" s="139">
        <v>10</v>
      </c>
      <c r="J74" s="141">
        <v>28</v>
      </c>
      <c r="K74" s="139">
        <v>0</v>
      </c>
      <c r="L74" s="139">
        <v>15</v>
      </c>
      <c r="M74" s="139">
        <v>13</v>
      </c>
      <c r="N74" s="141">
        <v>31</v>
      </c>
      <c r="O74" s="139">
        <v>0</v>
      </c>
      <c r="P74" s="139">
        <v>27</v>
      </c>
      <c r="Q74" s="139">
        <v>4</v>
      </c>
      <c r="R74" s="141">
        <v>25</v>
      </c>
      <c r="S74" s="72">
        <v>1</v>
      </c>
      <c r="T74" s="72">
        <v>18</v>
      </c>
      <c r="U74" s="72">
        <v>6</v>
      </c>
      <c r="V74" s="141">
        <v>19</v>
      </c>
      <c r="W74" s="72">
        <v>0</v>
      </c>
      <c r="X74" s="72">
        <v>10</v>
      </c>
      <c r="Y74" s="72">
        <v>9</v>
      </c>
      <c r="Z74" s="140">
        <v>10</v>
      </c>
      <c r="AA74" s="72">
        <v>0</v>
      </c>
      <c r="AB74" s="72">
        <v>9</v>
      </c>
      <c r="AC74" s="72">
        <v>1</v>
      </c>
      <c r="AD74" s="140">
        <v>7</v>
      </c>
      <c r="AE74" s="72">
        <v>3</v>
      </c>
      <c r="AF74" s="72">
        <v>3</v>
      </c>
      <c r="AG74" s="72">
        <v>1</v>
      </c>
    </row>
    <row r="75" spans="1:33" s="43" customFormat="1" x14ac:dyDescent="0.25">
      <c r="A75" s="138" t="s">
        <v>128</v>
      </c>
      <c r="B75" s="141">
        <v>36</v>
      </c>
      <c r="C75" s="142">
        <v>0</v>
      </c>
      <c r="D75" s="142">
        <v>18</v>
      </c>
      <c r="E75" s="142">
        <v>18</v>
      </c>
      <c r="F75" s="141">
        <v>27</v>
      </c>
      <c r="G75" s="139">
        <v>0</v>
      </c>
      <c r="H75" s="139">
        <v>17</v>
      </c>
      <c r="I75" s="139">
        <v>10</v>
      </c>
      <c r="J75" s="141">
        <v>29</v>
      </c>
      <c r="K75" s="139">
        <v>0</v>
      </c>
      <c r="L75" s="139">
        <v>16</v>
      </c>
      <c r="M75" s="139">
        <v>13</v>
      </c>
      <c r="N75" s="141">
        <v>30</v>
      </c>
      <c r="O75" s="139">
        <v>0</v>
      </c>
      <c r="P75" s="139">
        <v>26</v>
      </c>
      <c r="Q75" s="139">
        <v>4</v>
      </c>
      <c r="R75" s="141">
        <v>24</v>
      </c>
      <c r="S75" s="72">
        <v>1</v>
      </c>
      <c r="T75" s="72">
        <v>17</v>
      </c>
      <c r="U75" s="72">
        <v>6</v>
      </c>
      <c r="V75" s="141">
        <v>19</v>
      </c>
      <c r="W75" s="72">
        <v>0</v>
      </c>
      <c r="X75" s="72">
        <v>10</v>
      </c>
      <c r="Y75" s="72">
        <v>9</v>
      </c>
      <c r="Z75" s="140">
        <v>12</v>
      </c>
      <c r="AA75" s="72">
        <v>2</v>
      </c>
      <c r="AB75" s="72">
        <v>9</v>
      </c>
      <c r="AC75" s="72">
        <v>1</v>
      </c>
      <c r="AD75" s="140">
        <v>6</v>
      </c>
      <c r="AE75" s="72">
        <v>1</v>
      </c>
      <c r="AF75" s="72">
        <v>4</v>
      </c>
      <c r="AG75" s="72">
        <v>1</v>
      </c>
    </row>
    <row r="76" spans="1:33" s="43" customFormat="1" x14ac:dyDescent="0.25">
      <c r="A76" s="138" t="s">
        <v>129</v>
      </c>
      <c r="B76" s="141">
        <v>37</v>
      </c>
      <c r="C76" s="142">
        <v>1</v>
      </c>
      <c r="D76" s="142">
        <v>18</v>
      </c>
      <c r="E76" s="142">
        <v>18</v>
      </c>
      <c r="F76" s="141">
        <v>27</v>
      </c>
      <c r="G76" s="139">
        <v>0</v>
      </c>
      <c r="H76" s="139">
        <v>17</v>
      </c>
      <c r="I76" s="139">
        <v>10</v>
      </c>
      <c r="J76" s="141">
        <v>30</v>
      </c>
      <c r="K76" s="139">
        <v>0</v>
      </c>
      <c r="L76" s="139">
        <v>17</v>
      </c>
      <c r="M76" s="139">
        <v>13</v>
      </c>
      <c r="N76" s="141">
        <v>29</v>
      </c>
      <c r="O76" s="139">
        <v>1</v>
      </c>
      <c r="P76" s="139">
        <v>24</v>
      </c>
      <c r="Q76" s="139">
        <v>4</v>
      </c>
      <c r="R76" s="141">
        <v>22</v>
      </c>
      <c r="S76" s="72">
        <v>0</v>
      </c>
      <c r="T76" s="72">
        <v>16</v>
      </c>
      <c r="U76" s="72">
        <v>6</v>
      </c>
      <c r="V76" s="141">
        <v>20</v>
      </c>
      <c r="W76" s="72">
        <v>0</v>
      </c>
      <c r="X76" s="72">
        <v>12</v>
      </c>
      <c r="Y76" s="72">
        <v>8</v>
      </c>
      <c r="Z76" s="140">
        <v>11</v>
      </c>
      <c r="AA76" s="72">
        <v>0</v>
      </c>
      <c r="AB76" s="72">
        <v>10</v>
      </c>
      <c r="AC76" s="72">
        <v>1</v>
      </c>
      <c r="AD76" s="140">
        <v>6</v>
      </c>
      <c r="AE76" s="72">
        <v>1</v>
      </c>
      <c r="AF76" s="72">
        <v>4</v>
      </c>
      <c r="AG76" s="72">
        <v>1</v>
      </c>
    </row>
    <row r="77" spans="1:33" s="43" customFormat="1" x14ac:dyDescent="0.25">
      <c r="A77" s="138" t="s">
        <v>130</v>
      </c>
      <c r="B77" s="141">
        <v>36</v>
      </c>
      <c r="C77" s="142">
        <v>0</v>
      </c>
      <c r="D77" s="142">
        <v>18</v>
      </c>
      <c r="E77" s="142">
        <v>18</v>
      </c>
      <c r="F77" s="141">
        <v>27</v>
      </c>
      <c r="G77" s="139">
        <v>0</v>
      </c>
      <c r="H77" s="139">
        <v>17</v>
      </c>
      <c r="I77" s="139">
        <v>10</v>
      </c>
      <c r="J77" s="141">
        <v>28</v>
      </c>
      <c r="K77" s="139">
        <v>0</v>
      </c>
      <c r="L77" s="139">
        <v>15</v>
      </c>
      <c r="M77" s="139">
        <v>13</v>
      </c>
      <c r="N77" s="141">
        <v>28</v>
      </c>
      <c r="O77" s="139">
        <v>0</v>
      </c>
      <c r="P77" s="139">
        <v>24</v>
      </c>
      <c r="Q77" s="139">
        <v>4</v>
      </c>
      <c r="R77" s="141">
        <v>22</v>
      </c>
      <c r="S77" s="72">
        <v>1</v>
      </c>
      <c r="T77" s="72">
        <v>15</v>
      </c>
      <c r="U77" s="72">
        <v>6</v>
      </c>
      <c r="V77" s="141">
        <v>24</v>
      </c>
      <c r="W77" s="72">
        <v>4</v>
      </c>
      <c r="X77" s="72">
        <v>12</v>
      </c>
      <c r="Y77" s="72">
        <v>8</v>
      </c>
      <c r="Z77" s="140">
        <v>12</v>
      </c>
      <c r="AA77" s="72">
        <v>1</v>
      </c>
      <c r="AB77" s="72">
        <v>10</v>
      </c>
      <c r="AC77" s="72">
        <v>1</v>
      </c>
      <c r="AD77" s="140">
        <v>6</v>
      </c>
      <c r="AE77" s="72">
        <v>0</v>
      </c>
      <c r="AF77" s="72">
        <v>5</v>
      </c>
      <c r="AG77" s="72">
        <v>1</v>
      </c>
    </row>
    <row r="78" spans="1:33" s="43" customFormat="1" x14ac:dyDescent="0.25">
      <c r="A78" s="138" t="s">
        <v>131</v>
      </c>
      <c r="B78" s="141">
        <v>37</v>
      </c>
      <c r="C78" s="142">
        <v>0</v>
      </c>
      <c r="D78" s="142">
        <v>20</v>
      </c>
      <c r="E78" s="142">
        <v>17</v>
      </c>
      <c r="F78" s="141">
        <v>27</v>
      </c>
      <c r="G78" s="139">
        <v>1</v>
      </c>
      <c r="H78" s="139">
        <v>16</v>
      </c>
      <c r="I78" s="139">
        <v>10</v>
      </c>
      <c r="J78" s="141">
        <v>27</v>
      </c>
      <c r="K78" s="139">
        <v>0</v>
      </c>
      <c r="L78" s="139">
        <v>14</v>
      </c>
      <c r="M78" s="139">
        <v>13</v>
      </c>
      <c r="N78" s="141">
        <v>29</v>
      </c>
      <c r="O78" s="139">
        <v>0</v>
      </c>
      <c r="P78" s="139">
        <v>25</v>
      </c>
      <c r="Q78" s="139">
        <v>4</v>
      </c>
      <c r="R78" s="141">
        <v>23</v>
      </c>
      <c r="S78" s="72">
        <v>2</v>
      </c>
      <c r="T78" s="72">
        <v>15</v>
      </c>
      <c r="U78" s="72">
        <v>6</v>
      </c>
      <c r="V78" s="141">
        <v>22</v>
      </c>
      <c r="W78" s="72">
        <v>1</v>
      </c>
      <c r="X78" s="72">
        <v>13</v>
      </c>
      <c r="Y78" s="72">
        <v>8</v>
      </c>
      <c r="Z78" s="140">
        <v>11</v>
      </c>
      <c r="AA78" s="72">
        <v>1</v>
      </c>
      <c r="AB78" s="72">
        <v>10</v>
      </c>
      <c r="AC78" s="72">
        <v>0</v>
      </c>
      <c r="AD78" s="140">
        <v>8</v>
      </c>
      <c r="AE78" s="72">
        <v>1</v>
      </c>
      <c r="AF78" s="72">
        <v>6</v>
      </c>
      <c r="AG78" s="72">
        <v>1</v>
      </c>
    </row>
    <row r="79" spans="1:33" s="43" customFormat="1" x14ac:dyDescent="0.25">
      <c r="A79" s="138" t="s">
        <v>132</v>
      </c>
      <c r="B79" s="141">
        <v>37</v>
      </c>
      <c r="C79" s="142">
        <v>0</v>
      </c>
      <c r="D79" s="142">
        <v>20</v>
      </c>
      <c r="E79" s="142">
        <v>17</v>
      </c>
      <c r="F79" s="141">
        <v>27</v>
      </c>
      <c r="G79" s="139">
        <v>1</v>
      </c>
      <c r="H79" s="139">
        <v>16</v>
      </c>
      <c r="I79" s="139">
        <v>10</v>
      </c>
      <c r="J79" s="141">
        <v>28</v>
      </c>
      <c r="K79" s="139">
        <v>0</v>
      </c>
      <c r="L79" s="139">
        <v>15</v>
      </c>
      <c r="M79" s="139">
        <v>13</v>
      </c>
      <c r="N79" s="141">
        <v>29</v>
      </c>
      <c r="O79" s="139">
        <v>0</v>
      </c>
      <c r="P79" s="139">
        <v>25</v>
      </c>
      <c r="Q79" s="139">
        <v>4</v>
      </c>
      <c r="R79" s="141">
        <v>23</v>
      </c>
      <c r="S79" s="72">
        <v>1</v>
      </c>
      <c r="T79" s="72">
        <v>16</v>
      </c>
      <c r="U79" s="72">
        <v>6</v>
      </c>
      <c r="V79" s="141">
        <v>20</v>
      </c>
      <c r="W79" s="72">
        <v>0</v>
      </c>
      <c r="X79" s="72">
        <v>12</v>
      </c>
      <c r="Y79" s="72">
        <v>8</v>
      </c>
      <c r="Z79" s="140">
        <v>11</v>
      </c>
      <c r="AA79" s="72">
        <v>0</v>
      </c>
      <c r="AB79" s="72">
        <v>11</v>
      </c>
      <c r="AC79" s="72">
        <v>0</v>
      </c>
      <c r="AD79" s="140">
        <v>7</v>
      </c>
      <c r="AE79" s="72">
        <v>0</v>
      </c>
      <c r="AF79" s="72">
        <v>6</v>
      </c>
      <c r="AG79" s="72">
        <v>1</v>
      </c>
    </row>
    <row r="80" spans="1:33" s="43" customFormat="1" x14ac:dyDescent="0.25">
      <c r="A80" s="138" t="s">
        <v>133</v>
      </c>
      <c r="B80" s="141">
        <v>39</v>
      </c>
      <c r="C80" s="142">
        <v>0</v>
      </c>
      <c r="D80" s="142">
        <v>22</v>
      </c>
      <c r="E80" s="142">
        <v>17</v>
      </c>
      <c r="F80" s="141">
        <v>26</v>
      </c>
      <c r="G80" s="139">
        <v>0</v>
      </c>
      <c r="H80" s="139">
        <v>16</v>
      </c>
      <c r="I80" s="139">
        <v>10</v>
      </c>
      <c r="J80" s="141">
        <v>30</v>
      </c>
      <c r="K80" s="139">
        <v>2</v>
      </c>
      <c r="L80" s="139">
        <v>15</v>
      </c>
      <c r="M80" s="139">
        <v>13</v>
      </c>
      <c r="N80" s="141">
        <v>30</v>
      </c>
      <c r="O80" s="139">
        <v>0</v>
      </c>
      <c r="P80" s="139">
        <v>25</v>
      </c>
      <c r="Q80" s="139">
        <v>5</v>
      </c>
      <c r="R80" s="141">
        <v>22</v>
      </c>
      <c r="S80" s="72">
        <v>0</v>
      </c>
      <c r="T80" s="72">
        <v>16</v>
      </c>
      <c r="U80" s="72">
        <v>6</v>
      </c>
      <c r="V80" s="141">
        <v>21</v>
      </c>
      <c r="W80" s="72">
        <v>1</v>
      </c>
      <c r="X80" s="72">
        <v>12</v>
      </c>
      <c r="Y80" s="72">
        <v>8</v>
      </c>
      <c r="Z80" s="140">
        <v>10</v>
      </c>
      <c r="AA80" s="72">
        <v>0</v>
      </c>
      <c r="AB80" s="72">
        <v>10</v>
      </c>
      <c r="AC80" s="72">
        <v>0</v>
      </c>
      <c r="AD80" s="140">
        <v>8</v>
      </c>
      <c r="AE80" s="72">
        <v>1</v>
      </c>
      <c r="AF80" s="72">
        <v>6</v>
      </c>
      <c r="AG80" s="72">
        <v>1</v>
      </c>
    </row>
    <row r="81" spans="1:33" s="43" customFormat="1" x14ac:dyDescent="0.25">
      <c r="A81" s="138" t="s">
        <v>134</v>
      </c>
      <c r="B81" s="141">
        <v>38</v>
      </c>
      <c r="C81" s="142">
        <v>0</v>
      </c>
      <c r="D81" s="142">
        <v>22</v>
      </c>
      <c r="E81" s="142">
        <v>16</v>
      </c>
      <c r="F81" s="141">
        <v>26</v>
      </c>
      <c r="G81" s="139">
        <v>0</v>
      </c>
      <c r="H81" s="139">
        <v>16</v>
      </c>
      <c r="I81" s="139">
        <v>10</v>
      </c>
      <c r="J81" s="141">
        <v>28</v>
      </c>
      <c r="K81" s="139">
        <v>0</v>
      </c>
      <c r="L81" s="139">
        <v>16</v>
      </c>
      <c r="M81" s="139">
        <v>12</v>
      </c>
      <c r="N81" s="141">
        <v>28</v>
      </c>
      <c r="O81" s="139">
        <v>0</v>
      </c>
      <c r="P81" s="139">
        <v>22</v>
      </c>
      <c r="Q81" s="139">
        <v>6</v>
      </c>
      <c r="R81" s="141">
        <v>23</v>
      </c>
      <c r="S81" s="72">
        <v>1</v>
      </c>
      <c r="T81" s="72">
        <v>16</v>
      </c>
      <c r="U81" s="72">
        <v>6</v>
      </c>
      <c r="V81" s="141">
        <v>20</v>
      </c>
      <c r="W81" s="72">
        <v>1</v>
      </c>
      <c r="X81" s="72">
        <v>11</v>
      </c>
      <c r="Y81" s="72">
        <v>8</v>
      </c>
      <c r="Z81" s="140">
        <v>11</v>
      </c>
      <c r="AA81" s="72">
        <v>1</v>
      </c>
      <c r="AB81" s="72">
        <v>10</v>
      </c>
      <c r="AC81" s="72">
        <v>0</v>
      </c>
      <c r="AD81" s="140">
        <v>8</v>
      </c>
      <c r="AE81" s="72">
        <v>1</v>
      </c>
      <c r="AF81" s="72">
        <v>6</v>
      </c>
      <c r="AG81" s="72">
        <v>1</v>
      </c>
    </row>
    <row r="82" spans="1:33" s="43" customFormat="1" x14ac:dyDescent="0.25">
      <c r="A82" s="138" t="s">
        <v>135</v>
      </c>
      <c r="B82" s="141">
        <v>38</v>
      </c>
      <c r="C82" s="142">
        <v>0</v>
      </c>
      <c r="D82" s="142">
        <v>22</v>
      </c>
      <c r="E82" s="142">
        <v>16</v>
      </c>
      <c r="F82" s="141">
        <v>30</v>
      </c>
      <c r="G82" s="139">
        <v>4</v>
      </c>
      <c r="H82" s="139">
        <v>16</v>
      </c>
      <c r="I82" s="139">
        <v>10</v>
      </c>
      <c r="J82" s="141">
        <v>30</v>
      </c>
      <c r="K82" s="139">
        <v>3</v>
      </c>
      <c r="L82" s="139">
        <v>16</v>
      </c>
      <c r="M82" s="139">
        <v>11</v>
      </c>
      <c r="N82" s="141">
        <v>28</v>
      </c>
      <c r="O82" s="139">
        <v>1</v>
      </c>
      <c r="P82" s="139">
        <v>22</v>
      </c>
      <c r="Q82" s="139">
        <v>5</v>
      </c>
      <c r="R82" s="141">
        <v>22</v>
      </c>
      <c r="S82" s="72">
        <v>0</v>
      </c>
      <c r="T82" s="72">
        <v>16</v>
      </c>
      <c r="U82" s="72">
        <v>6</v>
      </c>
      <c r="V82" s="141">
        <v>18</v>
      </c>
      <c r="W82" s="72">
        <v>0</v>
      </c>
      <c r="X82" s="72">
        <v>11</v>
      </c>
      <c r="Y82" s="72">
        <v>7</v>
      </c>
      <c r="Z82" s="140">
        <v>11</v>
      </c>
      <c r="AA82" s="72">
        <v>1</v>
      </c>
      <c r="AB82" s="72">
        <v>10</v>
      </c>
      <c r="AC82" s="72">
        <v>0</v>
      </c>
      <c r="AD82" s="140">
        <v>9</v>
      </c>
      <c r="AE82" s="72">
        <v>0</v>
      </c>
      <c r="AF82" s="72">
        <v>8</v>
      </c>
      <c r="AG82" s="72">
        <v>1</v>
      </c>
    </row>
    <row r="83" spans="1:33" s="43" customFormat="1" x14ac:dyDescent="0.25">
      <c r="A83" s="138" t="s">
        <v>136</v>
      </c>
      <c r="B83" s="141">
        <v>39</v>
      </c>
      <c r="C83" s="142">
        <v>1</v>
      </c>
      <c r="D83" s="142">
        <v>22</v>
      </c>
      <c r="E83" s="142">
        <v>16</v>
      </c>
      <c r="F83" s="141">
        <v>29</v>
      </c>
      <c r="G83" s="139">
        <v>0</v>
      </c>
      <c r="H83" s="139">
        <v>19</v>
      </c>
      <c r="I83" s="139">
        <v>10</v>
      </c>
      <c r="J83" s="141">
        <v>26</v>
      </c>
      <c r="K83" s="139">
        <v>0</v>
      </c>
      <c r="L83" s="139">
        <v>15</v>
      </c>
      <c r="M83" s="139">
        <v>11</v>
      </c>
      <c r="N83" s="141">
        <v>27</v>
      </c>
      <c r="O83" s="139">
        <v>0</v>
      </c>
      <c r="P83" s="139">
        <v>22</v>
      </c>
      <c r="Q83" s="139">
        <v>5</v>
      </c>
      <c r="R83" s="141">
        <v>21</v>
      </c>
      <c r="S83" s="72">
        <v>0</v>
      </c>
      <c r="T83" s="72">
        <v>15</v>
      </c>
      <c r="U83" s="72">
        <v>6</v>
      </c>
      <c r="V83" s="141">
        <v>19</v>
      </c>
      <c r="W83" s="72">
        <v>1</v>
      </c>
      <c r="X83" s="72">
        <v>11</v>
      </c>
      <c r="Y83" s="72">
        <v>7</v>
      </c>
      <c r="Z83" s="140">
        <v>11</v>
      </c>
      <c r="AA83" s="72">
        <v>1</v>
      </c>
      <c r="AB83" s="72">
        <v>10</v>
      </c>
      <c r="AC83" s="72">
        <v>0</v>
      </c>
      <c r="AD83" s="140">
        <v>10</v>
      </c>
      <c r="AE83" s="72">
        <v>2</v>
      </c>
      <c r="AF83" s="72">
        <v>7</v>
      </c>
      <c r="AG83" s="72">
        <v>1</v>
      </c>
    </row>
    <row r="84" spans="1:33" s="43" customFormat="1" x14ac:dyDescent="0.25">
      <c r="A84" s="138" t="s">
        <v>137</v>
      </c>
      <c r="B84" s="141">
        <v>39</v>
      </c>
      <c r="C84" s="142">
        <v>0</v>
      </c>
      <c r="D84" s="142">
        <v>22</v>
      </c>
      <c r="E84" s="142">
        <v>17</v>
      </c>
      <c r="F84" s="141">
        <v>31</v>
      </c>
      <c r="G84" s="139">
        <v>3</v>
      </c>
      <c r="H84" s="139">
        <v>18</v>
      </c>
      <c r="I84" s="139">
        <v>10</v>
      </c>
      <c r="J84" s="141">
        <v>26</v>
      </c>
      <c r="K84" s="139">
        <v>0</v>
      </c>
      <c r="L84" s="139">
        <v>15</v>
      </c>
      <c r="M84" s="139">
        <v>11</v>
      </c>
      <c r="N84" s="141">
        <v>24</v>
      </c>
      <c r="O84" s="139">
        <v>0</v>
      </c>
      <c r="P84" s="139">
        <v>19</v>
      </c>
      <c r="Q84" s="139">
        <v>5</v>
      </c>
      <c r="R84" s="141">
        <v>22</v>
      </c>
      <c r="S84" s="72">
        <v>0</v>
      </c>
      <c r="T84" s="72">
        <v>16</v>
      </c>
      <c r="U84" s="72">
        <v>6</v>
      </c>
      <c r="V84" s="141">
        <v>20</v>
      </c>
      <c r="W84" s="72">
        <v>2</v>
      </c>
      <c r="X84" s="72">
        <v>11</v>
      </c>
      <c r="Y84" s="72">
        <v>7</v>
      </c>
      <c r="Z84" s="140">
        <v>10</v>
      </c>
      <c r="AA84" s="72">
        <v>0</v>
      </c>
      <c r="AB84" s="72">
        <v>10</v>
      </c>
      <c r="AC84" s="72">
        <v>0</v>
      </c>
      <c r="AD84" s="140">
        <v>10</v>
      </c>
      <c r="AE84" s="72">
        <v>0</v>
      </c>
      <c r="AF84" s="72">
        <v>9</v>
      </c>
      <c r="AG84" s="72">
        <v>1</v>
      </c>
    </row>
    <row r="85" spans="1:33" s="43" customFormat="1" x14ac:dyDescent="0.25">
      <c r="A85" s="138" t="s">
        <v>138</v>
      </c>
      <c r="B85" s="141">
        <v>40</v>
      </c>
      <c r="C85" s="142">
        <v>0</v>
      </c>
      <c r="D85" s="142">
        <v>23</v>
      </c>
      <c r="E85" s="142">
        <v>17</v>
      </c>
      <c r="F85" s="141">
        <v>27</v>
      </c>
      <c r="G85" s="139">
        <v>0</v>
      </c>
      <c r="H85" s="139">
        <v>17</v>
      </c>
      <c r="I85" s="139">
        <v>10</v>
      </c>
      <c r="J85" s="141">
        <v>26</v>
      </c>
      <c r="K85" s="139">
        <v>0</v>
      </c>
      <c r="L85" s="139">
        <v>15</v>
      </c>
      <c r="M85" s="139">
        <v>11</v>
      </c>
      <c r="N85" s="141">
        <v>27</v>
      </c>
      <c r="O85" s="139">
        <v>2</v>
      </c>
      <c r="P85" s="139">
        <v>20</v>
      </c>
      <c r="Q85" s="139">
        <v>5</v>
      </c>
      <c r="R85" s="141">
        <v>22</v>
      </c>
      <c r="S85" s="72">
        <v>0</v>
      </c>
      <c r="T85" s="72">
        <v>16</v>
      </c>
      <c r="U85" s="72">
        <v>6</v>
      </c>
      <c r="V85" s="141">
        <v>18</v>
      </c>
      <c r="W85" s="72">
        <v>0</v>
      </c>
      <c r="X85" s="72">
        <v>11</v>
      </c>
      <c r="Y85" s="72">
        <v>7</v>
      </c>
      <c r="Z85" s="140">
        <v>11</v>
      </c>
      <c r="AA85" s="72">
        <v>1</v>
      </c>
      <c r="AB85" s="72">
        <v>10</v>
      </c>
      <c r="AC85" s="72">
        <v>0</v>
      </c>
      <c r="AD85" s="140">
        <v>9</v>
      </c>
      <c r="AE85" s="72">
        <v>0</v>
      </c>
      <c r="AF85" s="72">
        <v>8</v>
      </c>
      <c r="AG85" s="72">
        <v>1</v>
      </c>
    </row>
    <row r="86" spans="1:33" s="43" customFormat="1" x14ac:dyDescent="0.25">
      <c r="A86" s="138" t="s">
        <v>139</v>
      </c>
      <c r="B86" s="141">
        <v>38</v>
      </c>
      <c r="C86" s="142">
        <v>0</v>
      </c>
      <c r="D86" s="142">
        <v>22</v>
      </c>
      <c r="E86" s="142">
        <v>16</v>
      </c>
      <c r="F86" s="141">
        <v>27</v>
      </c>
      <c r="G86" s="139">
        <v>1</v>
      </c>
      <c r="H86" s="139">
        <v>16</v>
      </c>
      <c r="I86" s="139">
        <v>10</v>
      </c>
      <c r="J86" s="141">
        <v>26</v>
      </c>
      <c r="K86" s="139">
        <v>1</v>
      </c>
      <c r="L86" s="139">
        <v>14</v>
      </c>
      <c r="M86" s="139">
        <v>11</v>
      </c>
      <c r="N86" s="141">
        <v>31</v>
      </c>
      <c r="O86" s="139">
        <v>6</v>
      </c>
      <c r="P86" s="139">
        <v>20</v>
      </c>
      <c r="Q86" s="139">
        <v>5</v>
      </c>
      <c r="R86" s="141">
        <v>20</v>
      </c>
      <c r="S86" s="72">
        <v>0</v>
      </c>
      <c r="T86" s="72">
        <v>15</v>
      </c>
      <c r="U86" s="72">
        <v>5</v>
      </c>
      <c r="V86" s="141">
        <v>18</v>
      </c>
      <c r="W86" s="72">
        <v>1</v>
      </c>
      <c r="X86" s="72">
        <v>10</v>
      </c>
      <c r="Y86" s="72">
        <v>7</v>
      </c>
      <c r="Z86" s="140">
        <v>8</v>
      </c>
      <c r="AA86" s="72">
        <v>0</v>
      </c>
      <c r="AB86" s="72">
        <v>8</v>
      </c>
      <c r="AC86" s="72">
        <v>0</v>
      </c>
      <c r="AD86" s="140">
        <v>12</v>
      </c>
      <c r="AE86" s="72">
        <v>3</v>
      </c>
      <c r="AF86" s="72">
        <v>8</v>
      </c>
      <c r="AG86" s="72">
        <v>1</v>
      </c>
    </row>
    <row r="87" spans="1:33" s="43" customFormat="1" x14ac:dyDescent="0.25">
      <c r="A87" s="138" t="s">
        <v>140</v>
      </c>
      <c r="B87" s="141">
        <v>38</v>
      </c>
      <c r="C87" s="142">
        <v>0</v>
      </c>
      <c r="D87" s="142">
        <v>23</v>
      </c>
      <c r="E87" s="142">
        <v>15</v>
      </c>
      <c r="F87" s="141">
        <v>26</v>
      </c>
      <c r="G87" s="139">
        <v>0</v>
      </c>
      <c r="H87" s="139">
        <v>16</v>
      </c>
      <c r="I87" s="139">
        <v>10</v>
      </c>
      <c r="J87" s="141">
        <v>27</v>
      </c>
      <c r="K87" s="139">
        <v>2</v>
      </c>
      <c r="L87" s="139">
        <v>14</v>
      </c>
      <c r="M87" s="139">
        <v>11</v>
      </c>
      <c r="N87" s="141">
        <v>25</v>
      </c>
      <c r="O87" s="139">
        <v>0</v>
      </c>
      <c r="P87" s="139">
        <v>18</v>
      </c>
      <c r="Q87" s="139">
        <v>7</v>
      </c>
      <c r="R87" s="141">
        <v>19</v>
      </c>
      <c r="S87" s="72">
        <v>0</v>
      </c>
      <c r="T87" s="72">
        <v>14</v>
      </c>
      <c r="U87" s="72">
        <v>5</v>
      </c>
      <c r="V87" s="141">
        <v>17</v>
      </c>
      <c r="W87" s="72">
        <v>0</v>
      </c>
      <c r="X87" s="72">
        <v>10</v>
      </c>
      <c r="Y87" s="72">
        <v>7</v>
      </c>
      <c r="Z87" s="140">
        <v>8</v>
      </c>
      <c r="AA87" s="72">
        <v>0</v>
      </c>
      <c r="AB87" s="72">
        <v>8</v>
      </c>
      <c r="AC87" s="72">
        <v>0</v>
      </c>
      <c r="AD87" s="140">
        <v>13</v>
      </c>
      <c r="AE87" s="72">
        <v>4</v>
      </c>
      <c r="AF87" s="72">
        <v>8</v>
      </c>
      <c r="AG87" s="72">
        <v>1</v>
      </c>
    </row>
    <row r="88" spans="1:33" s="43" customFormat="1" x14ac:dyDescent="0.25">
      <c r="A88" s="138" t="s">
        <v>141</v>
      </c>
      <c r="B88" s="141">
        <v>38</v>
      </c>
      <c r="C88" s="142">
        <v>1</v>
      </c>
      <c r="D88" s="142">
        <v>20</v>
      </c>
      <c r="E88" s="142">
        <v>17</v>
      </c>
      <c r="F88" s="141">
        <v>27</v>
      </c>
      <c r="G88" s="139">
        <v>1</v>
      </c>
      <c r="H88" s="139">
        <v>16</v>
      </c>
      <c r="I88" s="139">
        <v>10</v>
      </c>
      <c r="J88" s="141">
        <v>28</v>
      </c>
      <c r="K88" s="139">
        <v>1</v>
      </c>
      <c r="L88" s="139">
        <v>16</v>
      </c>
      <c r="M88" s="139">
        <v>11</v>
      </c>
      <c r="N88" s="141">
        <v>24</v>
      </c>
      <c r="O88" s="139">
        <v>1</v>
      </c>
      <c r="P88" s="139">
        <v>16</v>
      </c>
      <c r="Q88" s="139">
        <v>7</v>
      </c>
      <c r="R88" s="141">
        <v>17</v>
      </c>
      <c r="S88" s="72">
        <v>0</v>
      </c>
      <c r="T88" s="72">
        <v>12</v>
      </c>
      <c r="U88" s="72">
        <v>5</v>
      </c>
      <c r="V88" s="141">
        <v>16</v>
      </c>
      <c r="W88" s="72">
        <v>0</v>
      </c>
      <c r="X88" s="72">
        <v>9</v>
      </c>
      <c r="Y88" s="72">
        <v>7</v>
      </c>
      <c r="Z88" s="140">
        <v>9</v>
      </c>
      <c r="AA88" s="72">
        <v>1</v>
      </c>
      <c r="AB88" s="72">
        <v>8</v>
      </c>
      <c r="AC88" s="72">
        <v>0</v>
      </c>
      <c r="AD88" s="140">
        <v>13</v>
      </c>
      <c r="AE88" s="72">
        <v>4</v>
      </c>
      <c r="AF88" s="72">
        <v>8</v>
      </c>
      <c r="AG88" s="72">
        <v>1</v>
      </c>
    </row>
    <row r="89" spans="1:33" s="43" customFormat="1" x14ac:dyDescent="0.25">
      <c r="A89" s="138" t="s">
        <v>142</v>
      </c>
      <c r="B89" s="141">
        <v>39</v>
      </c>
      <c r="C89" s="142">
        <v>1</v>
      </c>
      <c r="D89" s="142">
        <v>21</v>
      </c>
      <c r="E89" s="142">
        <v>17</v>
      </c>
      <c r="F89" s="141">
        <v>27</v>
      </c>
      <c r="G89" s="139">
        <v>1</v>
      </c>
      <c r="H89" s="139">
        <v>16</v>
      </c>
      <c r="I89" s="139">
        <v>10</v>
      </c>
      <c r="J89" s="141">
        <v>28</v>
      </c>
      <c r="K89" s="139">
        <v>0</v>
      </c>
      <c r="L89" s="139">
        <v>17</v>
      </c>
      <c r="M89" s="139">
        <v>11</v>
      </c>
      <c r="N89" s="141">
        <v>22</v>
      </c>
      <c r="O89" s="139">
        <v>1</v>
      </c>
      <c r="P89" s="139">
        <v>14</v>
      </c>
      <c r="Q89" s="139">
        <v>7</v>
      </c>
      <c r="R89" s="141">
        <v>19</v>
      </c>
      <c r="S89" s="72">
        <v>2</v>
      </c>
      <c r="T89" s="72">
        <v>12</v>
      </c>
      <c r="U89" s="72">
        <v>5</v>
      </c>
      <c r="V89" s="141">
        <v>16</v>
      </c>
      <c r="W89" s="72">
        <v>0</v>
      </c>
      <c r="X89" s="72">
        <v>8</v>
      </c>
      <c r="Y89" s="72">
        <v>8</v>
      </c>
      <c r="Z89" s="140">
        <v>10</v>
      </c>
      <c r="AA89" s="72">
        <v>2</v>
      </c>
      <c r="AB89" s="72">
        <v>8</v>
      </c>
      <c r="AC89" s="72">
        <v>0</v>
      </c>
      <c r="AD89" s="140">
        <v>10</v>
      </c>
      <c r="AE89" s="72">
        <v>0</v>
      </c>
      <c r="AF89" s="72">
        <v>9</v>
      </c>
      <c r="AG89" s="72">
        <v>1</v>
      </c>
    </row>
    <row r="90" spans="1:33" s="43" customFormat="1" x14ac:dyDescent="0.25">
      <c r="A90" s="138" t="s">
        <v>143</v>
      </c>
      <c r="B90" s="141">
        <v>39</v>
      </c>
      <c r="C90" s="142">
        <v>1</v>
      </c>
      <c r="D90" s="142">
        <v>21</v>
      </c>
      <c r="E90" s="142">
        <v>17</v>
      </c>
      <c r="F90" s="141">
        <v>26</v>
      </c>
      <c r="G90" s="139">
        <v>1</v>
      </c>
      <c r="H90" s="139">
        <v>15</v>
      </c>
      <c r="I90" s="139">
        <v>10</v>
      </c>
      <c r="J90" s="141">
        <v>26</v>
      </c>
      <c r="K90" s="139">
        <v>0</v>
      </c>
      <c r="L90" s="139">
        <v>15</v>
      </c>
      <c r="M90" s="139">
        <v>11</v>
      </c>
      <c r="N90" s="141">
        <v>22</v>
      </c>
      <c r="O90" s="139">
        <v>0</v>
      </c>
      <c r="P90" s="139">
        <v>15</v>
      </c>
      <c r="Q90" s="139">
        <v>7</v>
      </c>
      <c r="R90" s="141">
        <v>16</v>
      </c>
      <c r="S90" s="72">
        <v>0</v>
      </c>
      <c r="T90" s="72">
        <v>11</v>
      </c>
      <c r="U90" s="72">
        <v>5</v>
      </c>
      <c r="V90" s="141">
        <v>17</v>
      </c>
      <c r="W90" s="72">
        <v>0</v>
      </c>
      <c r="X90" s="72">
        <v>8</v>
      </c>
      <c r="Y90" s="72">
        <v>9</v>
      </c>
      <c r="Z90" s="140">
        <v>8</v>
      </c>
      <c r="AA90" s="72">
        <v>0</v>
      </c>
      <c r="AB90" s="72">
        <v>8</v>
      </c>
      <c r="AC90" s="72">
        <v>0</v>
      </c>
      <c r="AD90" s="140">
        <v>10</v>
      </c>
      <c r="AE90" s="72">
        <v>0</v>
      </c>
      <c r="AF90" s="72">
        <v>9</v>
      </c>
      <c r="AG90" s="72">
        <v>1</v>
      </c>
    </row>
    <row r="91" spans="1:33" s="43" customFormat="1" x14ac:dyDescent="0.25">
      <c r="A91" s="138" t="s">
        <v>144</v>
      </c>
      <c r="B91" s="141">
        <v>36</v>
      </c>
      <c r="C91" s="142">
        <v>0</v>
      </c>
      <c r="D91" s="142">
        <v>19</v>
      </c>
      <c r="E91" s="142">
        <v>17</v>
      </c>
      <c r="F91" s="141">
        <v>25</v>
      </c>
      <c r="G91" s="139">
        <v>2</v>
      </c>
      <c r="H91" s="139">
        <v>13</v>
      </c>
      <c r="I91" s="139">
        <v>10</v>
      </c>
      <c r="J91" s="141">
        <v>27</v>
      </c>
      <c r="K91" s="139">
        <v>0</v>
      </c>
      <c r="L91" s="139">
        <v>16</v>
      </c>
      <c r="M91" s="139">
        <v>11</v>
      </c>
      <c r="N91" s="141">
        <v>23</v>
      </c>
      <c r="O91" s="139">
        <v>0</v>
      </c>
      <c r="P91" s="139">
        <v>17</v>
      </c>
      <c r="Q91" s="139">
        <v>6</v>
      </c>
      <c r="R91" s="141">
        <v>16</v>
      </c>
      <c r="S91" s="72">
        <v>0</v>
      </c>
      <c r="T91" s="72">
        <v>11</v>
      </c>
      <c r="U91" s="72">
        <v>5</v>
      </c>
      <c r="V91" s="141">
        <v>17</v>
      </c>
      <c r="W91" s="72">
        <v>0</v>
      </c>
      <c r="X91" s="72">
        <v>8</v>
      </c>
      <c r="Y91" s="72">
        <v>9</v>
      </c>
      <c r="Z91" s="140">
        <v>8</v>
      </c>
      <c r="AA91" s="72">
        <v>0</v>
      </c>
      <c r="AB91" s="72">
        <v>8</v>
      </c>
      <c r="AC91" s="72">
        <v>0</v>
      </c>
      <c r="AD91" s="140">
        <v>10</v>
      </c>
      <c r="AE91" s="72">
        <v>0</v>
      </c>
      <c r="AF91" s="72">
        <v>9</v>
      </c>
      <c r="AG91" s="72">
        <v>1</v>
      </c>
    </row>
    <row r="92" spans="1:33" s="43" customFormat="1" x14ac:dyDescent="0.25">
      <c r="A92" s="138" t="s">
        <v>145</v>
      </c>
      <c r="B92" s="141">
        <v>39</v>
      </c>
      <c r="C92" s="142">
        <v>1</v>
      </c>
      <c r="D92" s="142">
        <v>21</v>
      </c>
      <c r="E92" s="142">
        <v>17</v>
      </c>
      <c r="F92" s="141">
        <v>25</v>
      </c>
      <c r="G92" s="139">
        <v>0</v>
      </c>
      <c r="H92" s="139">
        <v>15</v>
      </c>
      <c r="I92" s="139">
        <v>10</v>
      </c>
      <c r="J92" s="141">
        <v>27</v>
      </c>
      <c r="K92" s="139">
        <v>1</v>
      </c>
      <c r="L92" s="139">
        <v>17</v>
      </c>
      <c r="M92" s="139">
        <v>9</v>
      </c>
      <c r="N92" s="141">
        <v>23</v>
      </c>
      <c r="O92" s="139">
        <v>0</v>
      </c>
      <c r="P92" s="139">
        <v>17</v>
      </c>
      <c r="Q92" s="139">
        <v>6</v>
      </c>
      <c r="R92" s="141">
        <v>18</v>
      </c>
      <c r="S92" s="72">
        <v>2</v>
      </c>
      <c r="T92" s="72">
        <v>11</v>
      </c>
      <c r="U92" s="72">
        <v>5</v>
      </c>
      <c r="V92" s="141">
        <v>17</v>
      </c>
      <c r="W92" s="72">
        <v>0</v>
      </c>
      <c r="X92" s="72">
        <v>8</v>
      </c>
      <c r="Y92" s="72">
        <v>9</v>
      </c>
      <c r="Z92" s="140">
        <v>9</v>
      </c>
      <c r="AA92" s="72">
        <v>0</v>
      </c>
      <c r="AB92" s="72">
        <v>9</v>
      </c>
      <c r="AC92" s="72">
        <v>0</v>
      </c>
      <c r="AD92" s="140">
        <v>9</v>
      </c>
      <c r="AE92" s="72">
        <v>0</v>
      </c>
      <c r="AF92" s="72">
        <v>8</v>
      </c>
      <c r="AG92" s="72">
        <v>1</v>
      </c>
    </row>
    <row r="93" spans="1:33" s="43" customFormat="1" x14ac:dyDescent="0.25">
      <c r="A93" s="138" t="s">
        <v>146</v>
      </c>
      <c r="B93" s="141">
        <v>33</v>
      </c>
      <c r="C93" s="142">
        <v>0</v>
      </c>
      <c r="D93" s="142">
        <v>19</v>
      </c>
      <c r="E93" s="142">
        <v>14</v>
      </c>
      <c r="F93" s="141">
        <v>25</v>
      </c>
      <c r="G93" s="139">
        <v>0</v>
      </c>
      <c r="H93" s="139">
        <v>15</v>
      </c>
      <c r="I93" s="139">
        <v>10</v>
      </c>
      <c r="J93" s="141">
        <v>27</v>
      </c>
      <c r="K93" s="139">
        <v>1</v>
      </c>
      <c r="L93" s="139">
        <v>17</v>
      </c>
      <c r="M93" s="139">
        <v>9</v>
      </c>
      <c r="N93" s="141">
        <v>23</v>
      </c>
      <c r="O93" s="139">
        <v>0</v>
      </c>
      <c r="P93" s="139">
        <v>17</v>
      </c>
      <c r="Q93" s="139">
        <v>6</v>
      </c>
      <c r="R93" s="141">
        <v>18</v>
      </c>
      <c r="S93" s="72">
        <v>0</v>
      </c>
      <c r="T93" s="72">
        <v>13</v>
      </c>
      <c r="U93" s="72">
        <v>5</v>
      </c>
      <c r="V93" s="141">
        <v>18</v>
      </c>
      <c r="W93" s="72">
        <v>1</v>
      </c>
      <c r="X93" s="72">
        <v>8</v>
      </c>
      <c r="Y93" s="72">
        <v>9</v>
      </c>
      <c r="Z93" s="140">
        <v>10</v>
      </c>
      <c r="AA93" s="72">
        <v>1</v>
      </c>
      <c r="AB93" s="72">
        <v>9</v>
      </c>
      <c r="AC93" s="72">
        <v>0</v>
      </c>
      <c r="AD93" s="140">
        <v>9</v>
      </c>
      <c r="AE93" s="72">
        <v>0</v>
      </c>
      <c r="AF93" s="72">
        <v>8</v>
      </c>
      <c r="AG93" s="72">
        <v>1</v>
      </c>
    </row>
    <row r="94" spans="1:33" s="43" customFormat="1" x14ac:dyDescent="0.25">
      <c r="A94" s="138" t="s">
        <v>147</v>
      </c>
      <c r="B94" s="141">
        <v>32</v>
      </c>
      <c r="C94" s="142">
        <v>1</v>
      </c>
      <c r="D94" s="142">
        <v>17</v>
      </c>
      <c r="E94" s="142">
        <v>14</v>
      </c>
      <c r="F94" s="141">
        <v>24</v>
      </c>
      <c r="G94" s="139">
        <v>1</v>
      </c>
      <c r="H94" s="139">
        <v>13</v>
      </c>
      <c r="I94" s="139">
        <v>10</v>
      </c>
      <c r="J94" s="141">
        <v>26</v>
      </c>
      <c r="K94" s="139">
        <v>0</v>
      </c>
      <c r="L94" s="139">
        <v>17</v>
      </c>
      <c r="M94" s="139">
        <v>9</v>
      </c>
      <c r="N94" s="141">
        <v>22</v>
      </c>
      <c r="O94" s="139">
        <v>1</v>
      </c>
      <c r="P94" s="139">
        <v>15</v>
      </c>
      <c r="Q94" s="139">
        <v>6</v>
      </c>
      <c r="R94" s="141">
        <v>21</v>
      </c>
      <c r="S94" s="72">
        <v>3</v>
      </c>
      <c r="T94" s="72">
        <v>13</v>
      </c>
      <c r="U94" s="72">
        <v>5</v>
      </c>
      <c r="V94" s="141">
        <v>18</v>
      </c>
      <c r="W94" s="72">
        <v>0</v>
      </c>
      <c r="X94" s="72">
        <v>9</v>
      </c>
      <c r="Y94" s="72">
        <v>9</v>
      </c>
      <c r="Z94" s="140">
        <v>10</v>
      </c>
      <c r="AA94" s="72">
        <v>1</v>
      </c>
      <c r="AB94" s="72">
        <v>9</v>
      </c>
      <c r="AC94" s="72">
        <v>0</v>
      </c>
      <c r="AD94" s="140">
        <v>10</v>
      </c>
      <c r="AE94" s="72">
        <v>1</v>
      </c>
      <c r="AF94" s="72">
        <v>8</v>
      </c>
      <c r="AG94" s="72">
        <v>1</v>
      </c>
    </row>
    <row r="95" spans="1:33" s="43" customFormat="1" x14ac:dyDescent="0.25">
      <c r="A95" s="138" t="s">
        <v>148</v>
      </c>
      <c r="B95" s="141">
        <v>33</v>
      </c>
      <c r="C95" s="142">
        <v>1</v>
      </c>
      <c r="D95" s="142">
        <v>19</v>
      </c>
      <c r="E95" s="142">
        <v>13</v>
      </c>
      <c r="F95" s="141">
        <v>28</v>
      </c>
      <c r="G95" s="139">
        <v>3</v>
      </c>
      <c r="H95" s="139">
        <v>15</v>
      </c>
      <c r="I95" s="139">
        <v>10</v>
      </c>
      <c r="J95" s="141">
        <v>27</v>
      </c>
      <c r="K95" s="139">
        <v>0</v>
      </c>
      <c r="L95" s="139">
        <v>18</v>
      </c>
      <c r="M95" s="139">
        <v>9</v>
      </c>
      <c r="N95" s="141">
        <v>25</v>
      </c>
      <c r="O95" s="139">
        <v>1</v>
      </c>
      <c r="P95" s="139">
        <v>15</v>
      </c>
      <c r="Q95" s="139">
        <v>9</v>
      </c>
      <c r="R95" s="141">
        <v>20</v>
      </c>
      <c r="S95" s="72">
        <v>2</v>
      </c>
      <c r="T95" s="72">
        <v>13</v>
      </c>
      <c r="U95" s="72">
        <v>5</v>
      </c>
      <c r="V95" s="141">
        <v>18</v>
      </c>
      <c r="W95" s="72">
        <v>0</v>
      </c>
      <c r="X95" s="72">
        <v>9</v>
      </c>
      <c r="Y95" s="72">
        <v>9</v>
      </c>
      <c r="Z95" s="140">
        <v>13</v>
      </c>
      <c r="AA95" s="72">
        <v>3</v>
      </c>
      <c r="AB95" s="72">
        <v>10</v>
      </c>
      <c r="AC95" s="72">
        <v>0</v>
      </c>
      <c r="AD95" s="140">
        <v>10</v>
      </c>
      <c r="AE95" s="72">
        <v>1</v>
      </c>
      <c r="AF95" s="72">
        <v>8</v>
      </c>
      <c r="AG95" s="72">
        <v>1</v>
      </c>
    </row>
    <row r="96" spans="1:33" s="43" customFormat="1" x14ac:dyDescent="0.25">
      <c r="A96" s="138" t="s">
        <v>149</v>
      </c>
      <c r="B96" s="141">
        <v>33</v>
      </c>
      <c r="C96" s="142">
        <v>0</v>
      </c>
      <c r="D96" s="142">
        <v>20</v>
      </c>
      <c r="E96" s="142">
        <v>13</v>
      </c>
      <c r="F96" s="141">
        <v>29</v>
      </c>
      <c r="G96" s="139">
        <v>4</v>
      </c>
      <c r="H96" s="139">
        <v>15</v>
      </c>
      <c r="I96" s="139">
        <v>10</v>
      </c>
      <c r="J96" s="141">
        <v>27</v>
      </c>
      <c r="K96" s="139">
        <v>0</v>
      </c>
      <c r="L96" s="139">
        <v>18</v>
      </c>
      <c r="M96" s="139">
        <v>9</v>
      </c>
      <c r="N96" s="141">
        <v>25</v>
      </c>
      <c r="O96" s="139">
        <v>1</v>
      </c>
      <c r="P96" s="139">
        <v>15</v>
      </c>
      <c r="Q96" s="139">
        <v>9</v>
      </c>
      <c r="R96" s="141">
        <v>18</v>
      </c>
      <c r="S96" s="72">
        <v>0</v>
      </c>
      <c r="T96" s="72">
        <v>13</v>
      </c>
      <c r="U96" s="72">
        <v>5</v>
      </c>
      <c r="V96" s="141">
        <v>17</v>
      </c>
      <c r="W96" s="72">
        <v>0</v>
      </c>
      <c r="X96" s="72">
        <v>8</v>
      </c>
      <c r="Y96" s="72">
        <v>9</v>
      </c>
      <c r="Z96" s="140">
        <v>13</v>
      </c>
      <c r="AA96" s="72">
        <v>3</v>
      </c>
      <c r="AB96" s="72">
        <v>10</v>
      </c>
      <c r="AC96" s="72">
        <v>0</v>
      </c>
      <c r="AD96" s="140">
        <v>10</v>
      </c>
      <c r="AE96" s="72">
        <v>0</v>
      </c>
      <c r="AF96" s="72">
        <v>9</v>
      </c>
      <c r="AG96" s="72">
        <v>1</v>
      </c>
    </row>
    <row r="97" spans="1:33" s="43" customFormat="1" x14ac:dyDescent="0.25">
      <c r="A97" s="138" t="s">
        <v>150</v>
      </c>
      <c r="B97" s="141">
        <v>33</v>
      </c>
      <c r="C97" s="142">
        <v>0</v>
      </c>
      <c r="D97" s="142">
        <v>20</v>
      </c>
      <c r="E97" s="142">
        <v>13</v>
      </c>
      <c r="F97" s="141">
        <v>25</v>
      </c>
      <c r="G97" s="139">
        <v>0</v>
      </c>
      <c r="H97" s="139">
        <v>14</v>
      </c>
      <c r="I97" s="139">
        <v>11</v>
      </c>
      <c r="J97" s="141">
        <v>25</v>
      </c>
      <c r="K97" s="139">
        <v>0</v>
      </c>
      <c r="L97" s="139">
        <v>16</v>
      </c>
      <c r="M97" s="139">
        <v>9</v>
      </c>
      <c r="N97" s="141">
        <v>26</v>
      </c>
      <c r="O97" s="139">
        <v>1</v>
      </c>
      <c r="P97" s="139">
        <v>15</v>
      </c>
      <c r="Q97" s="139">
        <v>10</v>
      </c>
      <c r="R97" s="141">
        <v>18</v>
      </c>
      <c r="S97" s="72">
        <v>0</v>
      </c>
      <c r="T97" s="72">
        <v>13</v>
      </c>
      <c r="U97" s="72">
        <v>5</v>
      </c>
      <c r="V97" s="141">
        <v>17</v>
      </c>
      <c r="W97" s="72">
        <v>0</v>
      </c>
      <c r="X97" s="72">
        <v>8</v>
      </c>
      <c r="Y97" s="72">
        <v>9</v>
      </c>
      <c r="Z97" s="140">
        <v>10</v>
      </c>
      <c r="AA97" s="72">
        <v>0</v>
      </c>
      <c r="AB97" s="72">
        <v>10</v>
      </c>
      <c r="AC97" s="72">
        <v>0</v>
      </c>
      <c r="AD97" s="140">
        <v>11</v>
      </c>
      <c r="AE97" s="72">
        <v>1</v>
      </c>
      <c r="AF97" s="72">
        <v>9</v>
      </c>
      <c r="AG97" s="72">
        <v>1</v>
      </c>
    </row>
    <row r="98" spans="1:33" s="43" customFormat="1" x14ac:dyDescent="0.25">
      <c r="A98" s="138" t="s">
        <v>151</v>
      </c>
      <c r="B98" s="141">
        <v>34</v>
      </c>
      <c r="C98" s="142">
        <v>0</v>
      </c>
      <c r="D98" s="142">
        <v>20</v>
      </c>
      <c r="E98" s="142">
        <v>14</v>
      </c>
      <c r="F98" s="141">
        <v>26</v>
      </c>
      <c r="G98" s="139">
        <v>1</v>
      </c>
      <c r="H98" s="139">
        <v>14</v>
      </c>
      <c r="I98" s="139">
        <v>11</v>
      </c>
      <c r="J98" s="141">
        <v>24</v>
      </c>
      <c r="K98" s="139">
        <v>0</v>
      </c>
      <c r="L98" s="139">
        <v>15</v>
      </c>
      <c r="M98" s="139">
        <v>9</v>
      </c>
      <c r="N98" s="141">
        <v>24</v>
      </c>
      <c r="O98" s="139">
        <v>0</v>
      </c>
      <c r="P98" s="139">
        <v>14</v>
      </c>
      <c r="Q98" s="139">
        <v>10</v>
      </c>
      <c r="R98" s="141">
        <v>18</v>
      </c>
      <c r="S98" s="72">
        <v>0</v>
      </c>
      <c r="T98" s="72">
        <v>13</v>
      </c>
      <c r="U98" s="72">
        <v>5</v>
      </c>
      <c r="V98" s="141">
        <v>17</v>
      </c>
      <c r="W98" s="72">
        <v>0</v>
      </c>
      <c r="X98" s="72">
        <v>8</v>
      </c>
      <c r="Y98" s="72">
        <v>9</v>
      </c>
      <c r="Z98" s="140">
        <v>10</v>
      </c>
      <c r="AA98" s="72">
        <v>0</v>
      </c>
      <c r="AB98" s="72">
        <v>10</v>
      </c>
      <c r="AC98" s="72">
        <v>0</v>
      </c>
      <c r="AD98" s="140">
        <v>10</v>
      </c>
      <c r="AE98" s="72">
        <v>0</v>
      </c>
      <c r="AF98" s="72">
        <v>9</v>
      </c>
      <c r="AG98" s="72">
        <v>1</v>
      </c>
    </row>
    <row r="99" spans="1:33" s="43" customFormat="1" x14ac:dyDescent="0.25">
      <c r="A99" s="138" t="s">
        <v>152</v>
      </c>
      <c r="B99" s="141">
        <v>37</v>
      </c>
      <c r="C99" s="142">
        <v>0</v>
      </c>
      <c r="D99" s="142">
        <v>21</v>
      </c>
      <c r="E99" s="142">
        <v>16</v>
      </c>
      <c r="F99" s="141">
        <v>26</v>
      </c>
      <c r="G99" s="139">
        <v>0</v>
      </c>
      <c r="H99" s="139">
        <v>15</v>
      </c>
      <c r="I99" s="139">
        <v>11</v>
      </c>
      <c r="J99" s="141">
        <v>24</v>
      </c>
      <c r="K99" s="139">
        <v>0</v>
      </c>
      <c r="L99" s="139">
        <v>15</v>
      </c>
      <c r="M99" s="139">
        <v>9</v>
      </c>
      <c r="N99" s="141">
        <v>25</v>
      </c>
      <c r="O99" s="139">
        <v>1</v>
      </c>
      <c r="P99" s="139">
        <v>14</v>
      </c>
      <c r="Q99" s="139">
        <v>10</v>
      </c>
      <c r="R99" s="141">
        <v>22</v>
      </c>
      <c r="S99" s="72">
        <v>3</v>
      </c>
      <c r="T99" s="72">
        <v>14</v>
      </c>
      <c r="U99" s="72">
        <v>5</v>
      </c>
      <c r="V99" s="141">
        <v>19</v>
      </c>
      <c r="W99" s="72">
        <v>0</v>
      </c>
      <c r="X99" s="72">
        <v>9</v>
      </c>
      <c r="Y99" s="72">
        <v>10</v>
      </c>
      <c r="Z99" s="140">
        <v>11</v>
      </c>
      <c r="AA99" s="72">
        <v>1</v>
      </c>
      <c r="AB99" s="72">
        <v>10</v>
      </c>
      <c r="AC99" s="72">
        <v>0</v>
      </c>
      <c r="AD99" s="140">
        <v>10</v>
      </c>
      <c r="AE99" s="72">
        <v>0</v>
      </c>
      <c r="AF99" s="72">
        <v>9</v>
      </c>
      <c r="AG99" s="72">
        <v>1</v>
      </c>
    </row>
    <row r="100" spans="1:33" s="43" customFormat="1" x14ac:dyDescent="0.25">
      <c r="A100" s="138" t="s">
        <v>153</v>
      </c>
      <c r="B100" s="141">
        <v>34</v>
      </c>
      <c r="C100" s="142">
        <v>0</v>
      </c>
      <c r="D100" s="142">
        <v>19</v>
      </c>
      <c r="E100" s="142">
        <v>15</v>
      </c>
      <c r="F100" s="141">
        <v>25</v>
      </c>
      <c r="G100" s="139">
        <v>1</v>
      </c>
      <c r="H100" s="139">
        <v>13</v>
      </c>
      <c r="I100" s="139">
        <v>11</v>
      </c>
      <c r="J100" s="141">
        <v>24</v>
      </c>
      <c r="K100" s="139">
        <v>0</v>
      </c>
      <c r="L100" s="139">
        <v>15</v>
      </c>
      <c r="M100" s="139">
        <v>9</v>
      </c>
      <c r="N100" s="141">
        <v>26</v>
      </c>
      <c r="O100" s="139">
        <v>2</v>
      </c>
      <c r="P100" s="139">
        <v>14</v>
      </c>
      <c r="Q100" s="139">
        <v>10</v>
      </c>
      <c r="R100" s="141">
        <v>19</v>
      </c>
      <c r="S100" s="72">
        <v>0</v>
      </c>
      <c r="T100" s="72">
        <v>15</v>
      </c>
      <c r="U100" s="72">
        <v>4</v>
      </c>
      <c r="V100" s="141">
        <v>20</v>
      </c>
      <c r="W100" s="72">
        <v>1</v>
      </c>
      <c r="X100" s="72">
        <v>9</v>
      </c>
      <c r="Y100" s="72">
        <v>10</v>
      </c>
      <c r="Z100" s="140">
        <v>9</v>
      </c>
      <c r="AA100" s="72">
        <v>0</v>
      </c>
      <c r="AB100" s="72">
        <v>9</v>
      </c>
      <c r="AC100" s="72">
        <v>0</v>
      </c>
      <c r="AD100" s="140">
        <v>10</v>
      </c>
      <c r="AE100" s="72">
        <v>0</v>
      </c>
      <c r="AF100" s="72">
        <v>9</v>
      </c>
      <c r="AG100" s="72">
        <v>1</v>
      </c>
    </row>
    <row r="101" spans="1:33" s="43" customFormat="1" x14ac:dyDescent="0.25">
      <c r="A101" s="138" t="s">
        <v>154</v>
      </c>
      <c r="B101" s="141">
        <v>34</v>
      </c>
      <c r="C101" s="142">
        <v>0</v>
      </c>
      <c r="D101" s="142">
        <v>19</v>
      </c>
      <c r="E101" s="142">
        <v>15</v>
      </c>
      <c r="F101" s="141">
        <v>23</v>
      </c>
      <c r="G101" s="139">
        <v>0</v>
      </c>
      <c r="H101" s="139">
        <v>11</v>
      </c>
      <c r="I101" s="139">
        <v>12</v>
      </c>
      <c r="J101" s="141">
        <v>24</v>
      </c>
      <c r="K101" s="139">
        <v>0</v>
      </c>
      <c r="L101" s="139">
        <v>15</v>
      </c>
      <c r="M101" s="139">
        <v>9</v>
      </c>
      <c r="N101" s="141">
        <v>29</v>
      </c>
      <c r="O101" s="139">
        <v>2</v>
      </c>
      <c r="P101" s="139">
        <v>17</v>
      </c>
      <c r="Q101" s="139">
        <v>10</v>
      </c>
      <c r="R101" s="141">
        <v>19</v>
      </c>
      <c r="S101" s="72">
        <v>0</v>
      </c>
      <c r="T101" s="72">
        <v>14</v>
      </c>
      <c r="U101" s="72">
        <v>5</v>
      </c>
      <c r="V101" s="141">
        <v>19</v>
      </c>
      <c r="W101" s="72">
        <v>0</v>
      </c>
      <c r="X101" s="72">
        <v>9</v>
      </c>
      <c r="Y101" s="72">
        <v>10</v>
      </c>
      <c r="Z101" s="140">
        <v>9</v>
      </c>
      <c r="AA101" s="72">
        <v>0</v>
      </c>
      <c r="AB101" s="72">
        <v>9</v>
      </c>
      <c r="AC101" s="72">
        <v>0</v>
      </c>
      <c r="AD101" s="140">
        <v>11</v>
      </c>
      <c r="AE101" s="72">
        <v>1</v>
      </c>
      <c r="AF101" s="72">
        <v>9</v>
      </c>
      <c r="AG101" s="72">
        <v>1</v>
      </c>
    </row>
    <row r="102" spans="1:33" s="43" customFormat="1" x14ac:dyDescent="0.25">
      <c r="A102" s="138" t="s">
        <v>155</v>
      </c>
      <c r="B102" s="141">
        <v>31</v>
      </c>
      <c r="C102" s="142">
        <v>1</v>
      </c>
      <c r="D102" s="142">
        <v>15</v>
      </c>
      <c r="E102" s="142">
        <v>15</v>
      </c>
      <c r="F102" s="141">
        <v>25</v>
      </c>
      <c r="G102" s="139">
        <v>1</v>
      </c>
      <c r="H102" s="139">
        <v>12</v>
      </c>
      <c r="I102" s="139">
        <v>12</v>
      </c>
      <c r="J102" s="141">
        <v>21</v>
      </c>
      <c r="K102" s="139">
        <v>1</v>
      </c>
      <c r="L102" s="139">
        <v>12</v>
      </c>
      <c r="M102" s="139">
        <v>8</v>
      </c>
      <c r="N102" s="141">
        <v>26</v>
      </c>
      <c r="O102" s="139">
        <v>0</v>
      </c>
      <c r="P102" s="139">
        <v>16</v>
      </c>
      <c r="Q102" s="139">
        <v>10</v>
      </c>
      <c r="R102" s="141">
        <v>19</v>
      </c>
      <c r="S102" s="72">
        <v>0</v>
      </c>
      <c r="T102" s="72">
        <v>13</v>
      </c>
      <c r="U102" s="72">
        <v>6</v>
      </c>
      <c r="V102" s="141">
        <v>18</v>
      </c>
      <c r="W102" s="72">
        <v>0</v>
      </c>
      <c r="X102" s="72">
        <v>9</v>
      </c>
      <c r="Y102" s="72">
        <v>9</v>
      </c>
      <c r="Z102" s="140">
        <v>9</v>
      </c>
      <c r="AA102" s="72">
        <v>0</v>
      </c>
      <c r="AB102" s="72">
        <v>9</v>
      </c>
      <c r="AC102" s="72">
        <v>0</v>
      </c>
      <c r="AD102" s="140">
        <v>11</v>
      </c>
      <c r="AE102" s="72">
        <v>1</v>
      </c>
      <c r="AF102" s="72">
        <v>9</v>
      </c>
      <c r="AG102" s="72">
        <v>1</v>
      </c>
    </row>
    <row r="103" spans="1:33" s="43" customFormat="1" x14ac:dyDescent="0.25">
      <c r="A103" s="138" t="s">
        <v>156</v>
      </c>
      <c r="B103" s="141">
        <v>32</v>
      </c>
      <c r="C103" s="142">
        <v>2</v>
      </c>
      <c r="D103" s="142">
        <v>15</v>
      </c>
      <c r="E103" s="142">
        <v>15</v>
      </c>
      <c r="F103" s="141">
        <v>28</v>
      </c>
      <c r="G103" s="139">
        <v>4</v>
      </c>
      <c r="H103" s="139">
        <v>12</v>
      </c>
      <c r="I103" s="139">
        <v>12</v>
      </c>
      <c r="J103" s="141">
        <v>21</v>
      </c>
      <c r="K103" s="139">
        <v>0</v>
      </c>
      <c r="L103" s="139">
        <v>13</v>
      </c>
      <c r="M103" s="139">
        <v>8</v>
      </c>
      <c r="N103" s="141">
        <v>26</v>
      </c>
      <c r="O103" s="139">
        <v>1</v>
      </c>
      <c r="P103" s="139">
        <v>16</v>
      </c>
      <c r="Q103" s="139">
        <v>9</v>
      </c>
      <c r="R103" s="141">
        <v>20</v>
      </c>
      <c r="S103" s="72">
        <v>0</v>
      </c>
      <c r="T103" s="72">
        <v>14</v>
      </c>
      <c r="U103" s="72">
        <v>6</v>
      </c>
      <c r="V103" s="141">
        <v>18</v>
      </c>
      <c r="W103" s="72">
        <v>0</v>
      </c>
      <c r="X103" s="72">
        <v>9</v>
      </c>
      <c r="Y103" s="72">
        <v>9</v>
      </c>
      <c r="Z103" s="140">
        <v>10</v>
      </c>
      <c r="AA103" s="72">
        <v>1</v>
      </c>
      <c r="AB103" s="72">
        <v>9</v>
      </c>
      <c r="AC103" s="72">
        <v>0</v>
      </c>
      <c r="AD103" s="140">
        <v>11</v>
      </c>
      <c r="AE103" s="72">
        <v>0</v>
      </c>
      <c r="AF103" s="72">
        <v>10</v>
      </c>
      <c r="AG103" s="72">
        <v>1</v>
      </c>
    </row>
    <row r="104" spans="1:33" s="43" customFormat="1" x14ac:dyDescent="0.25">
      <c r="A104" s="138" t="s">
        <v>157</v>
      </c>
      <c r="B104" s="141">
        <v>32</v>
      </c>
      <c r="C104" s="142">
        <v>2</v>
      </c>
      <c r="D104" s="142">
        <v>15</v>
      </c>
      <c r="E104" s="142">
        <v>15</v>
      </c>
      <c r="F104" s="141">
        <v>26</v>
      </c>
      <c r="G104" s="139">
        <v>0</v>
      </c>
      <c r="H104" s="139">
        <v>14</v>
      </c>
      <c r="I104" s="139">
        <v>12</v>
      </c>
      <c r="J104" s="141">
        <v>25</v>
      </c>
      <c r="K104" s="139">
        <v>1</v>
      </c>
      <c r="L104" s="139">
        <v>16</v>
      </c>
      <c r="M104" s="139">
        <v>8</v>
      </c>
      <c r="N104" s="141">
        <v>26</v>
      </c>
      <c r="O104" s="139">
        <v>1</v>
      </c>
      <c r="P104" s="139">
        <v>16</v>
      </c>
      <c r="Q104" s="139">
        <v>9</v>
      </c>
      <c r="R104" s="141">
        <v>17</v>
      </c>
      <c r="S104" s="72">
        <v>0</v>
      </c>
      <c r="T104" s="72">
        <v>11</v>
      </c>
      <c r="U104" s="72">
        <v>6</v>
      </c>
      <c r="V104" s="141">
        <v>18</v>
      </c>
      <c r="W104" s="72">
        <v>0</v>
      </c>
      <c r="X104" s="72">
        <v>9</v>
      </c>
      <c r="Y104" s="72">
        <v>9</v>
      </c>
      <c r="Z104" s="140">
        <v>11</v>
      </c>
      <c r="AA104" s="72">
        <v>1</v>
      </c>
      <c r="AB104" s="72">
        <v>10</v>
      </c>
      <c r="AC104" s="72">
        <v>0</v>
      </c>
      <c r="AD104" s="140">
        <v>9</v>
      </c>
      <c r="AE104" s="72">
        <v>0</v>
      </c>
      <c r="AF104" s="72">
        <v>9</v>
      </c>
      <c r="AG104" s="72">
        <v>0</v>
      </c>
    </row>
    <row r="105" spans="1:33" s="43" customFormat="1" x14ac:dyDescent="0.25">
      <c r="A105" s="138" t="s">
        <v>158</v>
      </c>
      <c r="B105" s="141">
        <v>29</v>
      </c>
      <c r="C105" s="142">
        <v>0</v>
      </c>
      <c r="D105" s="142">
        <v>15</v>
      </c>
      <c r="E105" s="142">
        <v>14</v>
      </c>
      <c r="F105" s="141">
        <v>27</v>
      </c>
      <c r="G105" s="139">
        <v>1</v>
      </c>
      <c r="H105" s="139">
        <v>13</v>
      </c>
      <c r="I105" s="139">
        <v>13</v>
      </c>
      <c r="J105" s="141">
        <v>26</v>
      </c>
      <c r="K105" s="139">
        <v>0</v>
      </c>
      <c r="L105" s="139">
        <v>18</v>
      </c>
      <c r="M105" s="139">
        <v>8</v>
      </c>
      <c r="N105" s="141">
        <v>24</v>
      </c>
      <c r="O105" s="139">
        <v>0</v>
      </c>
      <c r="P105" s="139">
        <v>15</v>
      </c>
      <c r="Q105" s="139">
        <v>9</v>
      </c>
      <c r="R105" s="141">
        <v>18</v>
      </c>
      <c r="S105" s="72">
        <v>0</v>
      </c>
      <c r="T105" s="72">
        <v>12</v>
      </c>
      <c r="U105" s="72">
        <v>6</v>
      </c>
      <c r="V105" s="141">
        <v>18</v>
      </c>
      <c r="W105" s="72">
        <v>0</v>
      </c>
      <c r="X105" s="72">
        <v>9</v>
      </c>
      <c r="Y105" s="72">
        <v>9</v>
      </c>
      <c r="Z105" s="140">
        <v>10</v>
      </c>
      <c r="AA105" s="72">
        <v>0</v>
      </c>
      <c r="AB105" s="72">
        <v>10</v>
      </c>
      <c r="AC105" s="72">
        <v>0</v>
      </c>
      <c r="AD105" s="140">
        <v>9</v>
      </c>
      <c r="AE105" s="72">
        <v>0</v>
      </c>
      <c r="AF105" s="72">
        <v>9</v>
      </c>
      <c r="AG105" s="72">
        <v>0</v>
      </c>
    </row>
    <row r="106" spans="1:33" s="43" customFormat="1" x14ac:dyDescent="0.25">
      <c r="A106" s="138" t="s">
        <v>159</v>
      </c>
      <c r="B106" s="141">
        <v>31</v>
      </c>
      <c r="C106" s="142">
        <v>1</v>
      </c>
      <c r="D106" s="142">
        <v>17</v>
      </c>
      <c r="E106" s="142">
        <v>13</v>
      </c>
      <c r="F106" s="141">
        <v>28</v>
      </c>
      <c r="G106" s="139">
        <v>1</v>
      </c>
      <c r="H106" s="139">
        <v>14</v>
      </c>
      <c r="I106" s="139">
        <v>13</v>
      </c>
      <c r="J106" s="141">
        <v>24</v>
      </c>
      <c r="K106" s="139">
        <v>0</v>
      </c>
      <c r="L106" s="139">
        <v>15</v>
      </c>
      <c r="M106" s="139">
        <v>9</v>
      </c>
      <c r="N106" s="141">
        <v>28</v>
      </c>
      <c r="O106" s="139">
        <v>3</v>
      </c>
      <c r="P106" s="139">
        <v>16</v>
      </c>
      <c r="Q106" s="139">
        <v>9</v>
      </c>
      <c r="R106" s="141">
        <v>19</v>
      </c>
      <c r="S106" s="72">
        <v>1</v>
      </c>
      <c r="T106" s="72">
        <v>12</v>
      </c>
      <c r="U106" s="72">
        <v>6</v>
      </c>
      <c r="V106" s="141">
        <v>17</v>
      </c>
      <c r="W106" s="72">
        <v>0</v>
      </c>
      <c r="X106" s="72">
        <v>9</v>
      </c>
      <c r="Y106" s="72">
        <v>8</v>
      </c>
      <c r="Z106" s="140">
        <v>12</v>
      </c>
      <c r="AA106" s="72">
        <v>2</v>
      </c>
      <c r="AB106" s="72">
        <v>10</v>
      </c>
      <c r="AC106" s="72">
        <v>0</v>
      </c>
      <c r="AD106" s="140">
        <v>8</v>
      </c>
      <c r="AE106" s="72">
        <v>0</v>
      </c>
      <c r="AF106" s="72">
        <v>8</v>
      </c>
      <c r="AG106" s="72">
        <v>0</v>
      </c>
    </row>
    <row r="107" spans="1:33" s="43" customFormat="1" x14ac:dyDescent="0.25">
      <c r="A107" s="138" t="s">
        <v>160</v>
      </c>
      <c r="B107" s="141">
        <v>30</v>
      </c>
      <c r="C107" s="142">
        <v>0</v>
      </c>
      <c r="D107" s="142">
        <v>17</v>
      </c>
      <c r="E107" s="142">
        <v>13</v>
      </c>
      <c r="F107" s="141">
        <v>28</v>
      </c>
      <c r="G107" s="139">
        <v>1</v>
      </c>
      <c r="H107" s="139">
        <v>14</v>
      </c>
      <c r="I107" s="139">
        <v>13</v>
      </c>
      <c r="J107" s="141">
        <v>24</v>
      </c>
      <c r="K107" s="139">
        <v>0</v>
      </c>
      <c r="L107" s="139">
        <v>15</v>
      </c>
      <c r="M107" s="139">
        <v>9</v>
      </c>
      <c r="N107" s="141">
        <v>30</v>
      </c>
      <c r="O107" s="139">
        <v>5</v>
      </c>
      <c r="P107" s="139">
        <v>16</v>
      </c>
      <c r="Q107" s="139">
        <v>9</v>
      </c>
      <c r="R107" s="141">
        <v>17</v>
      </c>
      <c r="S107" s="72">
        <v>0</v>
      </c>
      <c r="T107" s="72">
        <v>11</v>
      </c>
      <c r="U107" s="72">
        <v>6</v>
      </c>
      <c r="V107" s="141">
        <v>16</v>
      </c>
      <c r="W107" s="72">
        <v>0</v>
      </c>
      <c r="X107" s="72">
        <v>9</v>
      </c>
      <c r="Y107" s="72">
        <v>7</v>
      </c>
      <c r="Z107" s="140">
        <v>11</v>
      </c>
      <c r="AA107" s="72">
        <v>0</v>
      </c>
      <c r="AB107" s="72">
        <v>11</v>
      </c>
      <c r="AC107" s="72">
        <v>0</v>
      </c>
      <c r="AD107" s="140">
        <v>8</v>
      </c>
      <c r="AE107" s="72">
        <v>0</v>
      </c>
      <c r="AF107" s="72">
        <v>8</v>
      </c>
      <c r="AG107" s="72">
        <v>0</v>
      </c>
    </row>
    <row r="108" spans="1:33" s="43" customFormat="1" x14ac:dyDescent="0.25">
      <c r="A108" s="138" t="s">
        <v>161</v>
      </c>
      <c r="B108" s="141">
        <v>31</v>
      </c>
      <c r="C108" s="142">
        <v>2</v>
      </c>
      <c r="D108" s="142">
        <v>16</v>
      </c>
      <c r="E108" s="142">
        <v>13</v>
      </c>
      <c r="F108" s="141">
        <v>26</v>
      </c>
      <c r="G108" s="139">
        <v>0</v>
      </c>
      <c r="H108" s="139">
        <v>13</v>
      </c>
      <c r="I108" s="139">
        <v>13</v>
      </c>
      <c r="J108" s="141">
        <v>25</v>
      </c>
      <c r="K108" s="139">
        <v>1</v>
      </c>
      <c r="L108" s="139">
        <v>15</v>
      </c>
      <c r="M108" s="139">
        <v>9</v>
      </c>
      <c r="N108" s="141">
        <v>29</v>
      </c>
      <c r="O108" s="139">
        <v>1</v>
      </c>
      <c r="P108" s="139">
        <v>19</v>
      </c>
      <c r="Q108" s="139">
        <v>9</v>
      </c>
      <c r="R108" s="141">
        <v>18</v>
      </c>
      <c r="S108" s="72">
        <v>0</v>
      </c>
      <c r="T108" s="72">
        <v>12</v>
      </c>
      <c r="U108" s="72">
        <v>6</v>
      </c>
      <c r="V108" s="141">
        <v>16</v>
      </c>
      <c r="W108" s="72">
        <v>0</v>
      </c>
      <c r="X108" s="72">
        <v>9</v>
      </c>
      <c r="Y108" s="72">
        <v>7</v>
      </c>
      <c r="Z108" s="140">
        <v>9</v>
      </c>
      <c r="AA108" s="72">
        <v>0</v>
      </c>
      <c r="AB108" s="72">
        <v>8</v>
      </c>
      <c r="AC108" s="72">
        <v>1</v>
      </c>
      <c r="AD108" s="140">
        <v>8</v>
      </c>
      <c r="AE108" s="72">
        <v>0</v>
      </c>
      <c r="AF108" s="72">
        <v>8</v>
      </c>
      <c r="AG108" s="72">
        <v>0</v>
      </c>
    </row>
    <row r="109" spans="1:33" s="43" customFormat="1" x14ac:dyDescent="0.25">
      <c r="A109" s="138" t="s">
        <v>162</v>
      </c>
      <c r="B109" s="141">
        <v>27</v>
      </c>
      <c r="C109" s="142">
        <v>0</v>
      </c>
      <c r="D109" s="142">
        <v>14</v>
      </c>
      <c r="E109" s="142">
        <v>13</v>
      </c>
      <c r="F109" s="141">
        <v>26</v>
      </c>
      <c r="G109" s="139">
        <v>0</v>
      </c>
      <c r="H109" s="139">
        <v>13</v>
      </c>
      <c r="I109" s="139">
        <v>13</v>
      </c>
      <c r="J109" s="141">
        <v>27</v>
      </c>
      <c r="K109" s="139">
        <v>2</v>
      </c>
      <c r="L109" s="139">
        <v>16</v>
      </c>
      <c r="M109" s="139">
        <v>9</v>
      </c>
      <c r="N109" s="141">
        <v>28</v>
      </c>
      <c r="O109" s="139">
        <v>0</v>
      </c>
      <c r="P109" s="139">
        <v>17</v>
      </c>
      <c r="Q109" s="139">
        <v>11</v>
      </c>
      <c r="R109" s="141">
        <v>17</v>
      </c>
      <c r="S109" s="72">
        <v>0</v>
      </c>
      <c r="T109" s="72">
        <v>12</v>
      </c>
      <c r="U109" s="72">
        <v>5</v>
      </c>
      <c r="V109" s="141">
        <v>16</v>
      </c>
      <c r="W109" s="72">
        <v>0</v>
      </c>
      <c r="X109" s="72">
        <v>9</v>
      </c>
      <c r="Y109" s="72">
        <v>7</v>
      </c>
      <c r="Z109" s="140">
        <v>10</v>
      </c>
      <c r="AA109" s="72">
        <v>1</v>
      </c>
      <c r="AB109" s="72">
        <v>8</v>
      </c>
      <c r="AC109" s="72">
        <v>1</v>
      </c>
      <c r="AD109" s="140">
        <v>9</v>
      </c>
      <c r="AE109" s="72">
        <v>1</v>
      </c>
      <c r="AF109" s="72">
        <v>8</v>
      </c>
      <c r="AG109" s="72">
        <v>0</v>
      </c>
    </row>
    <row r="110" spans="1:33" s="43" customFormat="1" x14ac:dyDescent="0.25">
      <c r="A110" s="138" t="s">
        <v>163</v>
      </c>
      <c r="B110" s="141">
        <v>32</v>
      </c>
      <c r="C110" s="142">
        <v>3</v>
      </c>
      <c r="D110" s="142">
        <v>16</v>
      </c>
      <c r="E110" s="142">
        <v>13</v>
      </c>
      <c r="F110" s="141">
        <v>27</v>
      </c>
      <c r="G110" s="139">
        <v>1</v>
      </c>
      <c r="H110" s="139">
        <v>13</v>
      </c>
      <c r="I110" s="139">
        <v>13</v>
      </c>
      <c r="J110" s="141">
        <v>26</v>
      </c>
      <c r="K110" s="139">
        <v>1</v>
      </c>
      <c r="L110" s="139">
        <v>16</v>
      </c>
      <c r="M110" s="139">
        <v>9</v>
      </c>
      <c r="N110" s="141">
        <v>30</v>
      </c>
      <c r="O110" s="139">
        <v>2</v>
      </c>
      <c r="P110" s="139">
        <v>17</v>
      </c>
      <c r="Q110" s="139">
        <v>11</v>
      </c>
      <c r="R110" s="141">
        <v>18</v>
      </c>
      <c r="S110" s="72">
        <v>1</v>
      </c>
      <c r="T110" s="72">
        <v>12</v>
      </c>
      <c r="U110" s="72">
        <v>5</v>
      </c>
      <c r="V110" s="141">
        <v>17</v>
      </c>
      <c r="W110" s="72">
        <v>0</v>
      </c>
      <c r="X110" s="72">
        <v>10</v>
      </c>
      <c r="Y110" s="72">
        <v>7</v>
      </c>
      <c r="Z110" s="140">
        <v>14</v>
      </c>
      <c r="AA110" s="72">
        <v>5</v>
      </c>
      <c r="AB110" s="72">
        <v>8</v>
      </c>
      <c r="AC110" s="72">
        <v>1</v>
      </c>
      <c r="AD110" s="140">
        <v>10</v>
      </c>
      <c r="AE110" s="72">
        <v>1</v>
      </c>
      <c r="AF110" s="72">
        <v>9</v>
      </c>
      <c r="AG110" s="72">
        <v>0</v>
      </c>
    </row>
    <row r="111" spans="1:33" s="43" customFormat="1" x14ac:dyDescent="0.25">
      <c r="A111" s="138" t="s">
        <v>164</v>
      </c>
      <c r="B111" s="141">
        <v>36</v>
      </c>
      <c r="C111" s="142">
        <v>7</v>
      </c>
      <c r="D111" s="142">
        <v>16</v>
      </c>
      <c r="E111" s="142">
        <v>13</v>
      </c>
      <c r="F111" s="141">
        <v>28</v>
      </c>
      <c r="G111" s="139">
        <v>1</v>
      </c>
      <c r="H111" s="139">
        <v>14</v>
      </c>
      <c r="I111" s="139">
        <v>13</v>
      </c>
      <c r="J111" s="141">
        <v>27</v>
      </c>
      <c r="K111" s="139">
        <v>1</v>
      </c>
      <c r="L111" s="139">
        <v>17</v>
      </c>
      <c r="M111" s="139">
        <v>9</v>
      </c>
      <c r="N111" s="141">
        <v>30</v>
      </c>
      <c r="O111" s="139">
        <v>0</v>
      </c>
      <c r="P111" s="139">
        <v>19</v>
      </c>
      <c r="Q111" s="139">
        <v>11</v>
      </c>
      <c r="R111" s="141">
        <v>17</v>
      </c>
      <c r="S111" s="72">
        <v>0</v>
      </c>
      <c r="T111" s="72">
        <v>12</v>
      </c>
      <c r="U111" s="72">
        <v>5</v>
      </c>
      <c r="V111" s="141">
        <v>17</v>
      </c>
      <c r="W111" s="72">
        <v>0</v>
      </c>
      <c r="X111" s="72">
        <v>10</v>
      </c>
      <c r="Y111" s="72">
        <v>7</v>
      </c>
      <c r="Z111" s="140">
        <v>13</v>
      </c>
      <c r="AA111" s="72">
        <v>3</v>
      </c>
      <c r="AB111" s="72">
        <v>9</v>
      </c>
      <c r="AC111" s="72">
        <v>1</v>
      </c>
      <c r="AD111" s="140">
        <v>11</v>
      </c>
      <c r="AE111" s="72">
        <v>1</v>
      </c>
      <c r="AF111" s="72">
        <v>10</v>
      </c>
      <c r="AG111" s="72">
        <v>0</v>
      </c>
    </row>
    <row r="112" spans="1:33" s="43" customFormat="1" x14ac:dyDescent="0.25">
      <c r="A112" s="138" t="s">
        <v>165</v>
      </c>
      <c r="B112" s="141">
        <v>33</v>
      </c>
      <c r="C112" s="142">
        <v>0</v>
      </c>
      <c r="D112" s="142">
        <v>20</v>
      </c>
      <c r="E112" s="142">
        <v>13</v>
      </c>
      <c r="F112" s="141">
        <v>28</v>
      </c>
      <c r="G112" s="139">
        <v>1</v>
      </c>
      <c r="H112" s="139">
        <v>15</v>
      </c>
      <c r="I112" s="139">
        <v>12</v>
      </c>
      <c r="J112" s="141">
        <v>26</v>
      </c>
      <c r="K112" s="139">
        <v>0</v>
      </c>
      <c r="L112" s="139">
        <v>17</v>
      </c>
      <c r="M112" s="139">
        <v>9</v>
      </c>
      <c r="N112" s="141">
        <v>30</v>
      </c>
      <c r="O112" s="139">
        <v>0</v>
      </c>
      <c r="P112" s="139">
        <v>19</v>
      </c>
      <c r="Q112" s="139">
        <v>11</v>
      </c>
      <c r="R112" s="141">
        <v>19</v>
      </c>
      <c r="S112" s="72">
        <v>2</v>
      </c>
      <c r="T112" s="72">
        <v>12</v>
      </c>
      <c r="U112" s="72">
        <v>5</v>
      </c>
      <c r="V112" s="141">
        <v>19</v>
      </c>
      <c r="W112" s="72">
        <v>2</v>
      </c>
      <c r="X112" s="72">
        <v>11</v>
      </c>
      <c r="Y112" s="72">
        <v>6</v>
      </c>
      <c r="Z112" s="140">
        <v>13</v>
      </c>
      <c r="AA112" s="72">
        <v>2</v>
      </c>
      <c r="AB112" s="72">
        <v>10</v>
      </c>
      <c r="AC112" s="72">
        <v>1</v>
      </c>
      <c r="AD112" s="140">
        <v>10</v>
      </c>
      <c r="AE112" s="72">
        <v>0</v>
      </c>
      <c r="AF112" s="72">
        <v>10</v>
      </c>
      <c r="AG112" s="72">
        <v>0</v>
      </c>
    </row>
    <row r="113" spans="1:33" s="43" customFormat="1" x14ac:dyDescent="0.25">
      <c r="A113" s="138" t="s">
        <v>166</v>
      </c>
      <c r="B113" s="141">
        <v>35</v>
      </c>
      <c r="C113" s="142">
        <v>1</v>
      </c>
      <c r="D113" s="142">
        <v>21</v>
      </c>
      <c r="E113" s="142">
        <v>13</v>
      </c>
      <c r="F113" s="141">
        <v>29</v>
      </c>
      <c r="G113" s="139">
        <v>1</v>
      </c>
      <c r="H113" s="139">
        <v>16</v>
      </c>
      <c r="I113" s="139">
        <v>12</v>
      </c>
      <c r="J113" s="141">
        <v>24</v>
      </c>
      <c r="K113" s="139">
        <v>0</v>
      </c>
      <c r="L113" s="139">
        <v>15</v>
      </c>
      <c r="M113" s="139">
        <v>9</v>
      </c>
      <c r="N113" s="141">
        <v>30</v>
      </c>
      <c r="O113" s="139">
        <v>0</v>
      </c>
      <c r="P113" s="139">
        <v>19</v>
      </c>
      <c r="Q113" s="139">
        <v>11</v>
      </c>
      <c r="R113" s="141">
        <v>22</v>
      </c>
      <c r="S113" s="72">
        <v>6</v>
      </c>
      <c r="T113" s="72">
        <v>12</v>
      </c>
      <c r="U113" s="72">
        <v>4</v>
      </c>
      <c r="V113" s="141">
        <v>18</v>
      </c>
      <c r="W113" s="72">
        <v>0</v>
      </c>
      <c r="X113" s="72">
        <v>13</v>
      </c>
      <c r="Y113" s="72">
        <v>5</v>
      </c>
      <c r="Z113" s="140">
        <v>13</v>
      </c>
      <c r="AA113" s="72">
        <v>1</v>
      </c>
      <c r="AB113" s="72">
        <v>12</v>
      </c>
      <c r="AC113" s="72">
        <v>0</v>
      </c>
      <c r="AD113" s="140">
        <v>10</v>
      </c>
      <c r="AE113" s="72">
        <v>0</v>
      </c>
      <c r="AF113" s="72">
        <v>10</v>
      </c>
      <c r="AG113" s="72">
        <v>0</v>
      </c>
    </row>
    <row r="114" spans="1:33" s="43" customFormat="1" x14ac:dyDescent="0.25">
      <c r="A114" s="138" t="s">
        <v>167</v>
      </c>
      <c r="B114" s="141">
        <v>35</v>
      </c>
      <c r="C114" s="142">
        <v>0</v>
      </c>
      <c r="D114" s="142">
        <v>22</v>
      </c>
      <c r="E114" s="142">
        <v>13</v>
      </c>
      <c r="F114" s="141">
        <v>32</v>
      </c>
      <c r="G114" s="139">
        <v>1</v>
      </c>
      <c r="H114" s="139">
        <v>19</v>
      </c>
      <c r="I114" s="139">
        <v>12</v>
      </c>
      <c r="J114" s="141">
        <v>27</v>
      </c>
      <c r="K114" s="139">
        <v>3</v>
      </c>
      <c r="L114" s="139">
        <v>15</v>
      </c>
      <c r="M114" s="139">
        <v>9</v>
      </c>
      <c r="N114" s="141">
        <v>30</v>
      </c>
      <c r="O114" s="139">
        <v>0</v>
      </c>
      <c r="P114" s="139">
        <v>19</v>
      </c>
      <c r="Q114" s="139">
        <v>11</v>
      </c>
      <c r="R114" s="141">
        <v>20</v>
      </c>
      <c r="S114" s="72">
        <v>0</v>
      </c>
      <c r="T114" s="72">
        <v>16</v>
      </c>
      <c r="U114" s="72">
        <v>4</v>
      </c>
      <c r="V114" s="141">
        <v>18</v>
      </c>
      <c r="W114" s="72">
        <v>0</v>
      </c>
      <c r="X114" s="72">
        <v>13</v>
      </c>
      <c r="Y114" s="72">
        <v>5</v>
      </c>
      <c r="Z114" s="140">
        <v>12</v>
      </c>
      <c r="AA114" s="72">
        <v>0</v>
      </c>
      <c r="AB114" s="72">
        <v>12</v>
      </c>
      <c r="AC114" s="72">
        <v>0</v>
      </c>
      <c r="AD114" s="140">
        <v>9</v>
      </c>
      <c r="AE114" s="72">
        <v>1</v>
      </c>
      <c r="AF114" s="72">
        <v>8</v>
      </c>
      <c r="AG114" s="72">
        <v>0</v>
      </c>
    </row>
    <row r="115" spans="1:33" s="43" customFormat="1" x14ac:dyDescent="0.25">
      <c r="A115" s="138" t="s">
        <v>168</v>
      </c>
      <c r="B115" s="141">
        <v>36</v>
      </c>
      <c r="C115" s="142">
        <v>2</v>
      </c>
      <c r="D115" s="142">
        <v>22</v>
      </c>
      <c r="E115" s="142">
        <v>12</v>
      </c>
      <c r="F115" s="141">
        <v>31</v>
      </c>
      <c r="G115" s="139">
        <v>0</v>
      </c>
      <c r="H115" s="139">
        <v>19</v>
      </c>
      <c r="I115" s="139">
        <v>12</v>
      </c>
      <c r="J115" s="141">
        <v>27</v>
      </c>
      <c r="K115" s="139">
        <v>3</v>
      </c>
      <c r="L115" s="139">
        <v>15</v>
      </c>
      <c r="M115" s="139">
        <v>9</v>
      </c>
      <c r="N115" s="141">
        <v>28</v>
      </c>
      <c r="O115" s="139">
        <v>1</v>
      </c>
      <c r="P115" s="139">
        <v>16</v>
      </c>
      <c r="Q115" s="139">
        <v>11</v>
      </c>
      <c r="R115" s="141">
        <v>22</v>
      </c>
      <c r="S115" s="72">
        <v>2</v>
      </c>
      <c r="T115" s="72">
        <v>16</v>
      </c>
      <c r="U115" s="72">
        <v>4</v>
      </c>
      <c r="V115" s="141">
        <v>19</v>
      </c>
      <c r="W115" s="72">
        <v>1</v>
      </c>
      <c r="X115" s="72">
        <v>13</v>
      </c>
      <c r="Y115" s="72">
        <v>5</v>
      </c>
      <c r="Z115" s="140">
        <v>11</v>
      </c>
      <c r="AA115" s="72">
        <v>0</v>
      </c>
      <c r="AB115" s="72">
        <v>11</v>
      </c>
      <c r="AC115" s="72">
        <v>0</v>
      </c>
      <c r="AD115" s="140">
        <v>9</v>
      </c>
      <c r="AE115" s="72">
        <v>1</v>
      </c>
      <c r="AF115" s="72">
        <v>8</v>
      </c>
      <c r="AG115" s="72">
        <v>0</v>
      </c>
    </row>
    <row r="116" spans="1:33" s="43" customFormat="1" x14ac:dyDescent="0.25">
      <c r="A116" s="138" t="s">
        <v>169</v>
      </c>
      <c r="B116" s="141">
        <v>36</v>
      </c>
      <c r="C116" s="142">
        <v>3</v>
      </c>
      <c r="D116" s="142">
        <v>21</v>
      </c>
      <c r="E116" s="142">
        <v>12</v>
      </c>
      <c r="F116" s="141">
        <v>31</v>
      </c>
      <c r="G116" s="139">
        <v>0</v>
      </c>
      <c r="H116" s="139">
        <v>19</v>
      </c>
      <c r="I116" s="139">
        <v>12</v>
      </c>
      <c r="J116" s="141">
        <v>24</v>
      </c>
      <c r="K116" s="139">
        <v>0</v>
      </c>
      <c r="L116" s="139">
        <v>15</v>
      </c>
      <c r="M116" s="139">
        <v>9</v>
      </c>
      <c r="N116" s="141">
        <v>27</v>
      </c>
      <c r="O116" s="139">
        <v>1</v>
      </c>
      <c r="P116" s="139">
        <v>15</v>
      </c>
      <c r="Q116" s="139">
        <v>11</v>
      </c>
      <c r="R116" s="141">
        <v>18</v>
      </c>
      <c r="S116" s="72">
        <v>0</v>
      </c>
      <c r="T116" s="72">
        <v>14</v>
      </c>
      <c r="U116" s="72">
        <v>4</v>
      </c>
      <c r="V116" s="141">
        <v>19</v>
      </c>
      <c r="W116" s="72">
        <v>0</v>
      </c>
      <c r="X116" s="72">
        <v>14</v>
      </c>
      <c r="Y116" s="72">
        <v>5</v>
      </c>
      <c r="Z116" s="140">
        <v>12</v>
      </c>
      <c r="AA116" s="72">
        <v>1</v>
      </c>
      <c r="AB116" s="72">
        <v>11</v>
      </c>
      <c r="AC116" s="72">
        <v>0</v>
      </c>
      <c r="AD116" s="140">
        <v>9</v>
      </c>
      <c r="AE116" s="72">
        <v>1</v>
      </c>
      <c r="AF116" s="72">
        <v>8</v>
      </c>
      <c r="AG116" s="72">
        <v>0</v>
      </c>
    </row>
    <row r="117" spans="1:33" s="43" customFormat="1" x14ac:dyDescent="0.25">
      <c r="A117" s="138" t="s">
        <v>170</v>
      </c>
      <c r="B117" s="141">
        <v>35</v>
      </c>
      <c r="C117" s="142">
        <v>1</v>
      </c>
      <c r="D117" s="142">
        <v>22</v>
      </c>
      <c r="E117" s="142">
        <v>12</v>
      </c>
      <c r="F117" s="141">
        <v>33</v>
      </c>
      <c r="G117" s="139">
        <v>2</v>
      </c>
      <c r="H117" s="139">
        <v>19</v>
      </c>
      <c r="I117" s="139">
        <v>12</v>
      </c>
      <c r="J117" s="141">
        <v>24</v>
      </c>
      <c r="K117" s="139">
        <v>0</v>
      </c>
      <c r="L117" s="139">
        <v>15</v>
      </c>
      <c r="M117" s="139">
        <v>9</v>
      </c>
      <c r="N117" s="141">
        <v>26</v>
      </c>
      <c r="O117" s="139">
        <v>0</v>
      </c>
      <c r="P117" s="139">
        <v>15</v>
      </c>
      <c r="Q117" s="139">
        <v>11</v>
      </c>
      <c r="R117" s="141">
        <v>19</v>
      </c>
      <c r="S117" s="72">
        <v>0</v>
      </c>
      <c r="T117" s="72">
        <v>15</v>
      </c>
      <c r="U117" s="72">
        <v>4</v>
      </c>
      <c r="V117" s="141">
        <v>17</v>
      </c>
      <c r="W117" s="72">
        <v>0</v>
      </c>
      <c r="X117" s="72">
        <v>12</v>
      </c>
      <c r="Y117" s="72">
        <v>5</v>
      </c>
      <c r="Z117" s="140">
        <v>12</v>
      </c>
      <c r="AA117" s="72">
        <v>2</v>
      </c>
      <c r="AB117" s="72">
        <v>10</v>
      </c>
      <c r="AC117" s="72">
        <v>0</v>
      </c>
      <c r="AD117" s="140">
        <v>11</v>
      </c>
      <c r="AE117" s="72">
        <v>2</v>
      </c>
      <c r="AF117" s="72">
        <v>9</v>
      </c>
      <c r="AG117" s="72">
        <v>0</v>
      </c>
    </row>
    <row r="118" spans="1:33" s="43" customFormat="1" x14ac:dyDescent="0.25">
      <c r="A118" s="138" t="s">
        <v>171</v>
      </c>
      <c r="B118" s="141">
        <v>36</v>
      </c>
      <c r="C118" s="142">
        <v>2</v>
      </c>
      <c r="D118" s="142">
        <v>22</v>
      </c>
      <c r="E118" s="142">
        <v>12</v>
      </c>
      <c r="F118" s="141">
        <v>32</v>
      </c>
      <c r="G118" s="139">
        <v>0</v>
      </c>
      <c r="H118" s="139">
        <v>20</v>
      </c>
      <c r="I118" s="139">
        <v>12</v>
      </c>
      <c r="J118" s="141">
        <v>25</v>
      </c>
      <c r="K118" s="139">
        <v>2</v>
      </c>
      <c r="L118" s="139">
        <v>14</v>
      </c>
      <c r="M118" s="139">
        <v>9</v>
      </c>
      <c r="N118" s="141">
        <v>26</v>
      </c>
      <c r="O118" s="139">
        <v>0</v>
      </c>
      <c r="P118" s="139">
        <v>15</v>
      </c>
      <c r="Q118" s="139">
        <v>11</v>
      </c>
      <c r="R118" s="141">
        <v>21</v>
      </c>
      <c r="S118" s="72">
        <v>2</v>
      </c>
      <c r="T118" s="72">
        <v>15</v>
      </c>
      <c r="U118" s="72">
        <v>4</v>
      </c>
      <c r="V118" s="141">
        <v>17</v>
      </c>
      <c r="W118" s="72">
        <v>0</v>
      </c>
      <c r="X118" s="72">
        <v>12</v>
      </c>
      <c r="Y118" s="72">
        <v>5</v>
      </c>
      <c r="Z118" s="140">
        <v>10</v>
      </c>
      <c r="AA118" s="72">
        <v>2</v>
      </c>
      <c r="AB118" s="72">
        <v>8</v>
      </c>
      <c r="AC118" s="72">
        <v>0</v>
      </c>
      <c r="AD118" s="140">
        <v>10</v>
      </c>
      <c r="AE118" s="72">
        <v>0</v>
      </c>
      <c r="AF118" s="72">
        <v>10</v>
      </c>
      <c r="AG118" s="72">
        <v>0</v>
      </c>
    </row>
    <row r="119" spans="1:33" s="43" customFormat="1" x14ac:dyDescent="0.25">
      <c r="A119" s="138" t="s">
        <v>172</v>
      </c>
      <c r="B119" s="141">
        <v>33</v>
      </c>
      <c r="C119" s="142">
        <v>0</v>
      </c>
      <c r="D119" s="142">
        <v>22</v>
      </c>
      <c r="E119" s="142">
        <v>11</v>
      </c>
      <c r="F119" s="141">
        <v>28</v>
      </c>
      <c r="G119" s="139">
        <v>0</v>
      </c>
      <c r="H119" s="139">
        <v>18</v>
      </c>
      <c r="I119" s="139">
        <v>10</v>
      </c>
      <c r="J119" s="141">
        <v>24</v>
      </c>
      <c r="K119" s="139">
        <v>0</v>
      </c>
      <c r="L119" s="139">
        <v>14</v>
      </c>
      <c r="M119" s="139">
        <v>10</v>
      </c>
      <c r="N119" s="141">
        <v>25</v>
      </c>
      <c r="O119" s="139">
        <v>0</v>
      </c>
      <c r="P119" s="139">
        <v>14</v>
      </c>
      <c r="Q119" s="139">
        <v>11</v>
      </c>
      <c r="R119" s="141">
        <v>20</v>
      </c>
      <c r="S119" s="72">
        <v>0</v>
      </c>
      <c r="T119" s="72">
        <v>16</v>
      </c>
      <c r="U119" s="72">
        <v>4</v>
      </c>
      <c r="V119" s="141">
        <v>17</v>
      </c>
      <c r="W119" s="72">
        <v>0</v>
      </c>
      <c r="X119" s="72">
        <v>12</v>
      </c>
      <c r="Y119" s="72">
        <v>5</v>
      </c>
      <c r="Z119" s="140">
        <v>9</v>
      </c>
      <c r="AA119" s="72">
        <v>0</v>
      </c>
      <c r="AB119" s="72">
        <v>9</v>
      </c>
      <c r="AC119" s="72">
        <v>0</v>
      </c>
      <c r="AD119" s="140">
        <v>9</v>
      </c>
      <c r="AE119" s="72">
        <v>0</v>
      </c>
      <c r="AF119" s="72">
        <v>9</v>
      </c>
      <c r="AG119" s="72">
        <v>0</v>
      </c>
    </row>
    <row r="120" spans="1:33" s="43" customFormat="1" x14ac:dyDescent="0.25">
      <c r="A120" s="138" t="s">
        <v>173</v>
      </c>
      <c r="B120" s="141">
        <v>34</v>
      </c>
      <c r="C120" s="142">
        <v>1</v>
      </c>
      <c r="D120" s="142">
        <v>21</v>
      </c>
      <c r="E120" s="142">
        <v>12</v>
      </c>
      <c r="F120" s="141">
        <v>25</v>
      </c>
      <c r="G120" s="139">
        <v>0</v>
      </c>
      <c r="H120" s="139">
        <v>16</v>
      </c>
      <c r="I120" s="139">
        <v>9</v>
      </c>
      <c r="J120" s="141">
        <v>21</v>
      </c>
      <c r="K120" s="139">
        <v>1</v>
      </c>
      <c r="L120" s="139">
        <v>11</v>
      </c>
      <c r="M120" s="139">
        <v>9</v>
      </c>
      <c r="N120" s="141">
        <v>27</v>
      </c>
      <c r="O120" s="139">
        <v>1</v>
      </c>
      <c r="P120" s="139">
        <v>15</v>
      </c>
      <c r="Q120" s="139">
        <v>11</v>
      </c>
      <c r="R120" s="141">
        <v>22</v>
      </c>
      <c r="S120" s="72">
        <v>2</v>
      </c>
      <c r="T120" s="72">
        <v>16</v>
      </c>
      <c r="U120" s="72">
        <v>4</v>
      </c>
      <c r="V120" s="141">
        <v>15</v>
      </c>
      <c r="W120" s="72">
        <v>0</v>
      </c>
      <c r="X120" s="72">
        <v>10</v>
      </c>
      <c r="Y120" s="72">
        <v>5</v>
      </c>
      <c r="Z120" s="140">
        <v>9</v>
      </c>
      <c r="AA120" s="72">
        <v>0</v>
      </c>
      <c r="AB120" s="72">
        <v>9</v>
      </c>
      <c r="AC120" s="72">
        <v>0</v>
      </c>
      <c r="AD120" s="140">
        <v>8</v>
      </c>
      <c r="AE120" s="72">
        <v>0</v>
      </c>
      <c r="AF120" s="72">
        <v>8</v>
      </c>
      <c r="AG120" s="72">
        <v>0</v>
      </c>
    </row>
    <row r="121" spans="1:33" s="43" customFormat="1" x14ac:dyDescent="0.25">
      <c r="A121" s="138" t="s">
        <v>174</v>
      </c>
      <c r="B121" s="141">
        <v>33</v>
      </c>
      <c r="C121" s="142">
        <v>1</v>
      </c>
      <c r="D121" s="142">
        <v>21</v>
      </c>
      <c r="E121" s="142">
        <v>11</v>
      </c>
      <c r="F121" s="141">
        <v>26</v>
      </c>
      <c r="G121" s="139">
        <v>0</v>
      </c>
      <c r="H121" s="139">
        <v>17</v>
      </c>
      <c r="I121" s="139">
        <v>9</v>
      </c>
      <c r="J121" s="141">
        <v>24</v>
      </c>
      <c r="K121" s="139">
        <v>0</v>
      </c>
      <c r="L121" s="139">
        <v>15</v>
      </c>
      <c r="M121" s="139">
        <v>9</v>
      </c>
      <c r="N121" s="141">
        <v>28</v>
      </c>
      <c r="O121" s="139">
        <v>2</v>
      </c>
      <c r="P121" s="139">
        <v>15</v>
      </c>
      <c r="Q121" s="139">
        <v>11</v>
      </c>
      <c r="R121" s="141">
        <v>25</v>
      </c>
      <c r="S121" s="72">
        <v>4</v>
      </c>
      <c r="T121" s="72">
        <v>17</v>
      </c>
      <c r="U121" s="72">
        <v>4</v>
      </c>
      <c r="V121" s="141">
        <v>15</v>
      </c>
      <c r="W121" s="72">
        <v>0</v>
      </c>
      <c r="X121" s="72">
        <v>9</v>
      </c>
      <c r="Y121" s="72">
        <v>6</v>
      </c>
      <c r="Z121" s="140">
        <v>8</v>
      </c>
      <c r="AA121" s="72">
        <v>0</v>
      </c>
      <c r="AB121" s="72">
        <v>8</v>
      </c>
      <c r="AC121" s="72">
        <v>0</v>
      </c>
      <c r="AD121" s="140">
        <v>8</v>
      </c>
      <c r="AE121" s="72">
        <v>0</v>
      </c>
      <c r="AF121" s="72">
        <v>8</v>
      </c>
      <c r="AG121" s="72">
        <v>0</v>
      </c>
    </row>
    <row r="122" spans="1:33" s="43" customFormat="1" x14ac:dyDescent="0.25">
      <c r="A122" s="138" t="s">
        <v>175</v>
      </c>
      <c r="B122" s="141">
        <v>35</v>
      </c>
      <c r="C122" s="142">
        <v>0</v>
      </c>
      <c r="D122" s="142">
        <v>24</v>
      </c>
      <c r="E122" s="142">
        <v>11</v>
      </c>
      <c r="F122" s="141">
        <v>24</v>
      </c>
      <c r="G122" s="139">
        <v>0</v>
      </c>
      <c r="H122" s="139">
        <v>15</v>
      </c>
      <c r="I122" s="139">
        <v>9</v>
      </c>
      <c r="J122" s="141">
        <v>25</v>
      </c>
      <c r="K122" s="139">
        <v>1</v>
      </c>
      <c r="L122" s="139">
        <v>15</v>
      </c>
      <c r="M122" s="139">
        <v>9</v>
      </c>
      <c r="N122" s="141">
        <v>27</v>
      </c>
      <c r="O122" s="139">
        <v>3</v>
      </c>
      <c r="P122" s="139">
        <v>13</v>
      </c>
      <c r="Q122" s="139">
        <v>11</v>
      </c>
      <c r="R122" s="141">
        <v>21</v>
      </c>
      <c r="S122" s="72">
        <v>0</v>
      </c>
      <c r="T122" s="72">
        <v>17</v>
      </c>
      <c r="U122" s="72">
        <v>4</v>
      </c>
      <c r="V122" s="141">
        <v>14</v>
      </c>
      <c r="W122" s="72">
        <v>0</v>
      </c>
      <c r="X122" s="72">
        <v>8</v>
      </c>
      <c r="Y122" s="72">
        <v>6</v>
      </c>
      <c r="Z122" s="140">
        <v>8</v>
      </c>
      <c r="AA122" s="72">
        <v>0</v>
      </c>
      <c r="AB122" s="72">
        <v>8</v>
      </c>
      <c r="AC122" s="72">
        <v>0</v>
      </c>
      <c r="AD122" s="140">
        <v>11</v>
      </c>
      <c r="AE122" s="72">
        <v>2</v>
      </c>
      <c r="AF122" s="72">
        <v>9</v>
      </c>
      <c r="AG122" s="72">
        <v>0</v>
      </c>
    </row>
    <row r="123" spans="1:33" s="43" customFormat="1" x14ac:dyDescent="0.25">
      <c r="A123" s="138" t="s">
        <v>176</v>
      </c>
      <c r="B123" s="141">
        <v>34</v>
      </c>
      <c r="C123" s="142">
        <v>2</v>
      </c>
      <c r="D123" s="142">
        <v>21</v>
      </c>
      <c r="E123" s="142">
        <v>11</v>
      </c>
      <c r="F123" s="141">
        <v>26</v>
      </c>
      <c r="G123" s="139">
        <v>1</v>
      </c>
      <c r="H123" s="139">
        <v>16</v>
      </c>
      <c r="I123" s="139">
        <v>9</v>
      </c>
      <c r="J123" s="141">
        <v>26</v>
      </c>
      <c r="K123" s="139">
        <v>2</v>
      </c>
      <c r="L123" s="139">
        <v>15</v>
      </c>
      <c r="M123" s="139">
        <v>9</v>
      </c>
      <c r="N123" s="141">
        <v>24</v>
      </c>
      <c r="O123" s="139">
        <v>2</v>
      </c>
      <c r="P123" s="139">
        <v>12</v>
      </c>
      <c r="Q123" s="139">
        <v>10</v>
      </c>
      <c r="R123" s="141">
        <v>20</v>
      </c>
      <c r="S123" s="72">
        <v>0</v>
      </c>
      <c r="T123" s="72">
        <v>17</v>
      </c>
      <c r="U123" s="72">
        <v>3</v>
      </c>
      <c r="V123" s="141">
        <v>16</v>
      </c>
      <c r="W123" s="72">
        <v>1</v>
      </c>
      <c r="X123" s="72">
        <v>9</v>
      </c>
      <c r="Y123" s="72">
        <v>6</v>
      </c>
      <c r="Z123" s="140">
        <v>8</v>
      </c>
      <c r="AA123" s="72">
        <v>0</v>
      </c>
      <c r="AB123" s="72">
        <v>8</v>
      </c>
      <c r="AC123" s="72">
        <v>0</v>
      </c>
      <c r="AD123" s="140">
        <v>12</v>
      </c>
      <c r="AE123" s="72">
        <v>3</v>
      </c>
      <c r="AF123" s="72">
        <v>9</v>
      </c>
      <c r="AG123" s="72">
        <v>0</v>
      </c>
    </row>
    <row r="124" spans="1:33" s="43" customFormat="1" x14ac:dyDescent="0.25">
      <c r="A124" s="138" t="s">
        <v>177</v>
      </c>
      <c r="B124" s="141">
        <v>34</v>
      </c>
      <c r="C124" s="142">
        <v>0</v>
      </c>
      <c r="D124" s="142">
        <v>23</v>
      </c>
      <c r="E124" s="142">
        <v>11</v>
      </c>
      <c r="F124" s="141">
        <v>26</v>
      </c>
      <c r="G124" s="139">
        <v>1</v>
      </c>
      <c r="H124" s="139">
        <v>16</v>
      </c>
      <c r="I124" s="139">
        <v>9</v>
      </c>
      <c r="J124" s="141">
        <v>24</v>
      </c>
      <c r="K124" s="139">
        <v>1</v>
      </c>
      <c r="L124" s="139">
        <v>14</v>
      </c>
      <c r="M124" s="139">
        <v>9</v>
      </c>
      <c r="N124" s="141">
        <v>22</v>
      </c>
      <c r="O124" s="139">
        <v>0</v>
      </c>
      <c r="P124" s="139">
        <v>12</v>
      </c>
      <c r="Q124" s="139">
        <v>10</v>
      </c>
      <c r="R124" s="141">
        <v>20</v>
      </c>
      <c r="S124" s="72">
        <v>0</v>
      </c>
      <c r="T124" s="72">
        <v>17</v>
      </c>
      <c r="U124" s="72">
        <v>3</v>
      </c>
      <c r="V124" s="141">
        <v>17</v>
      </c>
      <c r="W124" s="72">
        <v>1</v>
      </c>
      <c r="X124" s="72">
        <v>10</v>
      </c>
      <c r="Y124" s="72">
        <v>6</v>
      </c>
      <c r="Z124" s="140">
        <v>9</v>
      </c>
      <c r="AA124" s="72">
        <v>1</v>
      </c>
      <c r="AB124" s="72">
        <v>8</v>
      </c>
      <c r="AC124" s="72">
        <v>0</v>
      </c>
      <c r="AD124" s="140">
        <v>9</v>
      </c>
      <c r="AE124" s="72">
        <v>0</v>
      </c>
      <c r="AF124" s="72">
        <v>9</v>
      </c>
      <c r="AG124" s="72">
        <v>0</v>
      </c>
    </row>
    <row r="125" spans="1:33" s="43" customFormat="1" x14ac:dyDescent="0.25">
      <c r="A125" s="138" t="s">
        <v>178</v>
      </c>
      <c r="B125" s="141">
        <v>35</v>
      </c>
      <c r="C125" s="142">
        <v>1</v>
      </c>
      <c r="D125" s="142">
        <v>23</v>
      </c>
      <c r="E125" s="142">
        <v>11</v>
      </c>
      <c r="F125" s="141">
        <v>25</v>
      </c>
      <c r="G125" s="139">
        <v>0</v>
      </c>
      <c r="H125" s="139">
        <v>16</v>
      </c>
      <c r="I125" s="139">
        <v>9</v>
      </c>
      <c r="J125" s="141">
        <v>25</v>
      </c>
      <c r="K125" s="139">
        <v>1</v>
      </c>
      <c r="L125" s="139">
        <v>15</v>
      </c>
      <c r="M125" s="139">
        <v>9</v>
      </c>
      <c r="N125" s="141">
        <v>25</v>
      </c>
      <c r="O125" s="139">
        <v>2</v>
      </c>
      <c r="P125" s="139">
        <v>13</v>
      </c>
      <c r="Q125" s="139">
        <v>10</v>
      </c>
      <c r="R125" s="141">
        <v>21</v>
      </c>
      <c r="S125" s="72">
        <v>1</v>
      </c>
      <c r="T125" s="72">
        <v>16</v>
      </c>
      <c r="U125" s="72">
        <v>4</v>
      </c>
      <c r="V125" s="141">
        <v>16</v>
      </c>
      <c r="W125" s="72">
        <v>1</v>
      </c>
      <c r="X125" s="72">
        <v>9</v>
      </c>
      <c r="Y125" s="72">
        <v>6</v>
      </c>
      <c r="Z125" s="140">
        <v>10</v>
      </c>
      <c r="AA125" s="72">
        <v>1</v>
      </c>
      <c r="AB125" s="72">
        <v>9</v>
      </c>
      <c r="AC125" s="72">
        <v>0</v>
      </c>
      <c r="AD125" s="140">
        <v>9</v>
      </c>
      <c r="AE125" s="72">
        <v>0</v>
      </c>
      <c r="AF125" s="72">
        <v>9</v>
      </c>
      <c r="AG125" s="72">
        <v>0</v>
      </c>
    </row>
    <row r="126" spans="1:33" s="43" customFormat="1" x14ac:dyDescent="0.25">
      <c r="A126" s="138" t="s">
        <v>179</v>
      </c>
      <c r="B126" s="141">
        <v>35</v>
      </c>
      <c r="C126" s="142">
        <v>1</v>
      </c>
      <c r="D126" s="142">
        <v>23</v>
      </c>
      <c r="E126" s="142">
        <v>11</v>
      </c>
      <c r="F126" s="141">
        <v>25</v>
      </c>
      <c r="G126" s="139">
        <v>0</v>
      </c>
      <c r="H126" s="139">
        <v>16</v>
      </c>
      <c r="I126" s="139">
        <v>9</v>
      </c>
      <c r="J126" s="141">
        <v>26</v>
      </c>
      <c r="K126" s="139">
        <v>1</v>
      </c>
      <c r="L126" s="139">
        <v>16</v>
      </c>
      <c r="M126" s="139">
        <v>9</v>
      </c>
      <c r="N126" s="141">
        <v>23</v>
      </c>
      <c r="O126" s="139">
        <v>1</v>
      </c>
      <c r="P126" s="139">
        <v>12</v>
      </c>
      <c r="Q126" s="139">
        <v>10</v>
      </c>
      <c r="R126" s="141">
        <v>20</v>
      </c>
      <c r="S126" s="72">
        <v>1</v>
      </c>
      <c r="T126" s="72">
        <v>15</v>
      </c>
      <c r="U126" s="72">
        <v>4</v>
      </c>
      <c r="V126" s="141">
        <v>18</v>
      </c>
      <c r="W126" s="72">
        <v>3</v>
      </c>
      <c r="X126" s="72">
        <v>9</v>
      </c>
      <c r="Y126" s="72">
        <v>6</v>
      </c>
      <c r="Z126" s="140">
        <v>10</v>
      </c>
      <c r="AA126" s="72">
        <v>1</v>
      </c>
      <c r="AB126" s="72">
        <v>9</v>
      </c>
      <c r="AC126" s="72">
        <v>0</v>
      </c>
      <c r="AD126" s="140">
        <v>9</v>
      </c>
      <c r="AE126" s="72">
        <v>0</v>
      </c>
      <c r="AF126" s="72">
        <v>9</v>
      </c>
      <c r="AG126" s="72">
        <v>0</v>
      </c>
    </row>
    <row r="127" spans="1:33" s="43" customFormat="1" x14ac:dyDescent="0.25">
      <c r="A127" s="138" t="s">
        <v>180</v>
      </c>
      <c r="B127" s="141">
        <v>35</v>
      </c>
      <c r="C127" s="142">
        <v>0</v>
      </c>
      <c r="D127" s="142">
        <v>25</v>
      </c>
      <c r="E127" s="142">
        <v>10</v>
      </c>
      <c r="F127" s="141">
        <v>25</v>
      </c>
      <c r="G127" s="139">
        <v>0</v>
      </c>
      <c r="H127" s="139">
        <v>16</v>
      </c>
      <c r="I127" s="139">
        <v>9</v>
      </c>
      <c r="J127" s="141">
        <v>26</v>
      </c>
      <c r="K127" s="139">
        <v>1</v>
      </c>
      <c r="L127" s="139">
        <v>16</v>
      </c>
      <c r="M127" s="139">
        <v>9</v>
      </c>
      <c r="N127" s="141">
        <v>24</v>
      </c>
      <c r="O127" s="139">
        <v>1</v>
      </c>
      <c r="P127" s="139">
        <v>13</v>
      </c>
      <c r="Q127" s="139">
        <v>10</v>
      </c>
      <c r="R127" s="141">
        <v>21</v>
      </c>
      <c r="S127" s="72">
        <v>2</v>
      </c>
      <c r="T127" s="72">
        <v>15</v>
      </c>
      <c r="U127" s="72">
        <v>4</v>
      </c>
      <c r="V127" s="141">
        <v>17</v>
      </c>
      <c r="W127" s="72">
        <v>0</v>
      </c>
      <c r="X127" s="72">
        <v>11</v>
      </c>
      <c r="Y127" s="72">
        <v>6</v>
      </c>
      <c r="Z127" s="140">
        <v>9</v>
      </c>
      <c r="AA127" s="72">
        <v>1</v>
      </c>
      <c r="AB127" s="72">
        <v>8</v>
      </c>
      <c r="AC127" s="72">
        <v>0</v>
      </c>
      <c r="AD127" s="140">
        <v>10</v>
      </c>
      <c r="AE127" s="72">
        <v>1</v>
      </c>
      <c r="AF127" s="72">
        <v>9</v>
      </c>
      <c r="AG127" s="72">
        <v>0</v>
      </c>
    </row>
    <row r="128" spans="1:33" s="43" customFormat="1" x14ac:dyDescent="0.25">
      <c r="A128" s="138" t="s">
        <v>181</v>
      </c>
      <c r="B128" s="141">
        <v>34</v>
      </c>
      <c r="C128" s="142">
        <v>0</v>
      </c>
      <c r="D128" s="142">
        <v>24</v>
      </c>
      <c r="E128" s="142">
        <v>10</v>
      </c>
      <c r="F128" s="141">
        <v>26</v>
      </c>
      <c r="G128" s="139">
        <v>1</v>
      </c>
      <c r="H128" s="139">
        <v>16</v>
      </c>
      <c r="I128" s="139">
        <v>9</v>
      </c>
      <c r="J128" s="141">
        <v>26</v>
      </c>
      <c r="K128" s="139">
        <v>0</v>
      </c>
      <c r="L128" s="139">
        <v>17</v>
      </c>
      <c r="M128" s="139">
        <v>9</v>
      </c>
      <c r="N128" s="141">
        <v>24</v>
      </c>
      <c r="O128" s="139">
        <v>1</v>
      </c>
      <c r="P128" s="139">
        <v>13</v>
      </c>
      <c r="Q128" s="139">
        <v>10</v>
      </c>
      <c r="R128" s="141">
        <v>18</v>
      </c>
      <c r="S128" s="72">
        <v>0</v>
      </c>
      <c r="T128" s="72">
        <v>14</v>
      </c>
      <c r="U128" s="72">
        <v>4</v>
      </c>
      <c r="V128" s="141">
        <v>17</v>
      </c>
      <c r="W128" s="72">
        <v>0</v>
      </c>
      <c r="X128" s="72">
        <v>11</v>
      </c>
      <c r="Y128" s="72">
        <v>6</v>
      </c>
      <c r="Z128" s="140">
        <v>9</v>
      </c>
      <c r="AA128" s="72">
        <v>0</v>
      </c>
      <c r="AB128" s="72">
        <v>9</v>
      </c>
      <c r="AC128" s="72">
        <v>0</v>
      </c>
      <c r="AD128" s="140">
        <v>12</v>
      </c>
      <c r="AE128" s="72">
        <v>1</v>
      </c>
      <c r="AF128" s="72">
        <v>11</v>
      </c>
      <c r="AG128" s="72">
        <v>0</v>
      </c>
    </row>
    <row r="129" spans="1:33" s="43" customFormat="1" x14ac:dyDescent="0.25">
      <c r="A129" s="138" t="s">
        <v>182</v>
      </c>
      <c r="B129" s="141">
        <v>34</v>
      </c>
      <c r="C129" s="142">
        <v>0</v>
      </c>
      <c r="D129" s="142">
        <v>24</v>
      </c>
      <c r="E129" s="142">
        <v>10</v>
      </c>
      <c r="F129" s="141">
        <v>25</v>
      </c>
      <c r="G129" s="139">
        <v>0</v>
      </c>
      <c r="H129" s="139">
        <v>16</v>
      </c>
      <c r="I129" s="139">
        <v>9</v>
      </c>
      <c r="J129" s="141">
        <v>28</v>
      </c>
      <c r="K129" s="139">
        <v>2</v>
      </c>
      <c r="L129" s="139">
        <v>17</v>
      </c>
      <c r="M129" s="139">
        <v>9</v>
      </c>
      <c r="N129" s="141">
        <v>25</v>
      </c>
      <c r="O129" s="139">
        <v>1</v>
      </c>
      <c r="P129" s="139">
        <v>14</v>
      </c>
      <c r="Q129" s="139">
        <v>10</v>
      </c>
      <c r="R129" s="141">
        <v>17</v>
      </c>
      <c r="S129" s="72">
        <v>0</v>
      </c>
      <c r="T129" s="72">
        <v>13</v>
      </c>
      <c r="U129" s="72">
        <v>4</v>
      </c>
      <c r="V129" s="141">
        <v>17</v>
      </c>
      <c r="W129" s="72">
        <v>0</v>
      </c>
      <c r="X129" s="72">
        <v>11</v>
      </c>
      <c r="Y129" s="72">
        <v>6</v>
      </c>
      <c r="Z129" s="140">
        <v>9</v>
      </c>
      <c r="AA129" s="72">
        <v>0</v>
      </c>
      <c r="AB129" s="72">
        <v>9</v>
      </c>
      <c r="AC129" s="72">
        <v>0</v>
      </c>
      <c r="AD129" s="140">
        <v>11</v>
      </c>
      <c r="AE129" s="72">
        <v>0</v>
      </c>
      <c r="AF129" s="72">
        <v>11</v>
      </c>
      <c r="AG129" s="72">
        <v>0</v>
      </c>
    </row>
    <row r="130" spans="1:33" s="43" customFormat="1" x14ac:dyDescent="0.25">
      <c r="A130" s="138" t="s">
        <v>183</v>
      </c>
      <c r="B130" s="141">
        <v>34</v>
      </c>
      <c r="C130" s="142">
        <v>0</v>
      </c>
      <c r="D130" s="142">
        <v>23</v>
      </c>
      <c r="E130" s="142">
        <v>11</v>
      </c>
      <c r="F130" s="141">
        <v>25</v>
      </c>
      <c r="G130" s="139">
        <v>0</v>
      </c>
      <c r="H130" s="139">
        <v>16</v>
      </c>
      <c r="I130" s="139">
        <v>9</v>
      </c>
      <c r="J130" s="141">
        <v>27</v>
      </c>
      <c r="K130" s="139">
        <v>1</v>
      </c>
      <c r="L130" s="139">
        <v>17</v>
      </c>
      <c r="M130" s="139">
        <v>9</v>
      </c>
      <c r="N130" s="141">
        <v>25</v>
      </c>
      <c r="O130" s="139">
        <v>0</v>
      </c>
      <c r="P130" s="139">
        <v>15</v>
      </c>
      <c r="Q130" s="139">
        <v>10</v>
      </c>
      <c r="R130" s="141">
        <v>18</v>
      </c>
      <c r="S130" s="72">
        <v>1</v>
      </c>
      <c r="T130" s="72">
        <v>13</v>
      </c>
      <c r="U130" s="72">
        <v>4</v>
      </c>
      <c r="V130" s="141">
        <v>17</v>
      </c>
      <c r="W130" s="72">
        <v>0</v>
      </c>
      <c r="X130" s="72">
        <v>11</v>
      </c>
      <c r="Y130" s="72">
        <v>6</v>
      </c>
      <c r="Z130" s="140">
        <v>9</v>
      </c>
      <c r="AA130" s="72">
        <v>0</v>
      </c>
      <c r="AB130" s="72">
        <v>9</v>
      </c>
      <c r="AC130" s="72">
        <v>0</v>
      </c>
      <c r="AD130" s="140">
        <v>12</v>
      </c>
      <c r="AE130" s="72">
        <v>1</v>
      </c>
      <c r="AF130" s="72">
        <v>11</v>
      </c>
      <c r="AG130" s="72">
        <v>0</v>
      </c>
    </row>
    <row r="131" spans="1:33" s="43" customFormat="1" x14ac:dyDescent="0.25">
      <c r="A131" s="138" t="s">
        <v>184</v>
      </c>
      <c r="B131" s="141">
        <v>35</v>
      </c>
      <c r="C131" s="142">
        <v>0</v>
      </c>
      <c r="D131" s="142">
        <v>24</v>
      </c>
      <c r="E131" s="142">
        <v>11</v>
      </c>
      <c r="F131" s="141">
        <v>25</v>
      </c>
      <c r="G131" s="139">
        <v>0</v>
      </c>
      <c r="H131" s="139">
        <v>16</v>
      </c>
      <c r="I131" s="139">
        <v>9</v>
      </c>
      <c r="J131" s="141">
        <v>27</v>
      </c>
      <c r="K131" s="139">
        <v>0</v>
      </c>
      <c r="L131" s="139">
        <v>18</v>
      </c>
      <c r="M131" s="139">
        <v>9</v>
      </c>
      <c r="N131" s="141">
        <v>25</v>
      </c>
      <c r="O131" s="139">
        <v>0</v>
      </c>
      <c r="P131" s="139">
        <v>14</v>
      </c>
      <c r="Q131" s="139">
        <v>11</v>
      </c>
      <c r="R131" s="141">
        <v>17</v>
      </c>
      <c r="S131" s="72">
        <v>0</v>
      </c>
      <c r="T131" s="72">
        <v>13</v>
      </c>
      <c r="U131" s="72">
        <v>4</v>
      </c>
      <c r="V131" s="141">
        <v>18</v>
      </c>
      <c r="W131" s="72">
        <v>0</v>
      </c>
      <c r="X131" s="72">
        <v>12</v>
      </c>
      <c r="Y131" s="72">
        <v>6</v>
      </c>
      <c r="Z131" s="140">
        <v>11</v>
      </c>
      <c r="AA131" s="72">
        <v>2</v>
      </c>
      <c r="AB131" s="72">
        <v>9</v>
      </c>
      <c r="AC131" s="72">
        <v>0</v>
      </c>
      <c r="AD131" s="140">
        <v>12</v>
      </c>
      <c r="AE131" s="72">
        <v>0</v>
      </c>
      <c r="AF131" s="72">
        <v>12</v>
      </c>
      <c r="AG131" s="72">
        <v>0</v>
      </c>
    </row>
    <row r="132" spans="1:33" s="43" customFormat="1" x14ac:dyDescent="0.25">
      <c r="A132" s="138" t="s">
        <v>185</v>
      </c>
      <c r="B132" s="141">
        <v>35</v>
      </c>
      <c r="C132" s="142">
        <v>0</v>
      </c>
      <c r="D132" s="142">
        <v>24</v>
      </c>
      <c r="E132" s="142">
        <v>11</v>
      </c>
      <c r="F132" s="141">
        <v>26</v>
      </c>
      <c r="G132" s="139">
        <v>0</v>
      </c>
      <c r="H132" s="139">
        <v>16</v>
      </c>
      <c r="I132" s="139">
        <v>10</v>
      </c>
      <c r="J132" s="141">
        <v>26</v>
      </c>
      <c r="K132" s="139">
        <v>0</v>
      </c>
      <c r="L132" s="139">
        <v>16</v>
      </c>
      <c r="M132" s="139">
        <v>10</v>
      </c>
      <c r="N132" s="141">
        <v>29</v>
      </c>
      <c r="O132" s="139">
        <v>1</v>
      </c>
      <c r="P132" s="139">
        <v>17</v>
      </c>
      <c r="Q132" s="139">
        <v>11</v>
      </c>
      <c r="R132" s="141">
        <v>17</v>
      </c>
      <c r="S132" s="72">
        <v>0</v>
      </c>
      <c r="T132" s="72">
        <v>13</v>
      </c>
      <c r="U132" s="72">
        <v>4</v>
      </c>
      <c r="V132" s="141">
        <v>19</v>
      </c>
      <c r="W132" s="72">
        <v>0</v>
      </c>
      <c r="X132" s="72">
        <v>13</v>
      </c>
      <c r="Y132" s="72">
        <v>6</v>
      </c>
      <c r="Z132" s="140">
        <v>9</v>
      </c>
      <c r="AA132" s="72">
        <v>0</v>
      </c>
      <c r="AB132" s="72">
        <v>9</v>
      </c>
      <c r="AC132" s="72">
        <v>0</v>
      </c>
      <c r="AD132" s="140">
        <v>16</v>
      </c>
      <c r="AE132" s="72">
        <v>3</v>
      </c>
      <c r="AF132" s="72">
        <v>13</v>
      </c>
      <c r="AG132" s="72">
        <v>0</v>
      </c>
    </row>
    <row r="133" spans="1:33" s="43" customFormat="1" x14ac:dyDescent="0.25">
      <c r="A133" s="138" t="s">
        <v>186</v>
      </c>
      <c r="B133" s="141">
        <v>36</v>
      </c>
      <c r="C133" s="142">
        <v>0</v>
      </c>
      <c r="D133" s="142">
        <v>25</v>
      </c>
      <c r="E133" s="142">
        <v>11</v>
      </c>
      <c r="F133" s="141">
        <v>26</v>
      </c>
      <c r="G133" s="139">
        <v>0</v>
      </c>
      <c r="H133" s="139">
        <v>16</v>
      </c>
      <c r="I133" s="139">
        <v>10</v>
      </c>
      <c r="J133" s="141">
        <v>27</v>
      </c>
      <c r="K133" s="139">
        <v>1</v>
      </c>
      <c r="L133" s="139">
        <v>16</v>
      </c>
      <c r="M133" s="139">
        <v>10</v>
      </c>
      <c r="N133" s="141">
        <v>28</v>
      </c>
      <c r="O133" s="139">
        <v>0</v>
      </c>
      <c r="P133" s="139">
        <v>17</v>
      </c>
      <c r="Q133" s="139">
        <v>11</v>
      </c>
      <c r="R133" s="141">
        <v>18</v>
      </c>
      <c r="S133" s="72">
        <v>1</v>
      </c>
      <c r="T133" s="72">
        <v>13</v>
      </c>
      <c r="U133" s="72">
        <v>4</v>
      </c>
      <c r="V133" s="141">
        <v>19</v>
      </c>
      <c r="W133" s="72">
        <v>0</v>
      </c>
      <c r="X133" s="72">
        <v>13</v>
      </c>
      <c r="Y133" s="72">
        <v>6</v>
      </c>
      <c r="Z133" s="140">
        <v>9</v>
      </c>
      <c r="AA133" s="72">
        <v>0</v>
      </c>
      <c r="AB133" s="72">
        <v>9</v>
      </c>
      <c r="AC133" s="72">
        <v>0</v>
      </c>
      <c r="AD133" s="140">
        <v>14</v>
      </c>
      <c r="AE133" s="72">
        <v>0</v>
      </c>
      <c r="AF133" s="72">
        <v>14</v>
      </c>
      <c r="AG133" s="72">
        <v>0</v>
      </c>
    </row>
    <row r="134" spans="1:33" s="43" customFormat="1" x14ac:dyDescent="0.25">
      <c r="A134" s="138" t="s">
        <v>187</v>
      </c>
      <c r="B134" s="141">
        <v>35</v>
      </c>
      <c r="C134" s="142">
        <v>0</v>
      </c>
      <c r="D134" s="142">
        <v>24</v>
      </c>
      <c r="E134" s="142">
        <v>11</v>
      </c>
      <c r="F134" s="141">
        <v>26</v>
      </c>
      <c r="G134" s="139">
        <v>0</v>
      </c>
      <c r="H134" s="139">
        <v>16</v>
      </c>
      <c r="I134" s="139">
        <v>10</v>
      </c>
      <c r="J134" s="141">
        <v>25</v>
      </c>
      <c r="K134" s="139">
        <v>0</v>
      </c>
      <c r="L134" s="139">
        <v>15</v>
      </c>
      <c r="M134" s="139">
        <v>10</v>
      </c>
      <c r="N134" s="141">
        <v>28</v>
      </c>
      <c r="O134" s="139">
        <v>0</v>
      </c>
      <c r="P134" s="139">
        <v>18</v>
      </c>
      <c r="Q134" s="139">
        <v>10</v>
      </c>
      <c r="R134" s="141">
        <v>18</v>
      </c>
      <c r="S134" s="72">
        <v>1</v>
      </c>
      <c r="T134" s="72">
        <v>13</v>
      </c>
      <c r="U134" s="72">
        <v>4</v>
      </c>
      <c r="V134" s="141">
        <v>17</v>
      </c>
      <c r="W134" s="72">
        <v>0</v>
      </c>
      <c r="X134" s="72">
        <v>11</v>
      </c>
      <c r="Y134" s="72">
        <v>6</v>
      </c>
      <c r="Z134" s="140">
        <v>9</v>
      </c>
      <c r="AA134" s="72">
        <v>1</v>
      </c>
      <c r="AB134" s="72">
        <v>8</v>
      </c>
      <c r="AC134" s="72">
        <v>0</v>
      </c>
      <c r="AD134" s="140">
        <v>12</v>
      </c>
      <c r="AE134" s="72">
        <v>0</v>
      </c>
      <c r="AF134" s="72">
        <v>12</v>
      </c>
      <c r="AG134" s="72">
        <v>0</v>
      </c>
    </row>
    <row r="135" spans="1:33" s="43" customFormat="1" x14ac:dyDescent="0.25">
      <c r="A135" s="138" t="s">
        <v>188</v>
      </c>
      <c r="B135" s="141">
        <v>34</v>
      </c>
      <c r="C135" s="142">
        <v>0</v>
      </c>
      <c r="D135" s="142">
        <v>22</v>
      </c>
      <c r="E135" s="142">
        <v>12</v>
      </c>
      <c r="F135" s="141">
        <v>26</v>
      </c>
      <c r="G135" s="139">
        <v>0</v>
      </c>
      <c r="H135" s="139">
        <v>16</v>
      </c>
      <c r="I135" s="139">
        <v>10</v>
      </c>
      <c r="J135" s="141">
        <v>25</v>
      </c>
      <c r="K135" s="139">
        <v>0</v>
      </c>
      <c r="L135" s="139">
        <v>15</v>
      </c>
      <c r="M135" s="139">
        <v>10</v>
      </c>
      <c r="N135" s="141">
        <v>30</v>
      </c>
      <c r="O135" s="139">
        <v>2</v>
      </c>
      <c r="P135" s="139">
        <v>18</v>
      </c>
      <c r="Q135" s="139">
        <v>10</v>
      </c>
      <c r="R135" s="141">
        <v>17</v>
      </c>
      <c r="S135" s="72">
        <v>0</v>
      </c>
      <c r="T135" s="72">
        <v>13</v>
      </c>
      <c r="U135" s="72">
        <v>4</v>
      </c>
      <c r="V135" s="141">
        <v>17</v>
      </c>
      <c r="W135" s="72">
        <v>0</v>
      </c>
      <c r="X135" s="72">
        <v>11</v>
      </c>
      <c r="Y135" s="72">
        <v>6</v>
      </c>
      <c r="Z135" s="140">
        <v>10</v>
      </c>
      <c r="AA135" s="72">
        <v>2</v>
      </c>
      <c r="AB135" s="72">
        <v>8</v>
      </c>
      <c r="AC135" s="72">
        <v>0</v>
      </c>
      <c r="AD135" s="140">
        <v>11</v>
      </c>
      <c r="AE135" s="72">
        <v>1</v>
      </c>
      <c r="AF135" s="72">
        <v>10</v>
      </c>
      <c r="AG135" s="72">
        <v>0</v>
      </c>
    </row>
    <row r="136" spans="1:33" s="43" customFormat="1" x14ac:dyDescent="0.25">
      <c r="A136" s="138" t="s">
        <v>189</v>
      </c>
      <c r="B136" s="141">
        <v>34</v>
      </c>
      <c r="C136" s="142">
        <v>0</v>
      </c>
      <c r="D136" s="142">
        <v>22</v>
      </c>
      <c r="E136" s="142">
        <v>12</v>
      </c>
      <c r="F136" s="141">
        <v>27</v>
      </c>
      <c r="G136" s="139">
        <v>0</v>
      </c>
      <c r="H136" s="139">
        <v>16</v>
      </c>
      <c r="I136" s="139">
        <v>11</v>
      </c>
      <c r="J136" s="141">
        <v>28</v>
      </c>
      <c r="K136" s="139">
        <v>3</v>
      </c>
      <c r="L136" s="139">
        <v>15</v>
      </c>
      <c r="M136" s="139">
        <v>10</v>
      </c>
      <c r="N136" s="141">
        <v>28</v>
      </c>
      <c r="O136" s="139">
        <v>1</v>
      </c>
      <c r="P136" s="139">
        <v>17</v>
      </c>
      <c r="Q136" s="139">
        <v>10</v>
      </c>
      <c r="R136" s="141">
        <v>16</v>
      </c>
      <c r="S136" s="72">
        <v>0</v>
      </c>
      <c r="T136" s="72">
        <v>11</v>
      </c>
      <c r="U136" s="72">
        <v>5</v>
      </c>
      <c r="V136" s="141">
        <v>17</v>
      </c>
      <c r="W136" s="72">
        <v>0</v>
      </c>
      <c r="X136" s="72">
        <v>11</v>
      </c>
      <c r="Y136" s="72">
        <v>6</v>
      </c>
      <c r="Z136" s="140">
        <v>11</v>
      </c>
      <c r="AA136" s="72">
        <v>1</v>
      </c>
      <c r="AB136" s="72">
        <v>10</v>
      </c>
      <c r="AC136" s="72">
        <v>0</v>
      </c>
      <c r="AD136" s="140">
        <v>11</v>
      </c>
      <c r="AE136" s="72">
        <v>1</v>
      </c>
      <c r="AF136" s="72">
        <v>10</v>
      </c>
      <c r="AG136" s="72">
        <v>0</v>
      </c>
    </row>
    <row r="137" spans="1:33" s="43" customFormat="1" x14ac:dyDescent="0.25">
      <c r="A137" s="138" t="s">
        <v>190</v>
      </c>
      <c r="B137" s="141">
        <v>36</v>
      </c>
      <c r="C137" s="142">
        <v>2</v>
      </c>
      <c r="D137" s="142">
        <v>21</v>
      </c>
      <c r="E137" s="142">
        <v>13</v>
      </c>
      <c r="F137" s="141">
        <v>27</v>
      </c>
      <c r="G137" s="139">
        <v>0</v>
      </c>
      <c r="H137" s="139">
        <v>16</v>
      </c>
      <c r="I137" s="139">
        <v>11</v>
      </c>
      <c r="J137" s="141">
        <v>27</v>
      </c>
      <c r="K137" s="139">
        <v>0</v>
      </c>
      <c r="L137" s="139">
        <v>17</v>
      </c>
      <c r="M137" s="139">
        <v>10</v>
      </c>
      <c r="N137" s="141">
        <v>26</v>
      </c>
      <c r="O137" s="139">
        <v>1</v>
      </c>
      <c r="P137" s="139">
        <v>16</v>
      </c>
      <c r="Q137" s="139">
        <v>9</v>
      </c>
      <c r="R137" s="141">
        <v>16</v>
      </c>
      <c r="S137" s="72">
        <v>0</v>
      </c>
      <c r="T137" s="72">
        <v>11</v>
      </c>
      <c r="U137" s="72">
        <v>5</v>
      </c>
      <c r="V137" s="141">
        <v>17</v>
      </c>
      <c r="W137" s="72">
        <v>0</v>
      </c>
      <c r="X137" s="72">
        <v>11</v>
      </c>
      <c r="Y137" s="72">
        <v>6</v>
      </c>
      <c r="Z137" s="140">
        <v>11</v>
      </c>
      <c r="AA137" s="72">
        <v>0</v>
      </c>
      <c r="AB137" s="72">
        <v>11</v>
      </c>
      <c r="AC137" s="72">
        <v>0</v>
      </c>
      <c r="AD137" s="140">
        <v>12</v>
      </c>
      <c r="AE137" s="72">
        <v>2</v>
      </c>
      <c r="AF137" s="72">
        <v>10</v>
      </c>
      <c r="AG137" s="72">
        <v>0</v>
      </c>
    </row>
    <row r="138" spans="1:33" s="43" customFormat="1" x14ac:dyDescent="0.25">
      <c r="A138" s="138" t="s">
        <v>191</v>
      </c>
      <c r="B138" s="141">
        <v>38</v>
      </c>
      <c r="C138" s="142">
        <v>3</v>
      </c>
      <c r="D138" s="142">
        <v>22</v>
      </c>
      <c r="E138" s="142">
        <v>13</v>
      </c>
      <c r="F138" s="141">
        <v>28</v>
      </c>
      <c r="G138" s="139">
        <v>1</v>
      </c>
      <c r="H138" s="139">
        <v>16</v>
      </c>
      <c r="I138" s="139">
        <v>11</v>
      </c>
      <c r="J138" s="141">
        <v>26</v>
      </c>
      <c r="K138" s="139">
        <v>0</v>
      </c>
      <c r="L138" s="139">
        <v>16</v>
      </c>
      <c r="M138" s="139">
        <v>10</v>
      </c>
      <c r="N138" s="141">
        <v>22</v>
      </c>
      <c r="O138" s="139">
        <v>0</v>
      </c>
      <c r="P138" s="139">
        <v>13</v>
      </c>
      <c r="Q138" s="139">
        <v>9</v>
      </c>
      <c r="R138" s="141">
        <v>16</v>
      </c>
      <c r="S138" s="72">
        <v>0</v>
      </c>
      <c r="T138" s="72">
        <v>11</v>
      </c>
      <c r="U138" s="72">
        <v>5</v>
      </c>
      <c r="V138" s="141">
        <v>16</v>
      </c>
      <c r="W138" s="72">
        <v>0</v>
      </c>
      <c r="X138" s="72">
        <v>10</v>
      </c>
      <c r="Y138" s="72">
        <v>6</v>
      </c>
      <c r="Z138" s="140">
        <v>12</v>
      </c>
      <c r="AA138" s="72">
        <v>1</v>
      </c>
      <c r="AB138" s="72">
        <v>11</v>
      </c>
      <c r="AC138" s="72">
        <v>0</v>
      </c>
      <c r="AD138" s="140">
        <v>11</v>
      </c>
      <c r="AE138" s="72">
        <v>0</v>
      </c>
      <c r="AF138" s="72">
        <v>11</v>
      </c>
      <c r="AG138" s="72">
        <v>0</v>
      </c>
    </row>
    <row r="139" spans="1:33" s="43" customFormat="1" x14ac:dyDescent="0.25">
      <c r="A139" s="138" t="s">
        <v>192</v>
      </c>
      <c r="B139" s="141">
        <v>38</v>
      </c>
      <c r="C139" s="142">
        <v>3</v>
      </c>
      <c r="D139" s="142">
        <v>22</v>
      </c>
      <c r="E139" s="142">
        <v>13</v>
      </c>
      <c r="F139" s="141">
        <v>24</v>
      </c>
      <c r="G139" s="139">
        <v>0</v>
      </c>
      <c r="H139" s="139">
        <v>13</v>
      </c>
      <c r="I139" s="139">
        <v>11</v>
      </c>
      <c r="J139" s="141">
        <v>26</v>
      </c>
      <c r="K139" s="139">
        <v>1</v>
      </c>
      <c r="L139" s="139">
        <v>15</v>
      </c>
      <c r="M139" s="139">
        <v>10</v>
      </c>
      <c r="N139" s="141">
        <v>23</v>
      </c>
      <c r="O139" s="139">
        <v>1</v>
      </c>
      <c r="P139" s="139">
        <v>13</v>
      </c>
      <c r="Q139" s="139">
        <v>9</v>
      </c>
      <c r="R139" s="141">
        <v>18</v>
      </c>
      <c r="S139" s="72">
        <v>1</v>
      </c>
      <c r="T139" s="72">
        <v>12</v>
      </c>
      <c r="U139" s="72">
        <v>5</v>
      </c>
      <c r="V139" s="141">
        <v>17</v>
      </c>
      <c r="W139" s="72">
        <v>0</v>
      </c>
      <c r="X139" s="72">
        <v>11</v>
      </c>
      <c r="Y139" s="72">
        <v>6</v>
      </c>
      <c r="Z139" s="140">
        <v>12</v>
      </c>
      <c r="AA139" s="72">
        <v>0</v>
      </c>
      <c r="AB139" s="72">
        <v>12</v>
      </c>
      <c r="AC139" s="72">
        <v>0</v>
      </c>
      <c r="AD139" s="140">
        <v>11</v>
      </c>
      <c r="AE139" s="72">
        <v>0</v>
      </c>
      <c r="AF139" s="72">
        <v>11</v>
      </c>
      <c r="AG139" s="72">
        <v>0</v>
      </c>
    </row>
    <row r="140" spans="1:33" s="43" customFormat="1" x14ac:dyDescent="0.25">
      <c r="A140" s="138" t="s">
        <v>193</v>
      </c>
      <c r="B140" s="141">
        <v>36</v>
      </c>
      <c r="C140" s="142">
        <v>0</v>
      </c>
      <c r="D140" s="142">
        <v>23</v>
      </c>
      <c r="E140" s="142">
        <v>13</v>
      </c>
      <c r="F140" s="141">
        <v>24</v>
      </c>
      <c r="G140" s="139">
        <v>0</v>
      </c>
      <c r="H140" s="139">
        <v>13</v>
      </c>
      <c r="I140" s="139">
        <v>11</v>
      </c>
      <c r="J140" s="141">
        <v>26</v>
      </c>
      <c r="K140" s="139">
        <v>0</v>
      </c>
      <c r="L140" s="139">
        <v>16</v>
      </c>
      <c r="M140" s="139">
        <v>10</v>
      </c>
      <c r="N140" s="141">
        <v>22</v>
      </c>
      <c r="O140" s="139">
        <v>0</v>
      </c>
      <c r="P140" s="139">
        <v>13</v>
      </c>
      <c r="Q140" s="139">
        <v>9</v>
      </c>
      <c r="R140" s="141">
        <v>18</v>
      </c>
      <c r="S140" s="72">
        <v>0</v>
      </c>
      <c r="T140" s="72">
        <v>13</v>
      </c>
      <c r="U140" s="72">
        <v>5</v>
      </c>
      <c r="V140" s="141">
        <v>18</v>
      </c>
      <c r="W140" s="72">
        <v>1</v>
      </c>
      <c r="X140" s="72">
        <v>11</v>
      </c>
      <c r="Y140" s="72">
        <v>6</v>
      </c>
      <c r="Z140" s="140">
        <v>11</v>
      </c>
      <c r="AA140" s="72">
        <v>0</v>
      </c>
      <c r="AB140" s="72">
        <v>11</v>
      </c>
      <c r="AC140" s="72">
        <v>0</v>
      </c>
      <c r="AD140" s="140">
        <v>12</v>
      </c>
      <c r="AE140" s="72">
        <v>1</v>
      </c>
      <c r="AF140" s="72">
        <v>11</v>
      </c>
      <c r="AG140" s="72">
        <v>0</v>
      </c>
    </row>
    <row r="141" spans="1:33" s="43" customFormat="1" x14ac:dyDescent="0.25">
      <c r="A141" s="138" t="s">
        <v>194</v>
      </c>
      <c r="B141" s="141">
        <v>37</v>
      </c>
      <c r="C141" s="142">
        <v>1</v>
      </c>
      <c r="D141" s="142">
        <v>23</v>
      </c>
      <c r="E141" s="142">
        <v>13</v>
      </c>
      <c r="F141" s="141">
        <v>22</v>
      </c>
      <c r="G141" s="139">
        <v>0</v>
      </c>
      <c r="H141" s="139">
        <v>12</v>
      </c>
      <c r="I141" s="139">
        <v>10</v>
      </c>
      <c r="J141" s="141">
        <v>26</v>
      </c>
      <c r="K141" s="139">
        <v>1</v>
      </c>
      <c r="L141" s="139">
        <v>14</v>
      </c>
      <c r="M141" s="139">
        <v>11</v>
      </c>
      <c r="N141" s="141">
        <v>22</v>
      </c>
      <c r="O141" s="139">
        <v>0</v>
      </c>
      <c r="P141" s="139">
        <v>13</v>
      </c>
      <c r="Q141" s="139">
        <v>9</v>
      </c>
      <c r="R141" s="141">
        <v>20</v>
      </c>
      <c r="S141" s="72">
        <v>2</v>
      </c>
      <c r="T141" s="72">
        <v>13</v>
      </c>
      <c r="U141" s="72">
        <v>5</v>
      </c>
      <c r="V141" s="141">
        <v>17</v>
      </c>
      <c r="W141" s="72">
        <v>0</v>
      </c>
      <c r="X141" s="72">
        <v>11</v>
      </c>
      <c r="Y141" s="72">
        <v>6</v>
      </c>
      <c r="Z141" s="140">
        <v>13</v>
      </c>
      <c r="AA141" s="72">
        <v>3</v>
      </c>
      <c r="AB141" s="72">
        <v>10</v>
      </c>
      <c r="AC141" s="72">
        <v>0</v>
      </c>
      <c r="AD141" s="140">
        <v>13</v>
      </c>
      <c r="AE141" s="72">
        <v>1</v>
      </c>
      <c r="AF141" s="72">
        <v>12</v>
      </c>
      <c r="AG141" s="72">
        <v>0</v>
      </c>
    </row>
    <row r="142" spans="1:33" s="43" customFormat="1" x14ac:dyDescent="0.25">
      <c r="A142" s="138" t="s">
        <v>195</v>
      </c>
      <c r="B142" s="141">
        <v>35</v>
      </c>
      <c r="C142" s="142">
        <v>0</v>
      </c>
      <c r="D142" s="142">
        <v>21</v>
      </c>
      <c r="E142" s="142">
        <v>14</v>
      </c>
      <c r="F142" s="141">
        <v>23</v>
      </c>
      <c r="G142" s="139">
        <v>1</v>
      </c>
      <c r="H142" s="139">
        <v>12</v>
      </c>
      <c r="I142" s="139">
        <v>10</v>
      </c>
      <c r="J142" s="141">
        <v>26</v>
      </c>
      <c r="K142" s="139">
        <v>0</v>
      </c>
      <c r="L142" s="139">
        <v>15</v>
      </c>
      <c r="M142" s="139">
        <v>11</v>
      </c>
      <c r="N142" s="141">
        <v>23</v>
      </c>
      <c r="O142" s="139">
        <v>1</v>
      </c>
      <c r="P142" s="139">
        <v>13</v>
      </c>
      <c r="Q142" s="139">
        <v>9</v>
      </c>
      <c r="R142" s="141">
        <v>22</v>
      </c>
      <c r="S142" s="72">
        <v>3</v>
      </c>
      <c r="T142" s="72">
        <v>14</v>
      </c>
      <c r="U142" s="72">
        <v>5</v>
      </c>
      <c r="V142" s="141">
        <v>18</v>
      </c>
      <c r="W142" s="72">
        <v>1</v>
      </c>
      <c r="X142" s="72">
        <v>11</v>
      </c>
      <c r="Y142" s="72">
        <v>6</v>
      </c>
      <c r="Z142" s="140">
        <v>14</v>
      </c>
      <c r="AA142" s="72">
        <v>1</v>
      </c>
      <c r="AB142" s="72">
        <v>13</v>
      </c>
      <c r="AC142" s="72">
        <v>0</v>
      </c>
      <c r="AD142" s="140">
        <v>12</v>
      </c>
      <c r="AE142" s="72">
        <v>0</v>
      </c>
      <c r="AF142" s="72">
        <v>12</v>
      </c>
      <c r="AG142" s="72">
        <v>0</v>
      </c>
    </row>
    <row r="143" spans="1:33" s="43" customFormat="1" x14ac:dyDescent="0.25">
      <c r="A143" s="138" t="s">
        <v>196</v>
      </c>
      <c r="B143" s="141">
        <v>35</v>
      </c>
      <c r="C143" s="142">
        <v>0</v>
      </c>
      <c r="D143" s="142">
        <v>21</v>
      </c>
      <c r="E143" s="142">
        <v>14</v>
      </c>
      <c r="F143" s="141">
        <v>23</v>
      </c>
      <c r="G143" s="139">
        <v>1</v>
      </c>
      <c r="H143" s="139">
        <v>12</v>
      </c>
      <c r="I143" s="139">
        <v>10</v>
      </c>
      <c r="J143" s="141">
        <v>28</v>
      </c>
      <c r="K143" s="139">
        <v>2</v>
      </c>
      <c r="L143" s="139">
        <v>15</v>
      </c>
      <c r="M143" s="139">
        <v>11</v>
      </c>
      <c r="N143" s="141">
        <v>23</v>
      </c>
      <c r="O143" s="139">
        <v>1</v>
      </c>
      <c r="P143" s="139">
        <v>13</v>
      </c>
      <c r="Q143" s="139">
        <v>9</v>
      </c>
      <c r="R143" s="141">
        <v>24</v>
      </c>
      <c r="S143" s="72">
        <v>2</v>
      </c>
      <c r="T143" s="72">
        <v>17</v>
      </c>
      <c r="U143" s="72">
        <v>5</v>
      </c>
      <c r="V143" s="141">
        <v>17</v>
      </c>
      <c r="W143" s="72">
        <v>0</v>
      </c>
      <c r="X143" s="72">
        <v>11</v>
      </c>
      <c r="Y143" s="72">
        <v>6</v>
      </c>
      <c r="Z143" s="140">
        <v>14</v>
      </c>
      <c r="AA143" s="72">
        <v>2</v>
      </c>
      <c r="AB143" s="72">
        <v>12</v>
      </c>
      <c r="AC143" s="72">
        <v>0</v>
      </c>
      <c r="AD143" s="140">
        <v>13</v>
      </c>
      <c r="AE143" s="72">
        <v>1</v>
      </c>
      <c r="AF143" s="72">
        <v>12</v>
      </c>
      <c r="AG143" s="72">
        <v>0</v>
      </c>
    </row>
    <row r="144" spans="1:33" s="43" customFormat="1" x14ac:dyDescent="0.25">
      <c r="A144" s="138" t="s">
        <v>197</v>
      </c>
      <c r="B144" s="141">
        <v>34</v>
      </c>
      <c r="C144" s="142">
        <v>1</v>
      </c>
      <c r="D144" s="142">
        <v>20</v>
      </c>
      <c r="E144" s="142">
        <v>13</v>
      </c>
      <c r="F144" s="141">
        <v>23</v>
      </c>
      <c r="G144" s="139">
        <v>0</v>
      </c>
      <c r="H144" s="139">
        <v>13</v>
      </c>
      <c r="I144" s="139">
        <v>10</v>
      </c>
      <c r="J144" s="141">
        <v>27</v>
      </c>
      <c r="K144" s="139">
        <v>0</v>
      </c>
      <c r="L144" s="139">
        <v>16</v>
      </c>
      <c r="M144" s="139">
        <v>11</v>
      </c>
      <c r="N144" s="141">
        <v>23</v>
      </c>
      <c r="O144" s="139">
        <v>2</v>
      </c>
      <c r="P144" s="139">
        <v>12</v>
      </c>
      <c r="Q144" s="139">
        <v>9</v>
      </c>
      <c r="R144" s="141">
        <v>20</v>
      </c>
      <c r="S144" s="72">
        <v>0</v>
      </c>
      <c r="T144" s="72">
        <v>15</v>
      </c>
      <c r="U144" s="72">
        <v>5</v>
      </c>
      <c r="V144" s="141">
        <v>17</v>
      </c>
      <c r="W144" s="72">
        <v>0</v>
      </c>
      <c r="X144" s="72">
        <v>11</v>
      </c>
      <c r="Y144" s="72">
        <v>6</v>
      </c>
      <c r="Z144" s="140">
        <v>13</v>
      </c>
      <c r="AA144" s="72">
        <v>0</v>
      </c>
      <c r="AB144" s="72">
        <v>13</v>
      </c>
      <c r="AC144" s="72">
        <v>0</v>
      </c>
      <c r="AD144" s="140">
        <v>13</v>
      </c>
      <c r="AE144" s="72">
        <v>1</v>
      </c>
      <c r="AF144" s="72">
        <v>12</v>
      </c>
      <c r="AG144" s="72">
        <v>0</v>
      </c>
    </row>
    <row r="145" spans="1:33" s="43" customFormat="1" x14ac:dyDescent="0.25">
      <c r="A145" s="138" t="s">
        <v>198</v>
      </c>
      <c r="B145" s="141">
        <v>33</v>
      </c>
      <c r="C145" s="142">
        <v>0</v>
      </c>
      <c r="D145" s="142">
        <v>20</v>
      </c>
      <c r="E145" s="142">
        <v>13</v>
      </c>
      <c r="F145" s="141">
        <v>24</v>
      </c>
      <c r="G145" s="139">
        <v>1</v>
      </c>
      <c r="H145" s="139">
        <v>13</v>
      </c>
      <c r="I145" s="139">
        <v>10</v>
      </c>
      <c r="J145" s="141">
        <v>26</v>
      </c>
      <c r="K145" s="139">
        <v>0</v>
      </c>
      <c r="L145" s="139">
        <v>15</v>
      </c>
      <c r="M145" s="139">
        <v>11</v>
      </c>
      <c r="N145" s="141">
        <v>22</v>
      </c>
      <c r="O145" s="139">
        <v>1</v>
      </c>
      <c r="P145" s="139">
        <v>12</v>
      </c>
      <c r="Q145" s="139">
        <v>9</v>
      </c>
      <c r="R145" s="141">
        <v>20</v>
      </c>
      <c r="S145" s="72">
        <v>0</v>
      </c>
      <c r="T145" s="72">
        <v>15</v>
      </c>
      <c r="U145" s="72">
        <v>5</v>
      </c>
      <c r="V145" s="141">
        <v>17</v>
      </c>
      <c r="W145" s="72">
        <v>1</v>
      </c>
      <c r="X145" s="72">
        <v>11</v>
      </c>
      <c r="Y145" s="72">
        <v>5</v>
      </c>
      <c r="Z145" s="140">
        <v>15</v>
      </c>
      <c r="AA145" s="72">
        <v>2</v>
      </c>
      <c r="AB145" s="72">
        <v>13</v>
      </c>
      <c r="AC145" s="72">
        <v>0</v>
      </c>
      <c r="AD145" s="140">
        <v>12</v>
      </c>
      <c r="AE145" s="72">
        <v>0</v>
      </c>
      <c r="AF145" s="72">
        <v>12</v>
      </c>
      <c r="AG145" s="72">
        <v>0</v>
      </c>
    </row>
    <row r="146" spans="1:33" s="43" customFormat="1" x14ac:dyDescent="0.25">
      <c r="A146" s="138" t="s">
        <v>199</v>
      </c>
      <c r="B146" s="141">
        <v>37</v>
      </c>
      <c r="C146" s="142">
        <v>4</v>
      </c>
      <c r="D146" s="142">
        <v>20</v>
      </c>
      <c r="E146" s="142">
        <v>13</v>
      </c>
      <c r="F146" s="141">
        <v>23</v>
      </c>
      <c r="G146" s="139">
        <v>0</v>
      </c>
      <c r="H146" s="139">
        <v>13</v>
      </c>
      <c r="I146" s="139">
        <v>10</v>
      </c>
      <c r="J146" s="141">
        <v>29</v>
      </c>
      <c r="K146" s="139">
        <v>3</v>
      </c>
      <c r="L146" s="139">
        <v>15</v>
      </c>
      <c r="M146" s="139">
        <v>11</v>
      </c>
      <c r="N146" s="141">
        <v>21</v>
      </c>
      <c r="O146" s="139">
        <v>0</v>
      </c>
      <c r="P146" s="139">
        <v>12</v>
      </c>
      <c r="Q146" s="139">
        <v>9</v>
      </c>
      <c r="R146" s="141">
        <v>21</v>
      </c>
      <c r="S146" s="72">
        <v>0</v>
      </c>
      <c r="T146" s="72">
        <v>14</v>
      </c>
      <c r="U146" s="72">
        <v>7</v>
      </c>
      <c r="V146" s="141">
        <v>18</v>
      </c>
      <c r="W146" s="72">
        <v>1</v>
      </c>
      <c r="X146" s="72">
        <v>12</v>
      </c>
      <c r="Y146" s="72">
        <v>5</v>
      </c>
      <c r="Z146" s="140">
        <v>11</v>
      </c>
      <c r="AA146" s="72">
        <v>0</v>
      </c>
      <c r="AB146" s="72">
        <v>11</v>
      </c>
      <c r="AC146" s="72">
        <v>0</v>
      </c>
      <c r="AD146" s="140">
        <v>12</v>
      </c>
      <c r="AE146" s="72">
        <v>0</v>
      </c>
      <c r="AF146" s="72">
        <v>12</v>
      </c>
      <c r="AG146" s="72">
        <v>0</v>
      </c>
    </row>
    <row r="147" spans="1:33" s="43" customFormat="1" x14ac:dyDescent="0.25">
      <c r="A147" s="138" t="s">
        <v>200</v>
      </c>
      <c r="B147" s="141">
        <v>32</v>
      </c>
      <c r="C147" s="142">
        <v>0</v>
      </c>
      <c r="D147" s="142">
        <v>19</v>
      </c>
      <c r="E147" s="142">
        <v>13</v>
      </c>
      <c r="F147" s="141">
        <v>25</v>
      </c>
      <c r="G147" s="139">
        <v>0</v>
      </c>
      <c r="H147" s="139">
        <v>15</v>
      </c>
      <c r="I147" s="139">
        <v>10</v>
      </c>
      <c r="J147" s="141">
        <v>29</v>
      </c>
      <c r="K147" s="139">
        <v>0</v>
      </c>
      <c r="L147" s="139">
        <v>18</v>
      </c>
      <c r="M147" s="139">
        <v>11</v>
      </c>
      <c r="N147" s="141">
        <v>21</v>
      </c>
      <c r="O147" s="139">
        <v>0</v>
      </c>
      <c r="P147" s="139">
        <v>13</v>
      </c>
      <c r="Q147" s="139">
        <v>8</v>
      </c>
      <c r="R147" s="141">
        <v>22</v>
      </c>
      <c r="S147" s="72">
        <v>1</v>
      </c>
      <c r="T147" s="72">
        <v>14</v>
      </c>
      <c r="U147" s="72">
        <v>7</v>
      </c>
      <c r="V147" s="141">
        <v>20</v>
      </c>
      <c r="W147" s="72">
        <v>3</v>
      </c>
      <c r="X147" s="72">
        <v>12</v>
      </c>
      <c r="Y147" s="72">
        <v>5</v>
      </c>
      <c r="Z147" s="140">
        <v>11</v>
      </c>
      <c r="AA147" s="72">
        <v>1</v>
      </c>
      <c r="AB147" s="72">
        <v>10</v>
      </c>
      <c r="AC147" s="72">
        <v>0</v>
      </c>
      <c r="AD147" s="140">
        <v>10</v>
      </c>
      <c r="AE147" s="72">
        <v>0</v>
      </c>
      <c r="AF147" s="72">
        <v>10</v>
      </c>
      <c r="AG147" s="72">
        <v>0</v>
      </c>
    </row>
    <row r="148" spans="1:33" s="43" customFormat="1" x14ac:dyDescent="0.25">
      <c r="A148" s="138" t="s">
        <v>201</v>
      </c>
      <c r="B148" s="141">
        <v>34</v>
      </c>
      <c r="C148" s="142">
        <v>1</v>
      </c>
      <c r="D148" s="142">
        <v>20</v>
      </c>
      <c r="E148" s="142">
        <v>13</v>
      </c>
      <c r="F148" s="141">
        <v>24</v>
      </c>
      <c r="G148" s="139">
        <v>0</v>
      </c>
      <c r="H148" s="139">
        <v>14</v>
      </c>
      <c r="I148" s="139">
        <v>10</v>
      </c>
      <c r="J148" s="141">
        <v>28</v>
      </c>
      <c r="K148" s="139">
        <v>0</v>
      </c>
      <c r="L148" s="139">
        <v>18</v>
      </c>
      <c r="M148" s="139">
        <v>10</v>
      </c>
      <c r="N148" s="141">
        <v>22</v>
      </c>
      <c r="O148" s="139">
        <v>1</v>
      </c>
      <c r="P148" s="139">
        <v>13</v>
      </c>
      <c r="Q148" s="139">
        <v>8</v>
      </c>
      <c r="R148" s="141">
        <v>23</v>
      </c>
      <c r="S148" s="72">
        <v>2</v>
      </c>
      <c r="T148" s="72">
        <v>14</v>
      </c>
      <c r="U148" s="72">
        <v>7</v>
      </c>
      <c r="V148" s="141">
        <v>16</v>
      </c>
      <c r="W148" s="72">
        <v>1</v>
      </c>
      <c r="X148" s="72">
        <v>10</v>
      </c>
      <c r="Y148" s="72">
        <v>5</v>
      </c>
      <c r="Z148" s="140">
        <v>13</v>
      </c>
      <c r="AA148" s="72">
        <v>2</v>
      </c>
      <c r="AB148" s="72">
        <v>11</v>
      </c>
      <c r="AC148" s="72">
        <v>0</v>
      </c>
      <c r="AD148" s="140">
        <v>11</v>
      </c>
      <c r="AE148" s="72">
        <v>0</v>
      </c>
      <c r="AF148" s="72">
        <v>11</v>
      </c>
      <c r="AG148" s="72">
        <v>0</v>
      </c>
    </row>
    <row r="149" spans="1:33" s="43" customFormat="1" x14ac:dyDescent="0.25">
      <c r="A149" s="138" t="s">
        <v>202</v>
      </c>
      <c r="B149" s="141">
        <v>33</v>
      </c>
      <c r="C149" s="142">
        <v>0</v>
      </c>
      <c r="D149" s="142">
        <v>19</v>
      </c>
      <c r="E149" s="142">
        <v>14</v>
      </c>
      <c r="F149" s="141">
        <v>25</v>
      </c>
      <c r="G149" s="139">
        <v>0</v>
      </c>
      <c r="H149" s="139">
        <v>15</v>
      </c>
      <c r="I149" s="139">
        <v>10</v>
      </c>
      <c r="J149" s="141">
        <v>29</v>
      </c>
      <c r="K149" s="139">
        <v>1</v>
      </c>
      <c r="L149" s="139">
        <v>18</v>
      </c>
      <c r="M149" s="139">
        <v>10</v>
      </c>
      <c r="N149" s="141">
        <v>22</v>
      </c>
      <c r="O149" s="139">
        <v>1</v>
      </c>
      <c r="P149" s="139">
        <v>13</v>
      </c>
      <c r="Q149" s="139">
        <v>8</v>
      </c>
      <c r="R149" s="141">
        <v>22</v>
      </c>
      <c r="S149" s="72">
        <v>0</v>
      </c>
      <c r="T149" s="72">
        <v>15</v>
      </c>
      <c r="U149" s="72">
        <v>7</v>
      </c>
      <c r="V149" s="141">
        <v>15</v>
      </c>
      <c r="W149" s="72">
        <v>1</v>
      </c>
      <c r="X149" s="72">
        <v>7</v>
      </c>
      <c r="Y149" s="72">
        <v>7</v>
      </c>
      <c r="Z149" s="140">
        <v>12</v>
      </c>
      <c r="AA149" s="72">
        <v>0</v>
      </c>
      <c r="AB149" s="72">
        <v>12</v>
      </c>
      <c r="AC149" s="72">
        <v>0</v>
      </c>
      <c r="AD149" s="140">
        <v>9</v>
      </c>
      <c r="AE149" s="72">
        <v>0</v>
      </c>
      <c r="AF149" s="72">
        <v>9</v>
      </c>
      <c r="AG149" s="72">
        <v>0</v>
      </c>
    </row>
    <row r="150" spans="1:33" s="43" customFormat="1" x14ac:dyDescent="0.25">
      <c r="A150" s="138" t="s">
        <v>203</v>
      </c>
      <c r="B150" s="141">
        <v>36</v>
      </c>
      <c r="C150" s="142">
        <v>2</v>
      </c>
      <c r="D150" s="142">
        <v>20</v>
      </c>
      <c r="E150" s="142">
        <v>14</v>
      </c>
      <c r="F150" s="141">
        <v>25</v>
      </c>
      <c r="G150" s="139">
        <v>1</v>
      </c>
      <c r="H150" s="139">
        <v>15</v>
      </c>
      <c r="I150" s="139">
        <v>9</v>
      </c>
      <c r="J150" s="141">
        <v>32</v>
      </c>
      <c r="K150" s="139">
        <v>4</v>
      </c>
      <c r="L150" s="139">
        <v>18</v>
      </c>
      <c r="M150" s="139">
        <v>10</v>
      </c>
      <c r="N150" s="141">
        <v>23</v>
      </c>
      <c r="O150" s="139">
        <v>1</v>
      </c>
      <c r="P150" s="139">
        <v>14</v>
      </c>
      <c r="Q150" s="139">
        <v>8</v>
      </c>
      <c r="R150" s="141">
        <v>23</v>
      </c>
      <c r="S150" s="72">
        <v>0</v>
      </c>
      <c r="T150" s="72">
        <v>16</v>
      </c>
      <c r="U150" s="72">
        <v>7</v>
      </c>
      <c r="V150" s="141">
        <v>14</v>
      </c>
      <c r="W150" s="72">
        <v>1</v>
      </c>
      <c r="X150" s="72">
        <v>7</v>
      </c>
      <c r="Y150" s="72">
        <v>6</v>
      </c>
      <c r="Z150" s="140">
        <v>13</v>
      </c>
      <c r="AA150" s="72">
        <v>0</v>
      </c>
      <c r="AB150" s="72">
        <v>13</v>
      </c>
      <c r="AC150" s="72">
        <v>0</v>
      </c>
      <c r="AD150" s="140">
        <v>10</v>
      </c>
      <c r="AE150" s="72">
        <v>1</v>
      </c>
      <c r="AF150" s="72">
        <v>9</v>
      </c>
      <c r="AG150" s="72">
        <v>0</v>
      </c>
    </row>
    <row r="151" spans="1:33" s="43" customFormat="1" x14ac:dyDescent="0.25">
      <c r="A151" s="138" t="s">
        <v>204</v>
      </c>
      <c r="B151" s="141">
        <v>37</v>
      </c>
      <c r="C151" s="142">
        <v>1</v>
      </c>
      <c r="D151" s="142">
        <v>22</v>
      </c>
      <c r="E151" s="142">
        <v>14</v>
      </c>
      <c r="F151" s="141">
        <v>24</v>
      </c>
      <c r="G151" s="139">
        <v>0</v>
      </c>
      <c r="H151" s="139">
        <v>15</v>
      </c>
      <c r="I151" s="139">
        <v>9</v>
      </c>
      <c r="J151" s="141">
        <v>30</v>
      </c>
      <c r="K151" s="139">
        <v>0</v>
      </c>
      <c r="L151" s="139">
        <v>19</v>
      </c>
      <c r="M151" s="139">
        <v>11</v>
      </c>
      <c r="N151" s="141">
        <v>25</v>
      </c>
      <c r="O151" s="139">
        <v>2</v>
      </c>
      <c r="P151" s="139">
        <v>15</v>
      </c>
      <c r="Q151" s="139">
        <v>8</v>
      </c>
      <c r="R151" s="141">
        <v>24</v>
      </c>
      <c r="S151" s="72">
        <v>1</v>
      </c>
      <c r="T151" s="72">
        <v>16</v>
      </c>
      <c r="U151" s="72">
        <v>7</v>
      </c>
      <c r="V151" s="141">
        <v>16</v>
      </c>
      <c r="W151" s="72">
        <v>2</v>
      </c>
      <c r="X151" s="72">
        <v>8</v>
      </c>
      <c r="Y151" s="72">
        <v>6</v>
      </c>
      <c r="Z151" s="140">
        <v>15</v>
      </c>
      <c r="AA151" s="72">
        <v>2</v>
      </c>
      <c r="AB151" s="72">
        <v>13</v>
      </c>
      <c r="AC151" s="72">
        <v>0</v>
      </c>
      <c r="AD151" s="140">
        <v>13</v>
      </c>
      <c r="AE151" s="72">
        <v>4</v>
      </c>
      <c r="AF151" s="72">
        <v>9</v>
      </c>
      <c r="AG151" s="72">
        <v>0</v>
      </c>
    </row>
    <row r="152" spans="1:33" s="43" customFormat="1" x14ac:dyDescent="0.25">
      <c r="A152" s="138" t="s">
        <v>205</v>
      </c>
      <c r="B152" s="141">
        <v>37</v>
      </c>
      <c r="C152" s="142">
        <v>0</v>
      </c>
      <c r="D152" s="142">
        <v>23</v>
      </c>
      <c r="E152" s="142">
        <v>14</v>
      </c>
      <c r="F152" s="141">
        <v>27</v>
      </c>
      <c r="G152" s="139">
        <v>3</v>
      </c>
      <c r="H152" s="139">
        <v>15</v>
      </c>
      <c r="I152" s="139">
        <v>9</v>
      </c>
      <c r="J152" s="141">
        <v>28</v>
      </c>
      <c r="K152" s="139">
        <v>0</v>
      </c>
      <c r="L152" s="139">
        <v>18</v>
      </c>
      <c r="M152" s="139">
        <v>10</v>
      </c>
      <c r="N152" s="141">
        <v>22</v>
      </c>
      <c r="O152" s="139">
        <v>0</v>
      </c>
      <c r="P152" s="139">
        <v>14</v>
      </c>
      <c r="Q152" s="139">
        <v>8</v>
      </c>
      <c r="R152" s="141">
        <v>26</v>
      </c>
      <c r="S152" s="72">
        <v>1</v>
      </c>
      <c r="T152" s="72">
        <v>18</v>
      </c>
      <c r="U152" s="72">
        <v>7</v>
      </c>
      <c r="V152" s="141">
        <v>14</v>
      </c>
      <c r="W152" s="72">
        <v>0</v>
      </c>
      <c r="X152" s="72">
        <v>8</v>
      </c>
      <c r="Y152" s="72">
        <v>6</v>
      </c>
      <c r="Z152" s="140">
        <v>17</v>
      </c>
      <c r="AA152" s="72">
        <v>4</v>
      </c>
      <c r="AB152" s="72">
        <v>13</v>
      </c>
      <c r="AC152" s="72">
        <v>0</v>
      </c>
      <c r="AD152" s="140">
        <v>11</v>
      </c>
      <c r="AE152" s="72">
        <v>0</v>
      </c>
      <c r="AF152" s="72">
        <v>11</v>
      </c>
      <c r="AG152" s="72">
        <v>0</v>
      </c>
    </row>
    <row r="153" spans="1:33" s="43" customFormat="1" x14ac:dyDescent="0.25">
      <c r="A153" s="138" t="s">
        <v>206</v>
      </c>
      <c r="B153" s="141">
        <v>37</v>
      </c>
      <c r="C153" s="142">
        <v>0</v>
      </c>
      <c r="D153" s="142">
        <v>23</v>
      </c>
      <c r="E153" s="142">
        <v>14</v>
      </c>
      <c r="F153" s="141">
        <v>26</v>
      </c>
      <c r="G153" s="139">
        <v>2</v>
      </c>
      <c r="H153" s="139">
        <v>15</v>
      </c>
      <c r="I153" s="139">
        <v>9</v>
      </c>
      <c r="J153" s="141">
        <v>27</v>
      </c>
      <c r="K153" s="139">
        <v>0</v>
      </c>
      <c r="L153" s="139">
        <v>18</v>
      </c>
      <c r="M153" s="139">
        <v>9</v>
      </c>
      <c r="N153" s="141">
        <v>22</v>
      </c>
      <c r="O153" s="139">
        <v>0</v>
      </c>
      <c r="P153" s="139">
        <v>14</v>
      </c>
      <c r="Q153" s="139">
        <v>8</v>
      </c>
      <c r="R153" s="141">
        <v>22</v>
      </c>
      <c r="S153" s="72">
        <v>0</v>
      </c>
      <c r="T153" s="72">
        <v>15</v>
      </c>
      <c r="U153" s="72">
        <v>7</v>
      </c>
      <c r="V153" s="141">
        <v>16</v>
      </c>
      <c r="W153" s="72">
        <v>3</v>
      </c>
      <c r="X153" s="72">
        <v>7</v>
      </c>
      <c r="Y153" s="72">
        <v>6</v>
      </c>
      <c r="Z153" s="140">
        <v>14</v>
      </c>
      <c r="AA153" s="72">
        <v>1</v>
      </c>
      <c r="AB153" s="72">
        <v>13</v>
      </c>
      <c r="AC153" s="72">
        <v>0</v>
      </c>
      <c r="AD153" s="140">
        <v>11</v>
      </c>
      <c r="AE153" s="72">
        <v>0</v>
      </c>
      <c r="AF153" s="72">
        <v>11</v>
      </c>
      <c r="AG153" s="72">
        <v>0</v>
      </c>
    </row>
    <row r="154" spans="1:33" s="43" customFormat="1" x14ac:dyDescent="0.25">
      <c r="A154" s="138" t="s">
        <v>207</v>
      </c>
      <c r="B154" s="141">
        <v>37</v>
      </c>
      <c r="C154" s="142">
        <v>0</v>
      </c>
      <c r="D154" s="142">
        <v>23</v>
      </c>
      <c r="E154" s="142">
        <v>14</v>
      </c>
      <c r="F154" s="141">
        <v>24</v>
      </c>
      <c r="G154" s="139">
        <v>0</v>
      </c>
      <c r="H154" s="139">
        <v>14</v>
      </c>
      <c r="I154" s="139">
        <v>10</v>
      </c>
      <c r="J154" s="141">
        <v>28</v>
      </c>
      <c r="K154" s="139">
        <v>2</v>
      </c>
      <c r="L154" s="139">
        <v>17</v>
      </c>
      <c r="M154" s="139">
        <v>9</v>
      </c>
      <c r="N154" s="141">
        <v>23</v>
      </c>
      <c r="O154" s="139">
        <v>0</v>
      </c>
      <c r="P154" s="139">
        <v>14</v>
      </c>
      <c r="Q154" s="139">
        <v>9</v>
      </c>
      <c r="R154" s="141">
        <v>25</v>
      </c>
      <c r="S154" s="72">
        <v>3</v>
      </c>
      <c r="T154" s="72">
        <v>15</v>
      </c>
      <c r="U154" s="72">
        <v>7</v>
      </c>
      <c r="V154" s="141">
        <v>16</v>
      </c>
      <c r="W154" s="72">
        <v>3</v>
      </c>
      <c r="X154" s="72">
        <v>7</v>
      </c>
      <c r="Y154" s="72">
        <v>6</v>
      </c>
      <c r="Z154" s="140">
        <v>13</v>
      </c>
      <c r="AA154" s="72">
        <v>0</v>
      </c>
      <c r="AB154" s="72">
        <v>13</v>
      </c>
      <c r="AC154" s="72">
        <v>0</v>
      </c>
      <c r="AD154" s="140">
        <v>11</v>
      </c>
      <c r="AE154" s="72">
        <v>0</v>
      </c>
      <c r="AF154" s="72">
        <v>11</v>
      </c>
      <c r="AG154" s="72">
        <v>0</v>
      </c>
    </row>
    <row r="155" spans="1:33" s="43" customFormat="1" x14ac:dyDescent="0.25">
      <c r="A155" s="138" t="s">
        <v>208</v>
      </c>
      <c r="B155" s="141">
        <v>34</v>
      </c>
      <c r="C155" s="142">
        <v>0</v>
      </c>
      <c r="D155" s="142">
        <v>19</v>
      </c>
      <c r="E155" s="142">
        <v>15</v>
      </c>
      <c r="F155" s="141">
        <v>24</v>
      </c>
      <c r="G155" s="139">
        <v>0</v>
      </c>
      <c r="H155" s="139">
        <v>13</v>
      </c>
      <c r="I155" s="139">
        <v>11</v>
      </c>
      <c r="J155" s="141">
        <v>25</v>
      </c>
      <c r="K155" s="139">
        <v>0</v>
      </c>
      <c r="L155" s="139">
        <v>16</v>
      </c>
      <c r="M155" s="139">
        <v>9</v>
      </c>
      <c r="N155" s="141">
        <v>26</v>
      </c>
      <c r="O155" s="139">
        <v>2</v>
      </c>
      <c r="P155" s="139">
        <v>15</v>
      </c>
      <c r="Q155" s="139">
        <v>9</v>
      </c>
      <c r="R155" s="141">
        <v>25</v>
      </c>
      <c r="S155" s="72">
        <v>3</v>
      </c>
      <c r="T155" s="72">
        <v>15</v>
      </c>
      <c r="U155" s="72">
        <v>7</v>
      </c>
      <c r="V155" s="141">
        <v>15</v>
      </c>
      <c r="W155" s="72">
        <v>0</v>
      </c>
      <c r="X155" s="72">
        <v>9</v>
      </c>
      <c r="Y155" s="72">
        <v>6</v>
      </c>
      <c r="Z155" s="140">
        <v>14</v>
      </c>
      <c r="AA155" s="72">
        <v>1</v>
      </c>
      <c r="AB155" s="72">
        <v>13</v>
      </c>
      <c r="AC155" s="72">
        <v>0</v>
      </c>
      <c r="AD155" s="140">
        <v>12</v>
      </c>
      <c r="AE155" s="72">
        <v>1</v>
      </c>
      <c r="AF155" s="72">
        <v>10</v>
      </c>
      <c r="AG155" s="72">
        <v>1</v>
      </c>
    </row>
    <row r="156" spans="1:33" s="43" customFormat="1" x14ac:dyDescent="0.25">
      <c r="A156" s="138" t="s">
        <v>209</v>
      </c>
      <c r="B156" s="141">
        <v>36</v>
      </c>
      <c r="C156" s="142">
        <v>0</v>
      </c>
      <c r="D156" s="142">
        <v>21</v>
      </c>
      <c r="E156" s="142">
        <v>15</v>
      </c>
      <c r="F156" s="141">
        <v>25</v>
      </c>
      <c r="G156" s="139">
        <v>2</v>
      </c>
      <c r="H156" s="139">
        <v>12</v>
      </c>
      <c r="I156" s="139">
        <v>11</v>
      </c>
      <c r="J156" s="141">
        <v>25</v>
      </c>
      <c r="K156" s="139">
        <v>0</v>
      </c>
      <c r="L156" s="139">
        <v>16</v>
      </c>
      <c r="M156" s="139">
        <v>9</v>
      </c>
      <c r="N156" s="141">
        <v>26</v>
      </c>
      <c r="O156" s="139">
        <v>2</v>
      </c>
      <c r="P156" s="139">
        <v>15</v>
      </c>
      <c r="Q156" s="139">
        <v>9</v>
      </c>
      <c r="R156" s="141">
        <v>24</v>
      </c>
      <c r="S156" s="72">
        <v>1</v>
      </c>
      <c r="T156" s="72">
        <v>16</v>
      </c>
      <c r="U156" s="72">
        <v>7</v>
      </c>
      <c r="V156" s="141">
        <v>15</v>
      </c>
      <c r="W156" s="72">
        <v>1</v>
      </c>
      <c r="X156" s="72">
        <v>8</v>
      </c>
      <c r="Y156" s="72">
        <v>6</v>
      </c>
      <c r="Z156" s="140">
        <v>13</v>
      </c>
      <c r="AA156" s="72">
        <v>0</v>
      </c>
      <c r="AB156" s="72">
        <v>13</v>
      </c>
      <c r="AC156" s="72">
        <v>0</v>
      </c>
      <c r="AD156" s="140">
        <v>10</v>
      </c>
      <c r="AE156" s="72">
        <v>1</v>
      </c>
      <c r="AF156" s="72">
        <v>8</v>
      </c>
      <c r="AG156" s="72">
        <v>1</v>
      </c>
    </row>
    <row r="157" spans="1:33" s="43" customFormat="1" x14ac:dyDescent="0.25">
      <c r="A157" s="138" t="s">
        <v>210</v>
      </c>
      <c r="B157" s="141">
        <v>35</v>
      </c>
      <c r="C157" s="142">
        <v>0</v>
      </c>
      <c r="D157" s="142">
        <v>20</v>
      </c>
      <c r="E157" s="142">
        <v>15</v>
      </c>
      <c r="F157" s="141">
        <v>22</v>
      </c>
      <c r="G157" s="139">
        <v>0</v>
      </c>
      <c r="H157" s="139">
        <v>11</v>
      </c>
      <c r="I157" s="139">
        <v>11</v>
      </c>
      <c r="J157" s="141">
        <v>25</v>
      </c>
      <c r="K157" s="139">
        <v>0</v>
      </c>
      <c r="L157" s="139">
        <v>16</v>
      </c>
      <c r="M157" s="139">
        <v>9</v>
      </c>
      <c r="N157" s="141">
        <v>26</v>
      </c>
      <c r="O157" s="139">
        <v>1</v>
      </c>
      <c r="P157" s="139">
        <v>16</v>
      </c>
      <c r="Q157" s="139">
        <v>9</v>
      </c>
      <c r="R157" s="141">
        <v>24</v>
      </c>
      <c r="S157" s="72">
        <v>1</v>
      </c>
      <c r="T157" s="72">
        <v>16</v>
      </c>
      <c r="U157" s="72">
        <v>7</v>
      </c>
      <c r="V157" s="141">
        <v>15</v>
      </c>
      <c r="W157" s="72">
        <v>0</v>
      </c>
      <c r="X157" s="72">
        <v>9</v>
      </c>
      <c r="Y157" s="72">
        <v>6</v>
      </c>
      <c r="Z157" s="140">
        <v>10</v>
      </c>
      <c r="AA157" s="72">
        <v>0</v>
      </c>
      <c r="AB157" s="72">
        <v>10</v>
      </c>
      <c r="AC157" s="72">
        <v>0</v>
      </c>
      <c r="AD157" s="140">
        <v>9</v>
      </c>
      <c r="AE157" s="72">
        <v>0</v>
      </c>
      <c r="AF157" s="72">
        <v>8</v>
      </c>
      <c r="AG157" s="72">
        <v>1</v>
      </c>
    </row>
    <row r="158" spans="1:33" s="43" customFormat="1" x14ac:dyDescent="0.25">
      <c r="A158" s="138" t="s">
        <v>211</v>
      </c>
      <c r="B158" s="141">
        <v>36</v>
      </c>
      <c r="C158" s="142">
        <v>0</v>
      </c>
      <c r="D158" s="142">
        <v>21</v>
      </c>
      <c r="E158" s="142">
        <v>15</v>
      </c>
      <c r="F158" s="141">
        <v>22</v>
      </c>
      <c r="G158" s="139">
        <v>0</v>
      </c>
      <c r="H158" s="139">
        <v>11</v>
      </c>
      <c r="I158" s="139">
        <v>11</v>
      </c>
      <c r="J158" s="141">
        <v>25</v>
      </c>
      <c r="K158" s="139">
        <v>0</v>
      </c>
      <c r="L158" s="139">
        <v>16</v>
      </c>
      <c r="M158" s="139">
        <v>9</v>
      </c>
      <c r="N158" s="141">
        <v>25</v>
      </c>
      <c r="O158" s="139">
        <v>0</v>
      </c>
      <c r="P158" s="139">
        <v>16</v>
      </c>
      <c r="Q158" s="139">
        <v>9</v>
      </c>
      <c r="R158" s="141">
        <v>24</v>
      </c>
      <c r="S158" s="72">
        <v>0</v>
      </c>
      <c r="T158" s="72">
        <v>17</v>
      </c>
      <c r="U158" s="72">
        <v>7</v>
      </c>
      <c r="V158" s="141">
        <v>14</v>
      </c>
      <c r="W158" s="72">
        <v>0</v>
      </c>
      <c r="X158" s="72">
        <v>8</v>
      </c>
      <c r="Y158" s="72">
        <v>6</v>
      </c>
      <c r="Z158" s="140">
        <v>10</v>
      </c>
      <c r="AA158" s="72">
        <v>0</v>
      </c>
      <c r="AB158" s="72">
        <v>10</v>
      </c>
      <c r="AC158" s="72">
        <v>0</v>
      </c>
      <c r="AD158" s="140">
        <v>9</v>
      </c>
      <c r="AE158" s="72">
        <v>0</v>
      </c>
      <c r="AF158" s="72">
        <v>8</v>
      </c>
      <c r="AG158" s="72">
        <v>1</v>
      </c>
    </row>
    <row r="159" spans="1:33" s="43" customFormat="1" x14ac:dyDescent="0.25">
      <c r="A159" s="138" t="s">
        <v>212</v>
      </c>
      <c r="B159" s="141">
        <v>38</v>
      </c>
      <c r="C159" s="142">
        <v>0</v>
      </c>
      <c r="D159" s="142">
        <v>23</v>
      </c>
      <c r="E159" s="142">
        <v>15</v>
      </c>
      <c r="F159" s="141">
        <v>24</v>
      </c>
      <c r="G159" s="139">
        <v>2</v>
      </c>
      <c r="H159" s="139">
        <v>11</v>
      </c>
      <c r="I159" s="139">
        <v>11</v>
      </c>
      <c r="J159" s="141">
        <v>25</v>
      </c>
      <c r="K159" s="139">
        <v>1</v>
      </c>
      <c r="L159" s="139">
        <v>16</v>
      </c>
      <c r="M159" s="139">
        <v>8</v>
      </c>
      <c r="N159" s="141">
        <v>26</v>
      </c>
      <c r="O159" s="139">
        <v>2</v>
      </c>
      <c r="P159" s="139">
        <v>15</v>
      </c>
      <c r="Q159" s="139">
        <v>9</v>
      </c>
      <c r="R159" s="141">
        <v>23</v>
      </c>
      <c r="S159" s="72">
        <v>0</v>
      </c>
      <c r="T159" s="72">
        <v>16</v>
      </c>
      <c r="U159" s="72">
        <v>7</v>
      </c>
      <c r="V159" s="141">
        <v>12</v>
      </c>
      <c r="W159" s="72">
        <v>0</v>
      </c>
      <c r="X159" s="72">
        <v>7</v>
      </c>
      <c r="Y159" s="72">
        <v>5</v>
      </c>
      <c r="Z159" s="140">
        <v>10</v>
      </c>
      <c r="AA159" s="72">
        <v>0</v>
      </c>
      <c r="AB159" s="72">
        <v>10</v>
      </c>
      <c r="AC159" s="72">
        <v>0</v>
      </c>
      <c r="AD159" s="140">
        <v>10</v>
      </c>
      <c r="AE159" s="72">
        <v>1</v>
      </c>
      <c r="AF159" s="72">
        <v>8</v>
      </c>
      <c r="AG159" s="72">
        <v>1</v>
      </c>
    </row>
    <row r="160" spans="1:33" s="43" customFormat="1" x14ac:dyDescent="0.25">
      <c r="A160" s="138" t="s">
        <v>213</v>
      </c>
      <c r="B160" s="141">
        <v>38</v>
      </c>
      <c r="C160" s="142">
        <v>0</v>
      </c>
      <c r="D160" s="142">
        <v>23</v>
      </c>
      <c r="E160" s="142">
        <v>15</v>
      </c>
      <c r="F160" s="141">
        <v>23</v>
      </c>
      <c r="G160" s="139">
        <v>0</v>
      </c>
      <c r="H160" s="139">
        <v>12</v>
      </c>
      <c r="I160" s="139">
        <v>11</v>
      </c>
      <c r="J160" s="141">
        <v>22</v>
      </c>
      <c r="K160" s="139">
        <v>0</v>
      </c>
      <c r="L160" s="139">
        <v>14</v>
      </c>
      <c r="M160" s="139">
        <v>8</v>
      </c>
      <c r="N160" s="141">
        <v>24</v>
      </c>
      <c r="O160" s="139">
        <v>0</v>
      </c>
      <c r="P160" s="139">
        <v>15</v>
      </c>
      <c r="Q160" s="139">
        <v>9</v>
      </c>
      <c r="R160" s="141">
        <v>22</v>
      </c>
      <c r="S160" s="72">
        <v>0</v>
      </c>
      <c r="T160" s="72">
        <v>15</v>
      </c>
      <c r="U160" s="72">
        <v>7</v>
      </c>
      <c r="V160" s="141">
        <v>13</v>
      </c>
      <c r="W160" s="72">
        <v>1</v>
      </c>
      <c r="X160" s="72">
        <v>7</v>
      </c>
      <c r="Y160" s="72">
        <v>5</v>
      </c>
      <c r="Z160" s="140">
        <v>9</v>
      </c>
      <c r="AA160" s="72">
        <v>0</v>
      </c>
      <c r="AB160" s="72">
        <v>9</v>
      </c>
      <c r="AC160" s="72">
        <v>0</v>
      </c>
      <c r="AD160" s="140">
        <v>8</v>
      </c>
      <c r="AE160" s="72">
        <v>0</v>
      </c>
      <c r="AF160" s="72">
        <v>7</v>
      </c>
      <c r="AG160" s="72">
        <v>1</v>
      </c>
    </row>
    <row r="161" spans="1:33" s="43" customFormat="1" x14ac:dyDescent="0.25">
      <c r="A161" s="138" t="s">
        <v>214</v>
      </c>
      <c r="B161" s="141">
        <v>36</v>
      </c>
      <c r="C161" s="142">
        <v>0</v>
      </c>
      <c r="D161" s="142">
        <v>21</v>
      </c>
      <c r="E161" s="142">
        <v>15</v>
      </c>
      <c r="F161" s="141">
        <v>24</v>
      </c>
      <c r="G161" s="139">
        <v>1</v>
      </c>
      <c r="H161" s="139">
        <v>12</v>
      </c>
      <c r="I161" s="139">
        <v>11</v>
      </c>
      <c r="J161" s="141">
        <v>23</v>
      </c>
      <c r="K161" s="139">
        <v>1</v>
      </c>
      <c r="L161" s="139">
        <v>14</v>
      </c>
      <c r="M161" s="139">
        <v>8</v>
      </c>
      <c r="N161" s="141">
        <v>22</v>
      </c>
      <c r="O161" s="139">
        <v>0</v>
      </c>
      <c r="P161" s="139">
        <v>13</v>
      </c>
      <c r="Q161" s="139">
        <v>9</v>
      </c>
      <c r="R161" s="141">
        <v>25</v>
      </c>
      <c r="S161" s="72">
        <v>3</v>
      </c>
      <c r="T161" s="72">
        <v>15</v>
      </c>
      <c r="U161" s="72">
        <v>7</v>
      </c>
      <c r="V161" s="141">
        <v>19</v>
      </c>
      <c r="W161" s="72">
        <v>7</v>
      </c>
      <c r="X161" s="72">
        <v>7</v>
      </c>
      <c r="Y161" s="72">
        <v>5</v>
      </c>
      <c r="Z161" s="140">
        <v>7</v>
      </c>
      <c r="AA161" s="72">
        <v>0</v>
      </c>
      <c r="AB161" s="72">
        <v>7</v>
      </c>
      <c r="AC161" s="72">
        <v>0</v>
      </c>
      <c r="AD161" s="140">
        <v>8</v>
      </c>
      <c r="AE161" s="72">
        <v>0</v>
      </c>
      <c r="AF161" s="72">
        <v>7</v>
      </c>
      <c r="AG161" s="72">
        <v>1</v>
      </c>
    </row>
    <row r="162" spans="1:33" s="43" customFormat="1" x14ac:dyDescent="0.25">
      <c r="A162" s="138" t="s">
        <v>215</v>
      </c>
      <c r="B162" s="141">
        <v>41</v>
      </c>
      <c r="C162" s="142">
        <v>0</v>
      </c>
      <c r="D162" s="142">
        <v>22</v>
      </c>
      <c r="E162" s="142">
        <v>19</v>
      </c>
      <c r="F162" s="141">
        <v>21</v>
      </c>
      <c r="G162" s="139">
        <v>0</v>
      </c>
      <c r="H162" s="139">
        <v>11</v>
      </c>
      <c r="I162" s="139">
        <v>10</v>
      </c>
      <c r="J162" s="141">
        <v>23</v>
      </c>
      <c r="K162" s="139">
        <v>0</v>
      </c>
      <c r="L162" s="139">
        <v>16</v>
      </c>
      <c r="M162" s="139">
        <v>7</v>
      </c>
      <c r="N162" s="141">
        <v>23</v>
      </c>
      <c r="O162" s="139">
        <v>1</v>
      </c>
      <c r="P162" s="139">
        <v>13</v>
      </c>
      <c r="Q162" s="139">
        <v>9</v>
      </c>
      <c r="R162" s="141">
        <v>24</v>
      </c>
      <c r="S162" s="72">
        <v>3</v>
      </c>
      <c r="T162" s="72">
        <v>14</v>
      </c>
      <c r="U162" s="72">
        <v>7</v>
      </c>
      <c r="V162" s="141">
        <v>13</v>
      </c>
      <c r="W162" s="72">
        <v>1</v>
      </c>
      <c r="X162" s="72">
        <v>7</v>
      </c>
      <c r="Y162" s="72">
        <v>5</v>
      </c>
      <c r="Z162" s="140">
        <v>7</v>
      </c>
      <c r="AA162" s="72">
        <v>0</v>
      </c>
      <c r="AB162" s="72">
        <v>7</v>
      </c>
      <c r="AC162" s="72">
        <v>0</v>
      </c>
      <c r="AD162" s="140">
        <v>8</v>
      </c>
      <c r="AE162" s="72">
        <v>0</v>
      </c>
      <c r="AF162" s="72">
        <v>7</v>
      </c>
      <c r="AG162" s="72">
        <v>1</v>
      </c>
    </row>
    <row r="163" spans="1:33" s="43" customFormat="1" x14ac:dyDescent="0.25">
      <c r="A163" s="138" t="s">
        <v>216</v>
      </c>
      <c r="B163" s="141">
        <v>42</v>
      </c>
      <c r="C163" s="142">
        <v>0</v>
      </c>
      <c r="D163" s="142">
        <v>23</v>
      </c>
      <c r="E163" s="142">
        <v>19</v>
      </c>
      <c r="F163" s="141">
        <v>21</v>
      </c>
      <c r="G163" s="139">
        <v>0</v>
      </c>
      <c r="H163" s="139">
        <v>11</v>
      </c>
      <c r="I163" s="139">
        <v>10</v>
      </c>
      <c r="J163" s="141">
        <v>24</v>
      </c>
      <c r="K163" s="139">
        <v>0</v>
      </c>
      <c r="L163" s="139">
        <v>17</v>
      </c>
      <c r="M163" s="139">
        <v>7</v>
      </c>
      <c r="N163" s="141">
        <v>24</v>
      </c>
      <c r="O163" s="139">
        <v>2</v>
      </c>
      <c r="P163" s="139">
        <v>13</v>
      </c>
      <c r="Q163" s="139">
        <v>9</v>
      </c>
      <c r="R163" s="141">
        <v>21</v>
      </c>
      <c r="S163" s="72">
        <v>0</v>
      </c>
      <c r="T163" s="72">
        <v>14</v>
      </c>
      <c r="U163" s="72">
        <v>7</v>
      </c>
      <c r="V163" s="141">
        <v>13</v>
      </c>
      <c r="W163" s="72">
        <v>0</v>
      </c>
      <c r="X163" s="72">
        <v>8</v>
      </c>
      <c r="Y163" s="72">
        <v>5</v>
      </c>
      <c r="Z163" s="140">
        <v>10</v>
      </c>
      <c r="AA163" s="72">
        <v>3</v>
      </c>
      <c r="AB163" s="72">
        <v>7</v>
      </c>
      <c r="AC163" s="72">
        <v>0</v>
      </c>
      <c r="AD163" s="140">
        <v>9</v>
      </c>
      <c r="AE163" s="72">
        <v>0</v>
      </c>
      <c r="AF163" s="72">
        <v>8</v>
      </c>
      <c r="AG163" s="72">
        <v>1</v>
      </c>
    </row>
    <row r="164" spans="1:33" s="43" customFormat="1" x14ac:dyDescent="0.25">
      <c r="A164" s="138" t="s">
        <v>217</v>
      </c>
      <c r="B164" s="141">
        <v>40</v>
      </c>
      <c r="C164" s="142">
        <v>0</v>
      </c>
      <c r="D164" s="142">
        <v>23</v>
      </c>
      <c r="E164" s="142">
        <v>17</v>
      </c>
      <c r="F164" s="141">
        <v>19</v>
      </c>
      <c r="G164" s="139">
        <v>1</v>
      </c>
      <c r="H164" s="139">
        <v>8</v>
      </c>
      <c r="I164" s="139">
        <v>10</v>
      </c>
      <c r="J164" s="141">
        <v>25</v>
      </c>
      <c r="K164" s="139">
        <v>1</v>
      </c>
      <c r="L164" s="139">
        <v>17</v>
      </c>
      <c r="M164" s="139">
        <v>7</v>
      </c>
      <c r="N164" s="141">
        <v>22</v>
      </c>
      <c r="O164" s="139">
        <v>0</v>
      </c>
      <c r="P164" s="139">
        <v>13</v>
      </c>
      <c r="Q164" s="139">
        <v>9</v>
      </c>
      <c r="R164" s="141">
        <v>20</v>
      </c>
      <c r="S164" s="72">
        <v>0</v>
      </c>
      <c r="T164" s="72">
        <v>12</v>
      </c>
      <c r="U164" s="72">
        <v>8</v>
      </c>
      <c r="V164" s="141">
        <v>13</v>
      </c>
      <c r="W164" s="72">
        <v>0</v>
      </c>
      <c r="X164" s="72">
        <v>8</v>
      </c>
      <c r="Y164" s="72">
        <v>5</v>
      </c>
      <c r="Z164" s="140">
        <v>9</v>
      </c>
      <c r="AA164" s="72">
        <v>0</v>
      </c>
      <c r="AB164" s="72">
        <v>9</v>
      </c>
      <c r="AC164" s="72">
        <v>0</v>
      </c>
      <c r="AD164" s="140">
        <v>10</v>
      </c>
      <c r="AE164" s="72">
        <v>0</v>
      </c>
      <c r="AF164" s="72">
        <v>9</v>
      </c>
      <c r="AG164" s="72">
        <v>1</v>
      </c>
    </row>
    <row r="165" spans="1:33" s="43" customFormat="1" x14ac:dyDescent="0.25">
      <c r="A165" s="138" t="s">
        <v>218</v>
      </c>
      <c r="B165" s="141">
        <v>38</v>
      </c>
      <c r="C165" s="142">
        <v>0</v>
      </c>
      <c r="D165" s="142">
        <v>21</v>
      </c>
      <c r="E165" s="142">
        <v>17</v>
      </c>
      <c r="F165" s="141">
        <v>18</v>
      </c>
      <c r="G165" s="139">
        <v>1</v>
      </c>
      <c r="H165" s="139">
        <v>7</v>
      </c>
      <c r="I165" s="139">
        <v>10</v>
      </c>
      <c r="J165" s="141">
        <v>23</v>
      </c>
      <c r="K165" s="139">
        <v>0</v>
      </c>
      <c r="L165" s="139">
        <v>16</v>
      </c>
      <c r="M165" s="139">
        <v>7</v>
      </c>
      <c r="N165" s="141">
        <v>22</v>
      </c>
      <c r="O165" s="139">
        <v>1</v>
      </c>
      <c r="P165" s="139">
        <v>12</v>
      </c>
      <c r="Q165" s="139">
        <v>9</v>
      </c>
      <c r="R165" s="141">
        <v>18</v>
      </c>
      <c r="S165" s="72">
        <v>0</v>
      </c>
      <c r="T165" s="72">
        <v>10</v>
      </c>
      <c r="U165" s="72">
        <v>8</v>
      </c>
      <c r="V165" s="141">
        <v>13</v>
      </c>
      <c r="W165" s="72">
        <v>0</v>
      </c>
      <c r="X165" s="72">
        <v>8</v>
      </c>
      <c r="Y165" s="72">
        <v>5</v>
      </c>
      <c r="Z165" s="140">
        <v>9</v>
      </c>
      <c r="AA165" s="72">
        <v>0</v>
      </c>
      <c r="AB165" s="72">
        <v>9</v>
      </c>
      <c r="AC165" s="72">
        <v>0</v>
      </c>
      <c r="AD165" s="140">
        <v>11</v>
      </c>
      <c r="AE165" s="72">
        <v>1</v>
      </c>
      <c r="AF165" s="72">
        <v>9</v>
      </c>
      <c r="AG165" s="72">
        <v>1</v>
      </c>
    </row>
    <row r="166" spans="1:33" s="43" customFormat="1" x14ac:dyDescent="0.25">
      <c r="A166" s="138" t="s">
        <v>219</v>
      </c>
      <c r="B166" s="141">
        <v>38</v>
      </c>
      <c r="C166" s="142">
        <v>0</v>
      </c>
      <c r="D166" s="142">
        <v>21</v>
      </c>
      <c r="E166" s="142">
        <v>17</v>
      </c>
      <c r="F166" s="141">
        <v>20</v>
      </c>
      <c r="G166" s="139">
        <v>3</v>
      </c>
      <c r="H166" s="139">
        <v>7</v>
      </c>
      <c r="I166" s="139">
        <v>10</v>
      </c>
      <c r="J166" s="141">
        <v>24</v>
      </c>
      <c r="K166" s="139">
        <v>0</v>
      </c>
      <c r="L166" s="139">
        <v>17</v>
      </c>
      <c r="M166" s="139">
        <v>7</v>
      </c>
      <c r="N166" s="141">
        <v>22</v>
      </c>
      <c r="O166" s="139">
        <v>0</v>
      </c>
      <c r="P166" s="139">
        <v>13</v>
      </c>
      <c r="Q166" s="139">
        <v>9</v>
      </c>
      <c r="R166" s="141">
        <v>17</v>
      </c>
      <c r="S166" s="72">
        <v>0</v>
      </c>
      <c r="T166" s="72">
        <v>10</v>
      </c>
      <c r="U166" s="72">
        <v>7</v>
      </c>
      <c r="V166" s="141">
        <v>15</v>
      </c>
      <c r="W166" s="72">
        <v>0</v>
      </c>
      <c r="X166" s="72">
        <v>9</v>
      </c>
      <c r="Y166" s="72">
        <v>6</v>
      </c>
      <c r="Z166" s="140">
        <v>10</v>
      </c>
      <c r="AA166" s="72">
        <v>1</v>
      </c>
      <c r="AB166" s="72">
        <v>9</v>
      </c>
      <c r="AC166" s="72">
        <v>0</v>
      </c>
      <c r="AD166" s="140">
        <v>9</v>
      </c>
      <c r="AE166" s="72">
        <v>1</v>
      </c>
      <c r="AF166" s="72">
        <v>7</v>
      </c>
      <c r="AG166" s="72">
        <v>1</v>
      </c>
    </row>
    <row r="167" spans="1:33" s="43" customFormat="1" x14ac:dyDescent="0.25">
      <c r="A167" s="138" t="s">
        <v>220</v>
      </c>
      <c r="B167" s="141">
        <v>38</v>
      </c>
      <c r="C167" s="142">
        <v>0</v>
      </c>
      <c r="D167" s="142">
        <v>21</v>
      </c>
      <c r="E167" s="142">
        <v>17</v>
      </c>
      <c r="F167" s="141">
        <v>17</v>
      </c>
      <c r="G167" s="139">
        <v>0</v>
      </c>
      <c r="H167" s="139">
        <v>7</v>
      </c>
      <c r="I167" s="139">
        <v>10</v>
      </c>
      <c r="J167" s="141">
        <v>25</v>
      </c>
      <c r="K167" s="139">
        <v>1</v>
      </c>
      <c r="L167" s="139">
        <v>17</v>
      </c>
      <c r="M167" s="139">
        <v>7</v>
      </c>
      <c r="N167" s="141">
        <v>22</v>
      </c>
      <c r="O167" s="139">
        <v>0</v>
      </c>
      <c r="P167" s="139">
        <v>13</v>
      </c>
      <c r="Q167" s="139">
        <v>9</v>
      </c>
      <c r="R167" s="141">
        <v>17</v>
      </c>
      <c r="S167" s="72">
        <v>0</v>
      </c>
      <c r="T167" s="72">
        <v>10</v>
      </c>
      <c r="U167" s="72">
        <v>7</v>
      </c>
      <c r="V167" s="141">
        <v>14</v>
      </c>
      <c r="W167" s="72">
        <v>0</v>
      </c>
      <c r="X167" s="72">
        <v>9</v>
      </c>
      <c r="Y167" s="72">
        <v>5</v>
      </c>
      <c r="Z167" s="140">
        <v>8</v>
      </c>
      <c r="AA167" s="72">
        <v>1</v>
      </c>
      <c r="AB167" s="72">
        <v>7</v>
      </c>
      <c r="AC167" s="72">
        <v>0</v>
      </c>
      <c r="AD167" s="140">
        <v>8</v>
      </c>
      <c r="AE167" s="72">
        <v>0</v>
      </c>
      <c r="AF167" s="72">
        <v>7</v>
      </c>
      <c r="AG167" s="72">
        <v>1</v>
      </c>
    </row>
    <row r="168" spans="1:33" s="43" customFormat="1" x14ac:dyDescent="0.25">
      <c r="A168" s="138" t="s">
        <v>221</v>
      </c>
      <c r="B168" s="141">
        <v>37</v>
      </c>
      <c r="C168" s="142">
        <v>0</v>
      </c>
      <c r="D168" s="142">
        <v>19</v>
      </c>
      <c r="E168" s="142">
        <v>18</v>
      </c>
      <c r="F168" s="141">
        <v>18</v>
      </c>
      <c r="G168" s="139">
        <v>1</v>
      </c>
      <c r="H168" s="139">
        <v>7</v>
      </c>
      <c r="I168" s="139">
        <v>10</v>
      </c>
      <c r="J168" s="141">
        <v>23</v>
      </c>
      <c r="K168" s="139">
        <v>0</v>
      </c>
      <c r="L168" s="139">
        <v>16</v>
      </c>
      <c r="M168" s="139">
        <v>7</v>
      </c>
      <c r="N168" s="141">
        <v>21</v>
      </c>
      <c r="O168" s="139">
        <v>0</v>
      </c>
      <c r="P168" s="139">
        <v>12</v>
      </c>
      <c r="Q168" s="139">
        <v>9</v>
      </c>
      <c r="R168" s="141">
        <v>17</v>
      </c>
      <c r="S168" s="72">
        <v>0</v>
      </c>
      <c r="T168" s="72">
        <v>10</v>
      </c>
      <c r="U168" s="72">
        <v>7</v>
      </c>
      <c r="V168" s="141">
        <v>15</v>
      </c>
      <c r="W168" s="72">
        <v>1</v>
      </c>
      <c r="X168" s="72">
        <v>9</v>
      </c>
      <c r="Y168" s="72">
        <v>5</v>
      </c>
      <c r="Z168" s="140">
        <v>8</v>
      </c>
      <c r="AA168" s="72">
        <v>0</v>
      </c>
      <c r="AB168" s="72">
        <v>8</v>
      </c>
      <c r="AC168" s="72">
        <v>0</v>
      </c>
      <c r="AD168" s="140">
        <v>8</v>
      </c>
      <c r="AE168" s="72">
        <v>0</v>
      </c>
      <c r="AF168" s="72">
        <v>7</v>
      </c>
      <c r="AG168" s="72">
        <v>1</v>
      </c>
    </row>
    <row r="169" spans="1:33" s="43" customFormat="1" x14ac:dyDescent="0.25">
      <c r="A169" s="138" t="s">
        <v>222</v>
      </c>
      <c r="B169" s="141">
        <v>38</v>
      </c>
      <c r="C169" s="142">
        <v>0</v>
      </c>
      <c r="D169" s="142">
        <v>20</v>
      </c>
      <c r="E169" s="142">
        <v>18</v>
      </c>
      <c r="F169" s="141">
        <v>18</v>
      </c>
      <c r="G169" s="139">
        <v>0</v>
      </c>
      <c r="H169" s="139">
        <v>8</v>
      </c>
      <c r="I169" s="139">
        <v>10</v>
      </c>
      <c r="J169" s="141">
        <v>23</v>
      </c>
      <c r="K169" s="139">
        <v>0</v>
      </c>
      <c r="L169" s="139">
        <v>16</v>
      </c>
      <c r="M169" s="139">
        <v>7</v>
      </c>
      <c r="N169" s="141">
        <v>22</v>
      </c>
      <c r="O169" s="139">
        <v>0</v>
      </c>
      <c r="P169" s="139">
        <v>13</v>
      </c>
      <c r="Q169" s="139">
        <v>9</v>
      </c>
      <c r="R169" s="141">
        <v>18</v>
      </c>
      <c r="S169" s="72">
        <v>1</v>
      </c>
      <c r="T169" s="72">
        <v>10</v>
      </c>
      <c r="U169" s="72">
        <v>7</v>
      </c>
      <c r="V169" s="141">
        <v>13</v>
      </c>
      <c r="W169" s="72">
        <v>0</v>
      </c>
      <c r="X169" s="72">
        <v>8</v>
      </c>
      <c r="Y169" s="72">
        <v>5</v>
      </c>
      <c r="Z169" s="140">
        <v>8</v>
      </c>
      <c r="AA169" s="72">
        <v>0</v>
      </c>
      <c r="AB169" s="72">
        <v>8</v>
      </c>
      <c r="AC169" s="72">
        <v>0</v>
      </c>
      <c r="AD169" s="140">
        <v>9</v>
      </c>
      <c r="AE169" s="72">
        <v>1</v>
      </c>
      <c r="AF169" s="72">
        <v>7</v>
      </c>
      <c r="AG169" s="72">
        <v>1</v>
      </c>
    </row>
    <row r="170" spans="1:33" s="43" customFormat="1" x14ac:dyDescent="0.25">
      <c r="A170" s="138" t="s">
        <v>223</v>
      </c>
      <c r="B170" s="141">
        <v>37</v>
      </c>
      <c r="C170" s="142">
        <v>1</v>
      </c>
      <c r="D170" s="142">
        <v>19</v>
      </c>
      <c r="E170" s="142">
        <v>17</v>
      </c>
      <c r="F170" s="141">
        <v>20</v>
      </c>
      <c r="G170" s="139">
        <v>0</v>
      </c>
      <c r="H170" s="139">
        <v>9</v>
      </c>
      <c r="I170" s="139">
        <v>11</v>
      </c>
      <c r="J170" s="141">
        <v>24</v>
      </c>
      <c r="K170" s="139">
        <v>1</v>
      </c>
      <c r="L170" s="139">
        <v>16</v>
      </c>
      <c r="M170" s="139">
        <v>7</v>
      </c>
      <c r="N170" s="141">
        <v>26</v>
      </c>
      <c r="O170" s="139">
        <v>4</v>
      </c>
      <c r="P170" s="139">
        <v>13</v>
      </c>
      <c r="Q170" s="139">
        <v>9</v>
      </c>
      <c r="R170" s="141">
        <v>17</v>
      </c>
      <c r="S170" s="72">
        <v>0</v>
      </c>
      <c r="T170" s="72">
        <v>10</v>
      </c>
      <c r="U170" s="72">
        <v>7</v>
      </c>
      <c r="V170" s="141">
        <v>14</v>
      </c>
      <c r="W170" s="72">
        <v>2</v>
      </c>
      <c r="X170" s="72">
        <v>8</v>
      </c>
      <c r="Y170" s="72">
        <v>4</v>
      </c>
      <c r="Z170" s="140">
        <v>9</v>
      </c>
      <c r="AA170" s="72">
        <v>1</v>
      </c>
      <c r="AB170" s="72">
        <v>8</v>
      </c>
      <c r="AC170" s="72">
        <v>0</v>
      </c>
      <c r="AD170" s="140">
        <v>8</v>
      </c>
      <c r="AE170" s="72">
        <v>0</v>
      </c>
      <c r="AF170" s="72">
        <v>7</v>
      </c>
      <c r="AG170" s="72">
        <v>1</v>
      </c>
    </row>
    <row r="171" spans="1:33" s="43" customFormat="1" x14ac:dyDescent="0.25">
      <c r="A171" s="138" t="s">
        <v>224</v>
      </c>
      <c r="B171" s="141">
        <v>39</v>
      </c>
      <c r="C171" s="142">
        <v>1</v>
      </c>
      <c r="D171" s="142">
        <v>21</v>
      </c>
      <c r="E171" s="142">
        <v>17</v>
      </c>
      <c r="F171" s="141">
        <v>22</v>
      </c>
      <c r="G171" s="139">
        <v>2</v>
      </c>
      <c r="H171" s="139">
        <v>9</v>
      </c>
      <c r="I171" s="139">
        <v>11</v>
      </c>
      <c r="J171" s="141">
        <v>24</v>
      </c>
      <c r="K171" s="139">
        <v>1</v>
      </c>
      <c r="L171" s="139">
        <v>16</v>
      </c>
      <c r="M171" s="139">
        <v>7</v>
      </c>
      <c r="N171" s="141">
        <v>23</v>
      </c>
      <c r="O171" s="139">
        <v>0</v>
      </c>
      <c r="P171" s="139">
        <v>14</v>
      </c>
      <c r="Q171" s="139">
        <v>9</v>
      </c>
      <c r="R171" s="141">
        <v>17</v>
      </c>
      <c r="S171" s="72">
        <v>0</v>
      </c>
      <c r="T171" s="72">
        <v>10</v>
      </c>
      <c r="U171" s="72">
        <v>7</v>
      </c>
      <c r="V171" s="141">
        <v>12</v>
      </c>
      <c r="W171" s="72">
        <v>0</v>
      </c>
      <c r="X171" s="72">
        <v>9</v>
      </c>
      <c r="Y171" s="72">
        <v>3</v>
      </c>
      <c r="Z171" s="140">
        <v>7</v>
      </c>
      <c r="AA171" s="72">
        <v>0</v>
      </c>
      <c r="AB171" s="72">
        <v>7</v>
      </c>
      <c r="AC171" s="72">
        <v>0</v>
      </c>
      <c r="AD171" s="140">
        <v>8</v>
      </c>
      <c r="AE171" s="72">
        <v>0</v>
      </c>
      <c r="AF171" s="72">
        <v>7</v>
      </c>
      <c r="AG171" s="72">
        <v>1</v>
      </c>
    </row>
    <row r="172" spans="1:33" s="43" customFormat="1" x14ac:dyDescent="0.25">
      <c r="A172" s="138" t="s">
        <v>225</v>
      </c>
      <c r="B172" s="141">
        <v>38</v>
      </c>
      <c r="C172" s="142">
        <v>0</v>
      </c>
      <c r="D172" s="142">
        <v>21</v>
      </c>
      <c r="E172" s="142">
        <v>17</v>
      </c>
      <c r="F172" s="141">
        <v>21</v>
      </c>
      <c r="G172" s="139">
        <v>0</v>
      </c>
      <c r="H172" s="139">
        <v>10</v>
      </c>
      <c r="I172" s="139">
        <v>11</v>
      </c>
      <c r="J172" s="141">
        <v>23</v>
      </c>
      <c r="K172" s="139">
        <v>3</v>
      </c>
      <c r="L172" s="139">
        <v>13</v>
      </c>
      <c r="M172" s="139">
        <v>7</v>
      </c>
      <c r="N172" s="141">
        <v>22</v>
      </c>
      <c r="O172" s="139">
        <v>1</v>
      </c>
      <c r="P172" s="139">
        <v>12</v>
      </c>
      <c r="Q172" s="139">
        <v>9</v>
      </c>
      <c r="R172" s="141">
        <v>16</v>
      </c>
      <c r="S172" s="72">
        <v>0</v>
      </c>
      <c r="T172" s="72">
        <v>9</v>
      </c>
      <c r="U172" s="72">
        <v>7</v>
      </c>
      <c r="V172" s="141">
        <v>12</v>
      </c>
      <c r="W172" s="72">
        <v>0</v>
      </c>
      <c r="X172" s="72">
        <v>9</v>
      </c>
      <c r="Y172" s="72">
        <v>3</v>
      </c>
      <c r="Z172" s="140">
        <v>8</v>
      </c>
      <c r="AA172" s="72">
        <v>0</v>
      </c>
      <c r="AB172" s="72">
        <v>8</v>
      </c>
      <c r="AC172" s="72">
        <v>0</v>
      </c>
      <c r="AD172" s="140">
        <v>9</v>
      </c>
      <c r="AE172" s="72">
        <v>2</v>
      </c>
      <c r="AF172" s="72">
        <v>6</v>
      </c>
      <c r="AG172" s="72">
        <v>1</v>
      </c>
    </row>
    <row r="173" spans="1:33" s="43" customFormat="1" x14ac:dyDescent="0.25">
      <c r="A173" s="138" t="s">
        <v>226</v>
      </c>
      <c r="B173" s="141">
        <v>39</v>
      </c>
      <c r="C173" s="142">
        <v>0</v>
      </c>
      <c r="D173" s="142">
        <v>22</v>
      </c>
      <c r="E173" s="142">
        <v>17</v>
      </c>
      <c r="F173" s="141">
        <v>21</v>
      </c>
      <c r="G173" s="139">
        <v>0</v>
      </c>
      <c r="H173" s="139">
        <v>10</v>
      </c>
      <c r="I173" s="139">
        <v>11</v>
      </c>
      <c r="J173" s="141">
        <v>22</v>
      </c>
      <c r="K173" s="139">
        <v>1</v>
      </c>
      <c r="L173" s="139">
        <v>14</v>
      </c>
      <c r="M173" s="139">
        <v>7</v>
      </c>
      <c r="N173" s="141">
        <v>25</v>
      </c>
      <c r="O173" s="139">
        <v>3</v>
      </c>
      <c r="P173" s="139">
        <v>13</v>
      </c>
      <c r="Q173" s="139">
        <v>9</v>
      </c>
      <c r="R173" s="141">
        <v>16</v>
      </c>
      <c r="S173" s="72">
        <v>0</v>
      </c>
      <c r="T173" s="72">
        <v>9</v>
      </c>
      <c r="U173" s="72">
        <v>7</v>
      </c>
      <c r="V173" s="141">
        <v>13</v>
      </c>
      <c r="W173" s="72">
        <v>2</v>
      </c>
      <c r="X173" s="72">
        <v>8</v>
      </c>
      <c r="Y173" s="72">
        <v>3</v>
      </c>
      <c r="Z173" s="140">
        <v>7</v>
      </c>
      <c r="AA173" s="72">
        <v>0</v>
      </c>
      <c r="AB173" s="72">
        <v>7</v>
      </c>
      <c r="AC173" s="72">
        <v>0</v>
      </c>
      <c r="AD173" s="140">
        <v>9</v>
      </c>
      <c r="AE173" s="72">
        <v>1</v>
      </c>
      <c r="AF173" s="72">
        <v>7</v>
      </c>
      <c r="AG173" s="72">
        <v>1</v>
      </c>
    </row>
    <row r="174" spans="1:33" s="43" customFormat="1" x14ac:dyDescent="0.25">
      <c r="A174" s="138" t="s">
        <v>227</v>
      </c>
      <c r="B174" s="141">
        <v>39</v>
      </c>
      <c r="C174" s="142">
        <v>0</v>
      </c>
      <c r="D174" s="142">
        <v>23</v>
      </c>
      <c r="E174" s="142">
        <v>16</v>
      </c>
      <c r="F174" s="141">
        <v>21</v>
      </c>
      <c r="G174" s="139">
        <v>0</v>
      </c>
      <c r="H174" s="139">
        <v>10</v>
      </c>
      <c r="I174" s="139">
        <v>11</v>
      </c>
      <c r="J174" s="141">
        <v>24</v>
      </c>
      <c r="K174" s="139">
        <v>1</v>
      </c>
      <c r="L174" s="139">
        <v>16</v>
      </c>
      <c r="M174" s="139">
        <v>7</v>
      </c>
      <c r="N174" s="141">
        <v>26</v>
      </c>
      <c r="O174" s="139">
        <v>0</v>
      </c>
      <c r="P174" s="139">
        <v>17</v>
      </c>
      <c r="Q174" s="139">
        <v>9</v>
      </c>
      <c r="R174" s="141">
        <v>17</v>
      </c>
      <c r="S174" s="72">
        <v>0</v>
      </c>
      <c r="T174" s="72">
        <v>10</v>
      </c>
      <c r="U174" s="72">
        <v>7</v>
      </c>
      <c r="V174" s="141">
        <v>13</v>
      </c>
      <c r="W174" s="72">
        <v>1</v>
      </c>
      <c r="X174" s="72">
        <v>9</v>
      </c>
      <c r="Y174" s="72">
        <v>3</v>
      </c>
      <c r="Z174" s="140">
        <v>8</v>
      </c>
      <c r="AA174" s="72">
        <v>0</v>
      </c>
      <c r="AB174" s="72">
        <v>8</v>
      </c>
      <c r="AC174" s="72">
        <v>0</v>
      </c>
      <c r="AD174" s="140">
        <v>8</v>
      </c>
      <c r="AE174" s="72">
        <v>1</v>
      </c>
      <c r="AF174" s="72">
        <v>6</v>
      </c>
      <c r="AG174" s="72">
        <v>1</v>
      </c>
    </row>
    <row r="175" spans="1:33" s="43" customFormat="1" x14ac:dyDescent="0.25">
      <c r="A175" s="138" t="s">
        <v>228</v>
      </c>
      <c r="B175" s="141">
        <v>39</v>
      </c>
      <c r="C175" s="142">
        <v>0</v>
      </c>
      <c r="D175" s="142">
        <v>23</v>
      </c>
      <c r="E175" s="142">
        <v>16</v>
      </c>
      <c r="F175" s="141">
        <v>20</v>
      </c>
      <c r="G175" s="139">
        <v>0</v>
      </c>
      <c r="H175" s="139">
        <v>9</v>
      </c>
      <c r="I175" s="139">
        <v>11</v>
      </c>
      <c r="J175" s="141">
        <v>23</v>
      </c>
      <c r="K175" s="139">
        <v>0</v>
      </c>
      <c r="L175" s="139">
        <v>16</v>
      </c>
      <c r="M175" s="139">
        <v>7</v>
      </c>
      <c r="N175" s="141">
        <v>22</v>
      </c>
      <c r="O175" s="139">
        <v>0</v>
      </c>
      <c r="P175" s="139">
        <v>15</v>
      </c>
      <c r="Q175" s="139">
        <v>7</v>
      </c>
      <c r="R175" s="141">
        <v>20</v>
      </c>
      <c r="S175" s="72">
        <v>3</v>
      </c>
      <c r="T175" s="72">
        <v>10</v>
      </c>
      <c r="U175" s="72">
        <v>7</v>
      </c>
      <c r="V175" s="141">
        <v>14</v>
      </c>
      <c r="W175" s="72">
        <v>2</v>
      </c>
      <c r="X175" s="72">
        <v>9</v>
      </c>
      <c r="Y175" s="72">
        <v>3</v>
      </c>
      <c r="Z175" s="140">
        <v>8</v>
      </c>
      <c r="AA175" s="72">
        <v>0</v>
      </c>
      <c r="AB175" s="72">
        <v>8</v>
      </c>
      <c r="AC175" s="72">
        <v>0</v>
      </c>
      <c r="AD175" s="140">
        <v>8</v>
      </c>
      <c r="AE175" s="72">
        <v>0</v>
      </c>
      <c r="AF175" s="72">
        <v>7</v>
      </c>
      <c r="AG175" s="72">
        <v>1</v>
      </c>
    </row>
    <row r="176" spans="1:33" s="43" customFormat="1" x14ac:dyDescent="0.25">
      <c r="A176" s="138" t="s">
        <v>229</v>
      </c>
      <c r="B176" s="141">
        <v>40</v>
      </c>
      <c r="C176" s="142">
        <v>0</v>
      </c>
      <c r="D176" s="142">
        <v>23</v>
      </c>
      <c r="E176" s="142">
        <v>17</v>
      </c>
      <c r="F176" s="141">
        <v>20</v>
      </c>
      <c r="G176" s="139">
        <v>0</v>
      </c>
      <c r="H176" s="139">
        <v>9</v>
      </c>
      <c r="I176" s="139">
        <v>11</v>
      </c>
      <c r="J176" s="141">
        <v>22</v>
      </c>
      <c r="K176" s="139">
        <v>0</v>
      </c>
      <c r="L176" s="139">
        <v>16</v>
      </c>
      <c r="M176" s="139">
        <v>6</v>
      </c>
      <c r="N176" s="141">
        <v>22</v>
      </c>
      <c r="O176" s="139">
        <v>0</v>
      </c>
      <c r="P176" s="139">
        <v>15</v>
      </c>
      <c r="Q176" s="139">
        <v>7</v>
      </c>
      <c r="R176" s="141">
        <v>20</v>
      </c>
      <c r="S176" s="72">
        <v>3</v>
      </c>
      <c r="T176" s="72">
        <v>10</v>
      </c>
      <c r="U176" s="72">
        <v>7</v>
      </c>
      <c r="V176" s="141">
        <v>13</v>
      </c>
      <c r="W176" s="72">
        <v>2</v>
      </c>
      <c r="X176" s="72">
        <v>8</v>
      </c>
      <c r="Y176" s="72">
        <v>3</v>
      </c>
      <c r="Z176" s="140">
        <v>9</v>
      </c>
      <c r="AA176" s="72">
        <v>0</v>
      </c>
      <c r="AB176" s="72">
        <v>9</v>
      </c>
      <c r="AC176" s="72">
        <v>0</v>
      </c>
      <c r="AD176" s="140">
        <v>8</v>
      </c>
      <c r="AE176" s="72">
        <v>0</v>
      </c>
      <c r="AF176" s="72">
        <v>7</v>
      </c>
      <c r="AG176" s="72">
        <v>1</v>
      </c>
    </row>
    <row r="177" spans="1:33" s="43" customFormat="1" x14ac:dyDescent="0.25">
      <c r="A177" s="138" t="s">
        <v>230</v>
      </c>
      <c r="B177" s="141">
        <v>41</v>
      </c>
      <c r="C177" s="142">
        <v>0</v>
      </c>
      <c r="D177" s="142">
        <v>24</v>
      </c>
      <c r="E177" s="142">
        <v>17</v>
      </c>
      <c r="F177" s="141">
        <v>21</v>
      </c>
      <c r="G177" s="139">
        <v>0</v>
      </c>
      <c r="H177" s="139">
        <v>10</v>
      </c>
      <c r="I177" s="139">
        <v>11</v>
      </c>
      <c r="J177" s="141">
        <v>22</v>
      </c>
      <c r="K177" s="139">
        <v>0</v>
      </c>
      <c r="L177" s="139">
        <v>16</v>
      </c>
      <c r="M177" s="139">
        <v>6</v>
      </c>
      <c r="N177" s="141">
        <v>24</v>
      </c>
      <c r="O177" s="139">
        <v>2</v>
      </c>
      <c r="P177" s="139">
        <v>15</v>
      </c>
      <c r="Q177" s="139">
        <v>7</v>
      </c>
      <c r="R177" s="141">
        <v>16</v>
      </c>
      <c r="S177" s="72">
        <v>0</v>
      </c>
      <c r="T177" s="72">
        <v>9</v>
      </c>
      <c r="U177" s="72">
        <v>7</v>
      </c>
      <c r="V177" s="141">
        <v>12</v>
      </c>
      <c r="W177" s="72">
        <v>0</v>
      </c>
      <c r="X177" s="72">
        <v>8</v>
      </c>
      <c r="Y177" s="72">
        <v>4</v>
      </c>
      <c r="Z177" s="140">
        <v>7</v>
      </c>
      <c r="AA177" s="72">
        <v>0</v>
      </c>
      <c r="AB177" s="72">
        <v>7</v>
      </c>
      <c r="AC177" s="72">
        <v>0</v>
      </c>
      <c r="AD177" s="140">
        <v>9</v>
      </c>
      <c r="AE177" s="72">
        <v>1</v>
      </c>
      <c r="AF177" s="72">
        <v>6</v>
      </c>
      <c r="AG177" s="72">
        <v>2</v>
      </c>
    </row>
    <row r="178" spans="1:33" s="43" customFormat="1" x14ac:dyDescent="0.25">
      <c r="A178" s="138" t="s">
        <v>231</v>
      </c>
      <c r="B178" s="141">
        <v>41</v>
      </c>
      <c r="C178" s="142">
        <v>0</v>
      </c>
      <c r="D178" s="142">
        <v>24</v>
      </c>
      <c r="E178" s="142">
        <v>17</v>
      </c>
      <c r="F178" s="141">
        <v>19</v>
      </c>
      <c r="G178" s="139">
        <v>0</v>
      </c>
      <c r="H178" s="139">
        <v>7</v>
      </c>
      <c r="I178" s="139">
        <v>12</v>
      </c>
      <c r="J178" s="141">
        <v>23</v>
      </c>
      <c r="K178" s="139">
        <v>1</v>
      </c>
      <c r="L178" s="139">
        <v>16</v>
      </c>
      <c r="M178" s="139">
        <v>6</v>
      </c>
      <c r="N178" s="141">
        <v>23</v>
      </c>
      <c r="O178" s="139">
        <v>0</v>
      </c>
      <c r="P178" s="139">
        <v>16</v>
      </c>
      <c r="Q178" s="139">
        <v>7</v>
      </c>
      <c r="R178" s="141">
        <v>17</v>
      </c>
      <c r="S178" s="72">
        <v>0</v>
      </c>
      <c r="T178" s="72">
        <v>10</v>
      </c>
      <c r="U178" s="72">
        <v>7</v>
      </c>
      <c r="V178" s="141">
        <v>11</v>
      </c>
      <c r="W178" s="72">
        <v>1</v>
      </c>
      <c r="X178" s="72">
        <v>6</v>
      </c>
      <c r="Y178" s="72">
        <v>4</v>
      </c>
      <c r="Z178" s="140">
        <v>7</v>
      </c>
      <c r="AA178" s="72">
        <v>0</v>
      </c>
      <c r="AB178" s="72">
        <v>7</v>
      </c>
      <c r="AC178" s="72">
        <v>0</v>
      </c>
      <c r="AD178" s="140">
        <v>9</v>
      </c>
      <c r="AE178" s="72">
        <v>1</v>
      </c>
      <c r="AF178" s="72">
        <v>6</v>
      </c>
      <c r="AG178" s="72">
        <v>2</v>
      </c>
    </row>
    <row r="179" spans="1:33" s="43" customFormat="1" x14ac:dyDescent="0.25">
      <c r="A179" s="138" t="s">
        <v>232</v>
      </c>
      <c r="B179" s="141">
        <v>41</v>
      </c>
      <c r="C179" s="142">
        <v>0</v>
      </c>
      <c r="D179" s="142">
        <v>23</v>
      </c>
      <c r="E179" s="142">
        <v>18</v>
      </c>
      <c r="F179" s="141">
        <v>19</v>
      </c>
      <c r="G179" s="139">
        <v>0</v>
      </c>
      <c r="H179" s="139">
        <v>7</v>
      </c>
      <c r="I179" s="139">
        <v>12</v>
      </c>
      <c r="J179" s="141">
        <v>21</v>
      </c>
      <c r="K179" s="139">
        <v>0</v>
      </c>
      <c r="L179" s="139">
        <v>16</v>
      </c>
      <c r="M179" s="139">
        <v>5</v>
      </c>
      <c r="N179" s="141">
        <v>23</v>
      </c>
      <c r="O179" s="139">
        <v>1</v>
      </c>
      <c r="P179" s="139">
        <v>15</v>
      </c>
      <c r="Q179" s="139">
        <v>7</v>
      </c>
      <c r="R179" s="141">
        <v>18</v>
      </c>
      <c r="S179" s="72">
        <v>0</v>
      </c>
      <c r="T179" s="72">
        <v>11</v>
      </c>
      <c r="U179" s="72">
        <v>7</v>
      </c>
      <c r="V179" s="141">
        <v>12</v>
      </c>
      <c r="W179" s="72">
        <v>0</v>
      </c>
      <c r="X179" s="72">
        <v>8</v>
      </c>
      <c r="Y179" s="72">
        <v>4</v>
      </c>
      <c r="Z179" s="140">
        <v>8</v>
      </c>
      <c r="AA179" s="72">
        <v>1</v>
      </c>
      <c r="AB179" s="72">
        <v>7</v>
      </c>
      <c r="AC179" s="72">
        <v>0</v>
      </c>
      <c r="AD179" s="140">
        <v>11</v>
      </c>
      <c r="AE179" s="72">
        <v>3</v>
      </c>
      <c r="AF179" s="72">
        <v>6</v>
      </c>
      <c r="AG179" s="72">
        <v>2</v>
      </c>
    </row>
    <row r="180" spans="1:33" s="43" customFormat="1" x14ac:dyDescent="0.25">
      <c r="A180" s="138" t="s">
        <v>233</v>
      </c>
      <c r="B180" s="141">
        <v>40</v>
      </c>
      <c r="C180" s="142">
        <v>0</v>
      </c>
      <c r="D180" s="142">
        <v>22</v>
      </c>
      <c r="E180" s="142">
        <v>18</v>
      </c>
      <c r="F180" s="141">
        <v>24</v>
      </c>
      <c r="G180" s="139">
        <v>5</v>
      </c>
      <c r="H180" s="139">
        <v>7</v>
      </c>
      <c r="I180" s="139">
        <v>12</v>
      </c>
      <c r="J180" s="141">
        <v>20</v>
      </c>
      <c r="K180" s="139">
        <v>1</v>
      </c>
      <c r="L180" s="139">
        <v>14</v>
      </c>
      <c r="M180" s="139">
        <v>5</v>
      </c>
      <c r="N180" s="141">
        <v>24</v>
      </c>
      <c r="O180" s="139">
        <v>0</v>
      </c>
      <c r="P180" s="139">
        <v>17</v>
      </c>
      <c r="Q180" s="139">
        <v>7</v>
      </c>
      <c r="R180" s="141">
        <v>16</v>
      </c>
      <c r="S180" s="72">
        <v>0</v>
      </c>
      <c r="T180" s="72">
        <v>10</v>
      </c>
      <c r="U180" s="72">
        <v>6</v>
      </c>
      <c r="V180" s="141">
        <v>10</v>
      </c>
      <c r="W180" s="72">
        <v>0</v>
      </c>
      <c r="X180" s="72">
        <v>6</v>
      </c>
      <c r="Y180" s="72">
        <v>4</v>
      </c>
      <c r="Z180" s="140">
        <v>9</v>
      </c>
      <c r="AA180" s="72">
        <v>2</v>
      </c>
      <c r="AB180" s="72">
        <v>7</v>
      </c>
      <c r="AC180" s="72">
        <v>0</v>
      </c>
      <c r="AD180" s="140">
        <v>8</v>
      </c>
      <c r="AE180" s="72">
        <v>0</v>
      </c>
      <c r="AF180" s="72">
        <v>6</v>
      </c>
      <c r="AG180" s="72">
        <v>2</v>
      </c>
    </row>
    <row r="181" spans="1:33" s="43" customFormat="1" x14ac:dyDescent="0.25">
      <c r="A181" s="138" t="s">
        <v>234</v>
      </c>
      <c r="B181" s="141">
        <v>41</v>
      </c>
      <c r="C181" s="142">
        <v>0</v>
      </c>
      <c r="D181" s="142">
        <v>23</v>
      </c>
      <c r="E181" s="142">
        <v>18</v>
      </c>
      <c r="F181" s="141">
        <v>19</v>
      </c>
      <c r="G181" s="139">
        <v>0</v>
      </c>
      <c r="H181" s="139">
        <v>8</v>
      </c>
      <c r="I181" s="139">
        <v>11</v>
      </c>
      <c r="J181" s="141">
        <v>18</v>
      </c>
      <c r="K181" s="139">
        <v>0</v>
      </c>
      <c r="L181" s="139">
        <v>13</v>
      </c>
      <c r="M181" s="139">
        <v>5</v>
      </c>
      <c r="N181" s="141">
        <v>25</v>
      </c>
      <c r="O181" s="139">
        <v>2</v>
      </c>
      <c r="P181" s="139">
        <v>16</v>
      </c>
      <c r="Q181" s="139">
        <v>7</v>
      </c>
      <c r="R181" s="141">
        <v>16</v>
      </c>
      <c r="S181" s="72">
        <v>0</v>
      </c>
      <c r="T181" s="72">
        <v>10</v>
      </c>
      <c r="U181" s="72">
        <v>6</v>
      </c>
      <c r="V181" s="141">
        <v>11</v>
      </c>
      <c r="W181" s="72">
        <v>1</v>
      </c>
      <c r="X181" s="72">
        <v>6</v>
      </c>
      <c r="Y181" s="72">
        <v>4</v>
      </c>
      <c r="Z181" s="140">
        <v>8</v>
      </c>
      <c r="AA181" s="72">
        <v>0</v>
      </c>
      <c r="AB181" s="72">
        <v>8</v>
      </c>
      <c r="AC181" s="72">
        <v>0</v>
      </c>
      <c r="AD181" s="140">
        <v>8</v>
      </c>
      <c r="AE181" s="72">
        <v>0</v>
      </c>
      <c r="AF181" s="72">
        <v>6</v>
      </c>
      <c r="AG181" s="72">
        <v>2</v>
      </c>
    </row>
    <row r="182" spans="1:33" s="43" customFormat="1" x14ac:dyDescent="0.25">
      <c r="A182" s="138" t="s">
        <v>235</v>
      </c>
      <c r="B182" s="141">
        <v>39</v>
      </c>
      <c r="C182" s="142">
        <v>0</v>
      </c>
      <c r="D182" s="142">
        <v>22</v>
      </c>
      <c r="E182" s="142">
        <v>17</v>
      </c>
      <c r="F182" s="141">
        <v>18</v>
      </c>
      <c r="G182" s="139">
        <v>0</v>
      </c>
      <c r="H182" s="139">
        <v>8</v>
      </c>
      <c r="I182" s="139">
        <v>10</v>
      </c>
      <c r="J182" s="141">
        <v>17</v>
      </c>
      <c r="K182" s="139">
        <v>0</v>
      </c>
      <c r="L182" s="139">
        <v>12</v>
      </c>
      <c r="M182" s="139">
        <v>5</v>
      </c>
      <c r="N182" s="141">
        <v>22</v>
      </c>
      <c r="O182" s="139">
        <v>0</v>
      </c>
      <c r="P182" s="139">
        <v>15</v>
      </c>
      <c r="Q182" s="139">
        <v>7</v>
      </c>
      <c r="R182" s="141">
        <v>17</v>
      </c>
      <c r="S182" s="72">
        <v>1</v>
      </c>
      <c r="T182" s="72">
        <v>10</v>
      </c>
      <c r="U182" s="72">
        <v>6</v>
      </c>
      <c r="V182" s="141">
        <v>11</v>
      </c>
      <c r="W182" s="72">
        <v>1</v>
      </c>
      <c r="X182" s="72">
        <v>6</v>
      </c>
      <c r="Y182" s="72">
        <v>4</v>
      </c>
      <c r="Z182" s="140">
        <v>10</v>
      </c>
      <c r="AA182" s="72">
        <v>2</v>
      </c>
      <c r="AB182" s="72">
        <v>8</v>
      </c>
      <c r="AC182" s="72">
        <v>0</v>
      </c>
      <c r="AD182" s="140">
        <v>8</v>
      </c>
      <c r="AE182" s="72">
        <v>0</v>
      </c>
      <c r="AF182" s="72">
        <v>6</v>
      </c>
      <c r="AG182" s="72">
        <v>2</v>
      </c>
    </row>
    <row r="183" spans="1:33" s="43" customFormat="1" x14ac:dyDescent="0.25">
      <c r="A183" s="138" t="s">
        <v>236</v>
      </c>
      <c r="B183" s="141">
        <v>38</v>
      </c>
      <c r="C183" s="142">
        <v>0</v>
      </c>
      <c r="D183" s="142">
        <v>22</v>
      </c>
      <c r="E183" s="142">
        <v>16</v>
      </c>
      <c r="F183" s="141">
        <v>20</v>
      </c>
      <c r="G183" s="139">
        <v>1</v>
      </c>
      <c r="H183" s="139">
        <v>9</v>
      </c>
      <c r="I183" s="139">
        <v>10</v>
      </c>
      <c r="J183" s="141">
        <v>18</v>
      </c>
      <c r="K183" s="139">
        <v>0</v>
      </c>
      <c r="L183" s="139">
        <v>12</v>
      </c>
      <c r="M183" s="139">
        <v>6</v>
      </c>
      <c r="N183" s="141">
        <v>22</v>
      </c>
      <c r="O183" s="139">
        <v>0</v>
      </c>
      <c r="P183" s="139">
        <v>15</v>
      </c>
      <c r="Q183" s="139">
        <v>7</v>
      </c>
      <c r="R183" s="141">
        <v>17</v>
      </c>
      <c r="S183" s="72">
        <v>1</v>
      </c>
      <c r="T183" s="72">
        <v>10</v>
      </c>
      <c r="U183" s="72">
        <v>6</v>
      </c>
      <c r="V183" s="141">
        <v>11</v>
      </c>
      <c r="W183" s="72">
        <v>1</v>
      </c>
      <c r="X183" s="72">
        <v>6</v>
      </c>
      <c r="Y183" s="72">
        <v>4</v>
      </c>
      <c r="Z183" s="140">
        <v>9</v>
      </c>
      <c r="AA183" s="72">
        <v>0</v>
      </c>
      <c r="AB183" s="72">
        <v>9</v>
      </c>
      <c r="AC183" s="72">
        <v>0</v>
      </c>
      <c r="AD183" s="140">
        <v>8</v>
      </c>
      <c r="AE183" s="72">
        <v>0</v>
      </c>
      <c r="AF183" s="72">
        <v>6</v>
      </c>
      <c r="AG183" s="72">
        <v>2</v>
      </c>
    </row>
    <row r="184" spans="1:33" s="43" customFormat="1" x14ac:dyDescent="0.25">
      <c r="A184" s="138" t="s">
        <v>237</v>
      </c>
      <c r="B184" s="141">
        <v>37</v>
      </c>
      <c r="C184" s="142">
        <v>0</v>
      </c>
      <c r="D184" s="142">
        <v>21</v>
      </c>
      <c r="E184" s="142">
        <v>16</v>
      </c>
      <c r="F184" s="141">
        <v>20</v>
      </c>
      <c r="G184" s="139">
        <v>1</v>
      </c>
      <c r="H184" s="139">
        <v>9</v>
      </c>
      <c r="I184" s="139">
        <v>10</v>
      </c>
      <c r="J184" s="141">
        <v>23</v>
      </c>
      <c r="K184" s="139">
        <v>4</v>
      </c>
      <c r="L184" s="139">
        <v>13</v>
      </c>
      <c r="M184" s="139">
        <v>6</v>
      </c>
      <c r="N184" s="141">
        <v>26</v>
      </c>
      <c r="O184" s="139">
        <v>4</v>
      </c>
      <c r="P184" s="139">
        <v>15</v>
      </c>
      <c r="Q184" s="139">
        <v>7</v>
      </c>
      <c r="R184" s="141">
        <v>17</v>
      </c>
      <c r="S184" s="72">
        <v>1</v>
      </c>
      <c r="T184" s="72">
        <v>10</v>
      </c>
      <c r="U184" s="72">
        <v>6</v>
      </c>
      <c r="V184" s="141">
        <v>10</v>
      </c>
      <c r="W184" s="72">
        <v>0</v>
      </c>
      <c r="X184" s="72">
        <v>6</v>
      </c>
      <c r="Y184" s="72">
        <v>4</v>
      </c>
      <c r="Z184" s="140">
        <v>11</v>
      </c>
      <c r="AA184" s="72">
        <v>2</v>
      </c>
      <c r="AB184" s="72">
        <v>9</v>
      </c>
      <c r="AC184" s="72">
        <v>0</v>
      </c>
      <c r="AD184" s="140">
        <v>7</v>
      </c>
      <c r="AE184" s="72">
        <v>0</v>
      </c>
      <c r="AF184" s="72">
        <v>5</v>
      </c>
      <c r="AG184" s="72">
        <v>2</v>
      </c>
    </row>
    <row r="185" spans="1:33" s="43" customFormat="1" x14ac:dyDescent="0.25">
      <c r="A185" s="138" t="s">
        <v>238</v>
      </c>
      <c r="B185" s="141">
        <v>36</v>
      </c>
      <c r="C185" s="142">
        <v>0</v>
      </c>
      <c r="D185" s="142">
        <v>21</v>
      </c>
      <c r="E185" s="142">
        <v>15</v>
      </c>
      <c r="F185" s="141">
        <v>19</v>
      </c>
      <c r="G185" s="139">
        <v>0</v>
      </c>
      <c r="H185" s="139">
        <v>9</v>
      </c>
      <c r="I185" s="139">
        <v>10</v>
      </c>
      <c r="J185" s="141">
        <v>22</v>
      </c>
      <c r="K185" s="139">
        <v>4</v>
      </c>
      <c r="L185" s="139">
        <v>12</v>
      </c>
      <c r="M185" s="139">
        <v>6</v>
      </c>
      <c r="N185" s="141">
        <v>25</v>
      </c>
      <c r="O185" s="139">
        <v>1</v>
      </c>
      <c r="P185" s="139">
        <v>17</v>
      </c>
      <c r="Q185" s="139">
        <v>7</v>
      </c>
      <c r="R185" s="141">
        <v>16</v>
      </c>
      <c r="S185" s="72">
        <v>0</v>
      </c>
      <c r="T185" s="72">
        <v>10</v>
      </c>
      <c r="U185" s="72">
        <v>6</v>
      </c>
      <c r="V185" s="141">
        <v>10</v>
      </c>
      <c r="W185" s="72">
        <v>0</v>
      </c>
      <c r="X185" s="72">
        <v>6</v>
      </c>
      <c r="Y185" s="72">
        <v>4</v>
      </c>
      <c r="Z185" s="140">
        <v>8</v>
      </c>
      <c r="AA185" s="72">
        <v>0</v>
      </c>
      <c r="AB185" s="72">
        <v>8</v>
      </c>
      <c r="AC185" s="72">
        <v>0</v>
      </c>
      <c r="AD185" s="140">
        <v>8</v>
      </c>
      <c r="AE185" s="72">
        <v>1</v>
      </c>
      <c r="AF185" s="72">
        <v>5</v>
      </c>
      <c r="AG185" s="72">
        <v>2</v>
      </c>
    </row>
    <row r="186" spans="1:33" s="43" customFormat="1" x14ac:dyDescent="0.25">
      <c r="A186" s="138" t="s">
        <v>239</v>
      </c>
      <c r="B186" s="141">
        <v>35</v>
      </c>
      <c r="C186" s="142">
        <v>0</v>
      </c>
      <c r="D186" s="142">
        <v>20</v>
      </c>
      <c r="E186" s="142">
        <v>15</v>
      </c>
      <c r="F186" s="141">
        <v>19</v>
      </c>
      <c r="G186" s="139">
        <v>0</v>
      </c>
      <c r="H186" s="139">
        <v>9</v>
      </c>
      <c r="I186" s="139">
        <v>10</v>
      </c>
      <c r="J186" s="141">
        <v>21</v>
      </c>
      <c r="K186" s="139">
        <v>0</v>
      </c>
      <c r="L186" s="139">
        <v>15</v>
      </c>
      <c r="M186" s="139">
        <v>6</v>
      </c>
      <c r="N186" s="141">
        <v>21</v>
      </c>
      <c r="O186" s="139">
        <v>0</v>
      </c>
      <c r="P186" s="139">
        <v>14</v>
      </c>
      <c r="Q186" s="139">
        <v>7</v>
      </c>
      <c r="R186" s="141">
        <v>15</v>
      </c>
      <c r="S186" s="72">
        <v>0</v>
      </c>
      <c r="T186" s="72">
        <v>9</v>
      </c>
      <c r="U186" s="72">
        <v>6</v>
      </c>
      <c r="V186" s="141">
        <v>10</v>
      </c>
      <c r="W186" s="72">
        <v>0</v>
      </c>
      <c r="X186" s="72">
        <v>6</v>
      </c>
      <c r="Y186" s="72">
        <v>4</v>
      </c>
      <c r="Z186" s="140">
        <v>8</v>
      </c>
      <c r="AA186" s="72">
        <v>0</v>
      </c>
      <c r="AB186" s="72">
        <v>8</v>
      </c>
      <c r="AC186" s="72">
        <v>0</v>
      </c>
      <c r="AD186" s="140">
        <v>8</v>
      </c>
      <c r="AE186" s="72">
        <v>1</v>
      </c>
      <c r="AF186" s="72">
        <v>5</v>
      </c>
      <c r="AG186" s="72">
        <v>2</v>
      </c>
    </row>
    <row r="187" spans="1:33" s="43" customFormat="1" x14ac:dyDescent="0.25">
      <c r="A187" s="138" t="s">
        <v>240</v>
      </c>
      <c r="B187" s="141">
        <v>37</v>
      </c>
      <c r="C187" s="142">
        <v>0</v>
      </c>
      <c r="D187" s="142">
        <v>22</v>
      </c>
      <c r="E187" s="142">
        <v>15</v>
      </c>
      <c r="F187" s="141">
        <v>24</v>
      </c>
      <c r="G187" s="139">
        <v>5</v>
      </c>
      <c r="H187" s="139">
        <v>9</v>
      </c>
      <c r="I187" s="139">
        <v>10</v>
      </c>
      <c r="J187" s="141">
        <v>22</v>
      </c>
      <c r="K187" s="139">
        <v>0</v>
      </c>
      <c r="L187" s="139">
        <v>16</v>
      </c>
      <c r="M187" s="139">
        <v>6</v>
      </c>
      <c r="N187" s="141">
        <v>20</v>
      </c>
      <c r="O187" s="139">
        <v>0</v>
      </c>
      <c r="P187" s="139">
        <v>12</v>
      </c>
      <c r="Q187" s="139">
        <v>8</v>
      </c>
      <c r="R187" s="141">
        <v>16</v>
      </c>
      <c r="S187" s="72">
        <v>0</v>
      </c>
      <c r="T187" s="72">
        <v>11</v>
      </c>
      <c r="U187" s="72">
        <v>5</v>
      </c>
      <c r="V187" s="141">
        <v>11</v>
      </c>
      <c r="W187" s="72">
        <v>1</v>
      </c>
      <c r="X187" s="72">
        <v>6</v>
      </c>
      <c r="Y187" s="72">
        <v>4</v>
      </c>
      <c r="Z187" s="140">
        <v>10</v>
      </c>
      <c r="AA187" s="72">
        <v>2</v>
      </c>
      <c r="AB187" s="72">
        <v>8</v>
      </c>
      <c r="AC187" s="72">
        <v>0</v>
      </c>
      <c r="AD187" s="140">
        <v>7</v>
      </c>
      <c r="AE187" s="72">
        <v>0</v>
      </c>
      <c r="AF187" s="72">
        <v>5</v>
      </c>
      <c r="AG187" s="72">
        <v>2</v>
      </c>
    </row>
    <row r="188" spans="1:33" s="43" customFormat="1" x14ac:dyDescent="0.25">
      <c r="A188" s="138" t="s">
        <v>241</v>
      </c>
      <c r="B188" s="141">
        <v>37</v>
      </c>
      <c r="C188" s="142">
        <v>0</v>
      </c>
      <c r="D188" s="142">
        <v>22</v>
      </c>
      <c r="E188" s="142">
        <v>15</v>
      </c>
      <c r="F188" s="141">
        <v>23</v>
      </c>
      <c r="G188" s="139">
        <v>1</v>
      </c>
      <c r="H188" s="139">
        <v>12</v>
      </c>
      <c r="I188" s="139">
        <v>10</v>
      </c>
      <c r="J188" s="141">
        <v>25</v>
      </c>
      <c r="K188" s="139">
        <v>2</v>
      </c>
      <c r="L188" s="139">
        <v>17</v>
      </c>
      <c r="M188" s="139">
        <v>6</v>
      </c>
      <c r="N188" s="141">
        <v>20</v>
      </c>
      <c r="O188" s="139">
        <v>0</v>
      </c>
      <c r="P188" s="139">
        <v>12</v>
      </c>
      <c r="Q188" s="139">
        <v>8</v>
      </c>
      <c r="R188" s="141">
        <v>15</v>
      </c>
      <c r="S188" s="72">
        <v>0</v>
      </c>
      <c r="T188" s="72">
        <v>11</v>
      </c>
      <c r="U188" s="72">
        <v>4</v>
      </c>
      <c r="V188" s="141">
        <v>11</v>
      </c>
      <c r="W188" s="72">
        <v>0</v>
      </c>
      <c r="X188" s="72">
        <v>7</v>
      </c>
      <c r="Y188" s="72">
        <v>4</v>
      </c>
      <c r="Z188" s="140">
        <v>8</v>
      </c>
      <c r="AA188" s="72">
        <v>0</v>
      </c>
      <c r="AB188" s="72">
        <v>8</v>
      </c>
      <c r="AC188" s="72">
        <v>0</v>
      </c>
      <c r="AD188" s="140">
        <v>8</v>
      </c>
      <c r="AE188" s="72">
        <v>1</v>
      </c>
      <c r="AF188" s="72">
        <v>5</v>
      </c>
      <c r="AG188" s="72">
        <v>2</v>
      </c>
    </row>
    <row r="189" spans="1:33" s="43" customFormat="1" x14ac:dyDescent="0.25">
      <c r="A189" s="138" t="s">
        <v>242</v>
      </c>
      <c r="B189" s="141">
        <v>40</v>
      </c>
      <c r="C189" s="142">
        <v>0</v>
      </c>
      <c r="D189" s="142">
        <v>25</v>
      </c>
      <c r="E189" s="142">
        <v>15</v>
      </c>
      <c r="F189" s="141">
        <v>24</v>
      </c>
      <c r="G189" s="139">
        <v>1</v>
      </c>
      <c r="H189" s="139">
        <v>13</v>
      </c>
      <c r="I189" s="139">
        <v>10</v>
      </c>
      <c r="J189" s="141">
        <v>23</v>
      </c>
      <c r="K189" s="139">
        <v>0</v>
      </c>
      <c r="L189" s="139">
        <v>17</v>
      </c>
      <c r="M189" s="139">
        <v>6</v>
      </c>
      <c r="N189" s="141">
        <v>17</v>
      </c>
      <c r="O189" s="139">
        <v>0</v>
      </c>
      <c r="P189" s="139">
        <v>9</v>
      </c>
      <c r="Q189" s="139">
        <v>8</v>
      </c>
      <c r="R189" s="141">
        <v>16</v>
      </c>
      <c r="S189" s="72">
        <v>1</v>
      </c>
      <c r="T189" s="72">
        <v>11</v>
      </c>
      <c r="U189" s="72">
        <v>4</v>
      </c>
      <c r="V189" s="141">
        <v>12</v>
      </c>
      <c r="W189" s="72">
        <v>1</v>
      </c>
      <c r="X189" s="72">
        <v>7</v>
      </c>
      <c r="Y189" s="72">
        <v>4</v>
      </c>
      <c r="Z189" s="140">
        <v>9</v>
      </c>
      <c r="AA189" s="72">
        <v>1</v>
      </c>
      <c r="AB189" s="72">
        <v>8</v>
      </c>
      <c r="AC189" s="72">
        <v>0</v>
      </c>
      <c r="AD189" s="140">
        <v>9</v>
      </c>
      <c r="AE189" s="72">
        <v>1</v>
      </c>
      <c r="AF189" s="72">
        <v>6</v>
      </c>
      <c r="AG189" s="72">
        <v>2</v>
      </c>
    </row>
    <row r="190" spans="1:33" s="43" customFormat="1" x14ac:dyDescent="0.25">
      <c r="A190" s="138" t="s">
        <v>243</v>
      </c>
      <c r="B190" s="141">
        <v>41</v>
      </c>
      <c r="C190" s="142">
        <v>0</v>
      </c>
      <c r="D190" s="142">
        <v>26</v>
      </c>
      <c r="E190" s="142">
        <v>15</v>
      </c>
      <c r="F190" s="141">
        <v>25</v>
      </c>
      <c r="G190" s="139">
        <v>0</v>
      </c>
      <c r="H190" s="139">
        <v>15</v>
      </c>
      <c r="I190" s="139">
        <v>10</v>
      </c>
      <c r="J190" s="141">
        <v>21</v>
      </c>
      <c r="K190" s="139">
        <v>0</v>
      </c>
      <c r="L190" s="139">
        <v>15</v>
      </c>
      <c r="M190" s="139">
        <v>6</v>
      </c>
      <c r="N190" s="141">
        <v>18</v>
      </c>
      <c r="O190" s="139">
        <v>1</v>
      </c>
      <c r="P190" s="139">
        <v>9</v>
      </c>
      <c r="Q190" s="139">
        <v>8</v>
      </c>
      <c r="R190" s="141">
        <v>17</v>
      </c>
      <c r="S190" s="72">
        <v>2</v>
      </c>
      <c r="T190" s="72">
        <v>11</v>
      </c>
      <c r="U190" s="72">
        <v>4</v>
      </c>
      <c r="V190" s="141">
        <v>13</v>
      </c>
      <c r="W190" s="72">
        <v>1</v>
      </c>
      <c r="X190" s="72">
        <v>8</v>
      </c>
      <c r="Y190" s="72">
        <v>4</v>
      </c>
      <c r="Z190" s="140">
        <v>8</v>
      </c>
      <c r="AA190" s="72">
        <v>0</v>
      </c>
      <c r="AB190" s="72">
        <v>8</v>
      </c>
      <c r="AC190" s="72">
        <v>0</v>
      </c>
      <c r="AD190" s="140">
        <v>9</v>
      </c>
      <c r="AE190" s="72">
        <v>0</v>
      </c>
      <c r="AF190" s="72">
        <v>7</v>
      </c>
      <c r="AG190" s="72">
        <v>2</v>
      </c>
    </row>
    <row r="191" spans="1:33" s="43" customFormat="1" x14ac:dyDescent="0.25">
      <c r="A191" s="138" t="s">
        <v>244</v>
      </c>
      <c r="B191" s="141">
        <v>40</v>
      </c>
      <c r="C191" s="142">
        <v>0</v>
      </c>
      <c r="D191" s="142">
        <v>25</v>
      </c>
      <c r="E191" s="142">
        <v>15</v>
      </c>
      <c r="F191" s="141">
        <v>26</v>
      </c>
      <c r="G191" s="139">
        <v>0</v>
      </c>
      <c r="H191" s="139">
        <v>16</v>
      </c>
      <c r="I191" s="139">
        <v>10</v>
      </c>
      <c r="J191" s="141">
        <v>22</v>
      </c>
      <c r="K191" s="139">
        <v>1</v>
      </c>
      <c r="L191" s="139">
        <v>15</v>
      </c>
      <c r="M191" s="139">
        <v>6</v>
      </c>
      <c r="N191" s="141">
        <v>18</v>
      </c>
      <c r="O191" s="139">
        <v>1</v>
      </c>
      <c r="P191" s="139">
        <v>9</v>
      </c>
      <c r="Q191" s="139">
        <v>8</v>
      </c>
      <c r="R191" s="141">
        <v>18</v>
      </c>
      <c r="S191" s="72">
        <v>1</v>
      </c>
      <c r="T191" s="72">
        <v>13</v>
      </c>
      <c r="U191" s="72">
        <v>4</v>
      </c>
      <c r="V191" s="141">
        <v>14</v>
      </c>
      <c r="W191" s="72">
        <v>0</v>
      </c>
      <c r="X191" s="72">
        <v>10</v>
      </c>
      <c r="Y191" s="72">
        <v>4</v>
      </c>
      <c r="Z191" s="140">
        <v>8</v>
      </c>
      <c r="AA191" s="72">
        <v>0</v>
      </c>
      <c r="AB191" s="72">
        <v>8</v>
      </c>
      <c r="AC191" s="72">
        <v>0</v>
      </c>
      <c r="AD191" s="140">
        <v>9</v>
      </c>
      <c r="AE191" s="72">
        <v>1</v>
      </c>
      <c r="AF191" s="72">
        <v>6</v>
      </c>
      <c r="AG191" s="72">
        <v>2</v>
      </c>
    </row>
    <row r="192" spans="1:33" s="43" customFormat="1" x14ac:dyDescent="0.25">
      <c r="A192" s="138" t="s">
        <v>245</v>
      </c>
      <c r="B192" s="141">
        <v>41</v>
      </c>
      <c r="C192" s="142">
        <v>0</v>
      </c>
      <c r="D192" s="142">
        <v>26</v>
      </c>
      <c r="E192" s="142">
        <v>15</v>
      </c>
      <c r="F192" s="141">
        <v>28</v>
      </c>
      <c r="G192" s="139">
        <v>1</v>
      </c>
      <c r="H192" s="139">
        <v>16</v>
      </c>
      <c r="I192" s="139">
        <v>11</v>
      </c>
      <c r="J192" s="141">
        <v>23</v>
      </c>
      <c r="K192" s="139">
        <v>2</v>
      </c>
      <c r="L192" s="139">
        <v>15</v>
      </c>
      <c r="M192" s="139">
        <v>6</v>
      </c>
      <c r="N192" s="141">
        <v>17</v>
      </c>
      <c r="O192" s="139">
        <v>0</v>
      </c>
      <c r="P192" s="139">
        <v>9</v>
      </c>
      <c r="Q192" s="139">
        <v>8</v>
      </c>
      <c r="R192" s="141">
        <v>20</v>
      </c>
      <c r="S192" s="72">
        <v>1</v>
      </c>
      <c r="T192" s="72">
        <v>15</v>
      </c>
      <c r="U192" s="72">
        <v>4</v>
      </c>
      <c r="V192" s="141">
        <v>15</v>
      </c>
      <c r="W192" s="72">
        <v>1</v>
      </c>
      <c r="X192" s="72">
        <v>10</v>
      </c>
      <c r="Y192" s="72">
        <v>4</v>
      </c>
      <c r="Z192" s="140">
        <v>8</v>
      </c>
      <c r="AA192" s="72">
        <v>0</v>
      </c>
      <c r="AB192" s="72">
        <v>8</v>
      </c>
      <c r="AC192" s="72">
        <v>0</v>
      </c>
      <c r="AD192" s="140">
        <v>10</v>
      </c>
      <c r="AE192" s="72">
        <v>2</v>
      </c>
      <c r="AF192" s="72">
        <v>6</v>
      </c>
      <c r="AG192" s="72">
        <v>2</v>
      </c>
    </row>
    <row r="193" spans="1:33" s="43" customFormat="1" x14ac:dyDescent="0.25">
      <c r="A193" s="138" t="s">
        <v>246</v>
      </c>
      <c r="B193" s="141">
        <v>39</v>
      </c>
      <c r="C193" s="142">
        <v>0</v>
      </c>
      <c r="D193" s="142">
        <v>24</v>
      </c>
      <c r="E193" s="142">
        <v>15</v>
      </c>
      <c r="F193" s="141">
        <v>30</v>
      </c>
      <c r="G193" s="139">
        <v>3</v>
      </c>
      <c r="H193" s="139">
        <v>16</v>
      </c>
      <c r="I193" s="139">
        <v>11</v>
      </c>
      <c r="J193" s="141">
        <v>21</v>
      </c>
      <c r="K193" s="139">
        <v>0</v>
      </c>
      <c r="L193" s="139">
        <v>15</v>
      </c>
      <c r="M193" s="139">
        <v>6</v>
      </c>
      <c r="N193" s="141">
        <v>15</v>
      </c>
      <c r="O193" s="139">
        <v>0</v>
      </c>
      <c r="P193" s="139">
        <v>8</v>
      </c>
      <c r="Q193" s="139">
        <v>7</v>
      </c>
      <c r="R193" s="141">
        <v>20</v>
      </c>
      <c r="S193" s="72">
        <v>0</v>
      </c>
      <c r="T193" s="72">
        <v>16</v>
      </c>
      <c r="U193" s="72">
        <v>4</v>
      </c>
      <c r="V193" s="141">
        <v>16</v>
      </c>
      <c r="W193" s="72">
        <v>0</v>
      </c>
      <c r="X193" s="72">
        <v>12</v>
      </c>
      <c r="Y193" s="72">
        <v>4</v>
      </c>
      <c r="Z193" s="140">
        <v>11</v>
      </c>
      <c r="AA193" s="72">
        <v>3</v>
      </c>
      <c r="AB193" s="72">
        <v>8</v>
      </c>
      <c r="AC193" s="72">
        <v>0</v>
      </c>
      <c r="AD193" s="140">
        <v>10</v>
      </c>
      <c r="AE193" s="72">
        <v>2</v>
      </c>
      <c r="AF193" s="72">
        <v>6</v>
      </c>
      <c r="AG193" s="72">
        <v>2</v>
      </c>
    </row>
    <row r="194" spans="1:33" s="43" customFormat="1" x14ac:dyDescent="0.25">
      <c r="A194" s="138" t="s">
        <v>247</v>
      </c>
      <c r="B194" s="141">
        <v>41</v>
      </c>
      <c r="C194" s="142">
        <v>0</v>
      </c>
      <c r="D194" s="142">
        <v>26</v>
      </c>
      <c r="E194" s="142">
        <v>15</v>
      </c>
      <c r="F194" s="141">
        <v>32</v>
      </c>
      <c r="G194" s="139">
        <v>5</v>
      </c>
      <c r="H194" s="139">
        <v>16</v>
      </c>
      <c r="I194" s="139">
        <v>11</v>
      </c>
      <c r="J194" s="141">
        <v>20</v>
      </c>
      <c r="K194" s="139">
        <v>0</v>
      </c>
      <c r="L194" s="139">
        <v>14</v>
      </c>
      <c r="M194" s="139">
        <v>6</v>
      </c>
      <c r="N194" s="141">
        <v>16</v>
      </c>
      <c r="O194" s="139">
        <v>2</v>
      </c>
      <c r="P194" s="139">
        <v>8</v>
      </c>
      <c r="Q194" s="139">
        <v>6</v>
      </c>
      <c r="R194" s="141">
        <v>19</v>
      </c>
      <c r="S194" s="72">
        <v>0</v>
      </c>
      <c r="T194" s="72">
        <v>15</v>
      </c>
      <c r="U194" s="72">
        <v>4</v>
      </c>
      <c r="V194" s="141">
        <v>18</v>
      </c>
      <c r="W194" s="72">
        <v>0</v>
      </c>
      <c r="X194" s="72">
        <v>14</v>
      </c>
      <c r="Y194" s="72">
        <v>4</v>
      </c>
      <c r="Z194" s="140">
        <v>11</v>
      </c>
      <c r="AA194" s="72">
        <v>3</v>
      </c>
      <c r="AB194" s="72">
        <v>8</v>
      </c>
      <c r="AC194" s="72">
        <v>0</v>
      </c>
      <c r="AD194" s="140">
        <v>9</v>
      </c>
      <c r="AE194" s="72">
        <v>1</v>
      </c>
      <c r="AF194" s="72">
        <v>6</v>
      </c>
      <c r="AG194" s="72">
        <v>2</v>
      </c>
    </row>
    <row r="195" spans="1:33" s="43" customFormat="1" x14ac:dyDescent="0.25">
      <c r="A195" s="138" t="s">
        <v>248</v>
      </c>
      <c r="B195" s="141">
        <v>42</v>
      </c>
      <c r="C195" s="142">
        <v>1</v>
      </c>
      <c r="D195" s="142">
        <v>26</v>
      </c>
      <c r="E195" s="142">
        <v>15</v>
      </c>
      <c r="F195" s="141">
        <v>26</v>
      </c>
      <c r="G195" s="139">
        <v>0</v>
      </c>
      <c r="H195" s="139">
        <v>15</v>
      </c>
      <c r="I195" s="139">
        <v>11</v>
      </c>
      <c r="J195" s="141">
        <v>21</v>
      </c>
      <c r="K195" s="139">
        <v>0</v>
      </c>
      <c r="L195" s="139">
        <v>15</v>
      </c>
      <c r="M195" s="139">
        <v>6</v>
      </c>
      <c r="N195" s="141">
        <v>16</v>
      </c>
      <c r="O195" s="139">
        <v>0</v>
      </c>
      <c r="P195" s="139">
        <v>10</v>
      </c>
      <c r="Q195" s="139">
        <v>6</v>
      </c>
      <c r="R195" s="141">
        <v>19</v>
      </c>
      <c r="S195" s="72">
        <v>0</v>
      </c>
      <c r="T195" s="72">
        <v>15</v>
      </c>
      <c r="U195" s="72">
        <v>4</v>
      </c>
      <c r="V195" s="141">
        <v>18</v>
      </c>
      <c r="W195" s="72">
        <v>0</v>
      </c>
      <c r="X195" s="72">
        <v>14</v>
      </c>
      <c r="Y195" s="72">
        <v>4</v>
      </c>
      <c r="Z195" s="140">
        <v>8</v>
      </c>
      <c r="AA195" s="72">
        <v>0</v>
      </c>
      <c r="AB195" s="72">
        <v>8</v>
      </c>
      <c r="AC195" s="72">
        <v>0</v>
      </c>
      <c r="AD195" s="140">
        <v>8</v>
      </c>
      <c r="AE195" s="72">
        <v>0</v>
      </c>
      <c r="AF195" s="72">
        <v>6</v>
      </c>
      <c r="AG195" s="72">
        <v>2</v>
      </c>
    </row>
    <row r="196" spans="1:33" s="43" customFormat="1" x14ac:dyDescent="0.25">
      <c r="A196" s="138" t="s">
        <v>249</v>
      </c>
      <c r="B196" s="141">
        <v>42</v>
      </c>
      <c r="C196" s="142">
        <v>0</v>
      </c>
      <c r="D196" s="142">
        <v>27</v>
      </c>
      <c r="E196" s="142">
        <v>15</v>
      </c>
      <c r="F196" s="141">
        <v>27</v>
      </c>
      <c r="G196" s="139">
        <v>1</v>
      </c>
      <c r="H196" s="139">
        <v>14</v>
      </c>
      <c r="I196" s="139">
        <v>12</v>
      </c>
      <c r="J196" s="141">
        <v>20</v>
      </c>
      <c r="K196" s="139">
        <v>1</v>
      </c>
      <c r="L196" s="139">
        <v>15</v>
      </c>
      <c r="M196" s="139">
        <v>4</v>
      </c>
      <c r="N196" s="141">
        <v>15</v>
      </c>
      <c r="O196" s="139">
        <v>0</v>
      </c>
      <c r="P196" s="139">
        <v>10</v>
      </c>
      <c r="Q196" s="139">
        <v>5</v>
      </c>
      <c r="R196" s="141">
        <v>19</v>
      </c>
      <c r="S196" s="72">
        <v>0</v>
      </c>
      <c r="T196" s="72">
        <v>15</v>
      </c>
      <c r="U196" s="72">
        <v>4</v>
      </c>
      <c r="V196" s="141">
        <v>19</v>
      </c>
      <c r="W196" s="72">
        <v>1</v>
      </c>
      <c r="X196" s="72">
        <v>14</v>
      </c>
      <c r="Y196" s="72">
        <v>4</v>
      </c>
      <c r="Z196" s="140">
        <v>8</v>
      </c>
      <c r="AA196" s="72">
        <v>0</v>
      </c>
      <c r="AB196" s="72">
        <v>7</v>
      </c>
      <c r="AC196" s="72">
        <v>1</v>
      </c>
      <c r="AD196" s="140">
        <v>8</v>
      </c>
      <c r="AE196" s="72">
        <v>0</v>
      </c>
      <c r="AF196" s="72">
        <v>6</v>
      </c>
      <c r="AG196" s="72">
        <v>2</v>
      </c>
    </row>
    <row r="197" spans="1:33" s="43" customFormat="1" x14ac:dyDescent="0.25">
      <c r="A197" s="138" t="s">
        <v>250</v>
      </c>
      <c r="B197" s="141">
        <v>39</v>
      </c>
      <c r="C197" s="142">
        <v>0</v>
      </c>
      <c r="D197" s="142">
        <v>24</v>
      </c>
      <c r="E197" s="142">
        <v>15</v>
      </c>
      <c r="F197" s="141">
        <v>25</v>
      </c>
      <c r="G197" s="139">
        <v>0</v>
      </c>
      <c r="H197" s="139">
        <v>13</v>
      </c>
      <c r="I197" s="139">
        <v>12</v>
      </c>
      <c r="J197" s="141">
        <v>19</v>
      </c>
      <c r="K197" s="139">
        <v>0</v>
      </c>
      <c r="L197" s="139">
        <v>15</v>
      </c>
      <c r="M197" s="139">
        <v>4</v>
      </c>
      <c r="N197" s="141">
        <v>15</v>
      </c>
      <c r="O197" s="139">
        <v>0</v>
      </c>
      <c r="P197" s="139">
        <v>10</v>
      </c>
      <c r="Q197" s="139">
        <v>5</v>
      </c>
      <c r="R197" s="141">
        <v>20</v>
      </c>
      <c r="S197" s="72">
        <v>1</v>
      </c>
      <c r="T197" s="72">
        <v>15</v>
      </c>
      <c r="U197" s="72">
        <v>4</v>
      </c>
      <c r="V197" s="141">
        <v>19</v>
      </c>
      <c r="W197" s="72">
        <v>0</v>
      </c>
      <c r="X197" s="72">
        <v>15</v>
      </c>
      <c r="Y197" s="72">
        <v>4</v>
      </c>
      <c r="Z197" s="140">
        <v>8</v>
      </c>
      <c r="AA197" s="72">
        <v>0</v>
      </c>
      <c r="AB197" s="72">
        <v>7</v>
      </c>
      <c r="AC197" s="72">
        <v>1</v>
      </c>
      <c r="AD197" s="140">
        <v>8</v>
      </c>
      <c r="AE197" s="72">
        <v>0</v>
      </c>
      <c r="AF197" s="72">
        <v>6</v>
      </c>
      <c r="AG197" s="72">
        <v>2</v>
      </c>
    </row>
    <row r="198" spans="1:33" s="43" customFormat="1" x14ac:dyDescent="0.25">
      <c r="A198" s="138" t="s">
        <v>251</v>
      </c>
      <c r="B198" s="141">
        <v>38</v>
      </c>
      <c r="C198" s="142">
        <v>0</v>
      </c>
      <c r="D198" s="142">
        <v>24</v>
      </c>
      <c r="E198" s="142">
        <v>14</v>
      </c>
      <c r="F198" s="141">
        <v>25</v>
      </c>
      <c r="G198" s="139">
        <v>0</v>
      </c>
      <c r="H198" s="139">
        <v>13</v>
      </c>
      <c r="I198" s="139">
        <v>12</v>
      </c>
      <c r="J198" s="141">
        <v>20</v>
      </c>
      <c r="K198" s="139">
        <v>0</v>
      </c>
      <c r="L198" s="139">
        <v>16</v>
      </c>
      <c r="M198" s="139">
        <v>4</v>
      </c>
      <c r="N198" s="141">
        <v>16</v>
      </c>
      <c r="O198" s="139">
        <v>1</v>
      </c>
      <c r="P198" s="139">
        <v>10</v>
      </c>
      <c r="Q198" s="139">
        <v>5</v>
      </c>
      <c r="R198" s="141">
        <v>18</v>
      </c>
      <c r="S198" s="72">
        <v>0</v>
      </c>
      <c r="T198" s="72">
        <v>14</v>
      </c>
      <c r="U198" s="72">
        <v>4</v>
      </c>
      <c r="V198" s="141">
        <v>18</v>
      </c>
      <c r="W198" s="72">
        <v>0</v>
      </c>
      <c r="X198" s="72">
        <v>14</v>
      </c>
      <c r="Y198" s="72">
        <v>4</v>
      </c>
      <c r="Z198" s="140">
        <v>8</v>
      </c>
      <c r="AA198" s="72">
        <v>0</v>
      </c>
      <c r="AB198" s="72">
        <v>7</v>
      </c>
      <c r="AC198" s="72">
        <v>1</v>
      </c>
      <c r="AD198" s="140">
        <v>10</v>
      </c>
      <c r="AE198" s="72">
        <v>3</v>
      </c>
      <c r="AF198" s="72">
        <v>5</v>
      </c>
      <c r="AG198" s="72">
        <v>2</v>
      </c>
    </row>
    <row r="199" spans="1:33" s="43" customFormat="1" x14ac:dyDescent="0.25">
      <c r="A199" s="138" t="s">
        <v>252</v>
      </c>
      <c r="B199" s="141">
        <v>37</v>
      </c>
      <c r="C199" s="142">
        <v>1</v>
      </c>
      <c r="D199" s="142">
        <v>22</v>
      </c>
      <c r="E199" s="142">
        <v>14</v>
      </c>
      <c r="F199" s="141">
        <v>27</v>
      </c>
      <c r="G199" s="139">
        <v>1</v>
      </c>
      <c r="H199" s="139">
        <v>15</v>
      </c>
      <c r="I199" s="139">
        <v>11</v>
      </c>
      <c r="J199" s="141">
        <v>22</v>
      </c>
      <c r="K199" s="139">
        <v>2</v>
      </c>
      <c r="L199" s="139">
        <v>16</v>
      </c>
      <c r="M199" s="139">
        <v>4</v>
      </c>
      <c r="N199" s="141">
        <v>15</v>
      </c>
      <c r="O199" s="139">
        <v>0</v>
      </c>
      <c r="P199" s="139">
        <v>10</v>
      </c>
      <c r="Q199" s="139">
        <v>5</v>
      </c>
      <c r="R199" s="141">
        <v>19</v>
      </c>
      <c r="S199" s="72">
        <v>1</v>
      </c>
      <c r="T199" s="72">
        <v>14</v>
      </c>
      <c r="U199" s="72">
        <v>4</v>
      </c>
      <c r="V199" s="141">
        <v>20</v>
      </c>
      <c r="W199" s="72">
        <v>2</v>
      </c>
      <c r="X199" s="72">
        <v>14</v>
      </c>
      <c r="Y199" s="72">
        <v>4</v>
      </c>
      <c r="Z199" s="140">
        <v>9</v>
      </c>
      <c r="AA199" s="72">
        <v>0</v>
      </c>
      <c r="AB199" s="72">
        <v>8</v>
      </c>
      <c r="AC199" s="72">
        <v>1</v>
      </c>
      <c r="AD199" s="140">
        <v>11</v>
      </c>
      <c r="AE199" s="72">
        <v>4</v>
      </c>
      <c r="AF199" s="72">
        <v>5</v>
      </c>
      <c r="AG199" s="72">
        <v>2</v>
      </c>
    </row>
    <row r="200" spans="1:33" s="43" customFormat="1" x14ac:dyDescent="0.25">
      <c r="A200" s="138" t="s">
        <v>253</v>
      </c>
      <c r="B200" s="141">
        <v>36</v>
      </c>
      <c r="C200" s="142">
        <v>2</v>
      </c>
      <c r="D200" s="142">
        <v>21</v>
      </c>
      <c r="E200" s="142">
        <v>13</v>
      </c>
      <c r="F200" s="141">
        <v>28</v>
      </c>
      <c r="G200" s="139">
        <v>1</v>
      </c>
      <c r="H200" s="139">
        <v>16</v>
      </c>
      <c r="I200" s="139">
        <v>11</v>
      </c>
      <c r="J200" s="141">
        <v>23</v>
      </c>
      <c r="K200" s="139">
        <v>2</v>
      </c>
      <c r="L200" s="139">
        <v>17</v>
      </c>
      <c r="M200" s="139">
        <v>4</v>
      </c>
      <c r="N200" s="141">
        <v>17</v>
      </c>
      <c r="O200" s="139">
        <v>0</v>
      </c>
      <c r="P200" s="139">
        <v>11</v>
      </c>
      <c r="Q200" s="139">
        <v>6</v>
      </c>
      <c r="R200" s="141">
        <v>21</v>
      </c>
      <c r="S200" s="72">
        <v>1</v>
      </c>
      <c r="T200" s="72">
        <v>16</v>
      </c>
      <c r="U200" s="72">
        <v>4</v>
      </c>
      <c r="V200" s="141">
        <v>17</v>
      </c>
      <c r="W200" s="72">
        <v>0</v>
      </c>
      <c r="X200" s="72">
        <v>13</v>
      </c>
      <c r="Y200" s="72">
        <v>4</v>
      </c>
      <c r="Z200" s="140">
        <v>9</v>
      </c>
      <c r="AA200" s="72">
        <v>0</v>
      </c>
      <c r="AB200" s="72">
        <v>8</v>
      </c>
      <c r="AC200" s="72">
        <v>1</v>
      </c>
      <c r="AD200" s="140">
        <v>11</v>
      </c>
      <c r="AE200" s="72">
        <v>4</v>
      </c>
      <c r="AF200" s="72">
        <v>5</v>
      </c>
      <c r="AG200" s="72">
        <v>2</v>
      </c>
    </row>
    <row r="201" spans="1:33" s="43" customFormat="1" x14ac:dyDescent="0.25">
      <c r="A201" s="138" t="s">
        <v>254</v>
      </c>
      <c r="B201" s="141">
        <v>37</v>
      </c>
      <c r="C201" s="142">
        <v>1</v>
      </c>
      <c r="D201" s="142">
        <v>23</v>
      </c>
      <c r="E201" s="142">
        <v>13</v>
      </c>
      <c r="F201" s="141">
        <v>29</v>
      </c>
      <c r="G201" s="139">
        <v>2</v>
      </c>
      <c r="H201" s="139">
        <v>16</v>
      </c>
      <c r="I201" s="139">
        <v>11</v>
      </c>
      <c r="J201" s="141">
        <v>23</v>
      </c>
      <c r="K201" s="139">
        <v>0</v>
      </c>
      <c r="L201" s="139">
        <v>18</v>
      </c>
      <c r="M201" s="139">
        <v>5</v>
      </c>
      <c r="N201" s="141">
        <v>15</v>
      </c>
      <c r="O201" s="139">
        <v>0</v>
      </c>
      <c r="P201" s="139">
        <v>10</v>
      </c>
      <c r="Q201" s="139">
        <v>5</v>
      </c>
      <c r="R201" s="141">
        <v>22</v>
      </c>
      <c r="S201" s="72">
        <v>0</v>
      </c>
      <c r="T201" s="72">
        <v>18</v>
      </c>
      <c r="U201" s="72">
        <v>4</v>
      </c>
      <c r="V201" s="141">
        <v>17</v>
      </c>
      <c r="W201" s="72">
        <v>0</v>
      </c>
      <c r="X201" s="72">
        <v>13</v>
      </c>
      <c r="Y201" s="72">
        <v>4</v>
      </c>
      <c r="Z201" s="140">
        <v>10</v>
      </c>
      <c r="AA201" s="72">
        <v>1</v>
      </c>
      <c r="AB201" s="72">
        <v>8</v>
      </c>
      <c r="AC201" s="72">
        <v>1</v>
      </c>
      <c r="AD201" s="140">
        <v>10</v>
      </c>
      <c r="AE201" s="72">
        <v>0</v>
      </c>
      <c r="AF201" s="72">
        <v>8</v>
      </c>
      <c r="AG201" s="72">
        <v>2</v>
      </c>
    </row>
    <row r="202" spans="1:33" s="43" customFormat="1" x14ac:dyDescent="0.25">
      <c r="A202" s="138" t="s">
        <v>255</v>
      </c>
      <c r="B202" s="141">
        <v>37</v>
      </c>
      <c r="C202" s="142">
        <v>1</v>
      </c>
      <c r="D202" s="142">
        <v>23</v>
      </c>
      <c r="E202" s="142">
        <v>13</v>
      </c>
      <c r="F202" s="141">
        <v>30</v>
      </c>
      <c r="G202" s="139">
        <v>2</v>
      </c>
      <c r="H202" s="139">
        <v>17</v>
      </c>
      <c r="I202" s="139">
        <v>11</v>
      </c>
      <c r="J202" s="141">
        <v>22</v>
      </c>
      <c r="K202" s="139">
        <v>0</v>
      </c>
      <c r="L202" s="139">
        <v>17</v>
      </c>
      <c r="M202" s="139">
        <v>5</v>
      </c>
      <c r="N202" s="141">
        <v>15</v>
      </c>
      <c r="O202" s="139">
        <v>1</v>
      </c>
      <c r="P202" s="139">
        <v>9</v>
      </c>
      <c r="Q202" s="139">
        <v>5</v>
      </c>
      <c r="R202" s="141">
        <v>19</v>
      </c>
      <c r="S202" s="72">
        <v>0</v>
      </c>
      <c r="T202" s="72">
        <v>15</v>
      </c>
      <c r="U202" s="72">
        <v>4</v>
      </c>
      <c r="V202" s="141">
        <v>18</v>
      </c>
      <c r="W202" s="72">
        <v>1</v>
      </c>
      <c r="X202" s="72">
        <v>13</v>
      </c>
      <c r="Y202" s="72">
        <v>4</v>
      </c>
      <c r="Z202" s="140">
        <v>14</v>
      </c>
      <c r="AA202" s="72">
        <v>1</v>
      </c>
      <c r="AB202" s="72">
        <v>11</v>
      </c>
      <c r="AC202" s="72">
        <v>2</v>
      </c>
      <c r="AD202" s="140">
        <v>10</v>
      </c>
      <c r="AE202" s="72">
        <v>0</v>
      </c>
      <c r="AF202" s="72">
        <v>8</v>
      </c>
      <c r="AG202" s="72">
        <v>2</v>
      </c>
    </row>
    <row r="203" spans="1:33" s="43" customFormat="1" x14ac:dyDescent="0.25">
      <c r="A203" s="138" t="s">
        <v>256</v>
      </c>
      <c r="B203" s="141">
        <v>37</v>
      </c>
      <c r="C203" s="142">
        <v>1</v>
      </c>
      <c r="D203" s="142">
        <v>23</v>
      </c>
      <c r="E203" s="142">
        <v>13</v>
      </c>
      <c r="F203" s="141">
        <v>29</v>
      </c>
      <c r="G203" s="139">
        <v>0</v>
      </c>
      <c r="H203" s="139">
        <v>16</v>
      </c>
      <c r="I203" s="139">
        <v>13</v>
      </c>
      <c r="J203" s="141">
        <v>21</v>
      </c>
      <c r="K203" s="139">
        <v>0</v>
      </c>
      <c r="L203" s="139">
        <v>16</v>
      </c>
      <c r="M203" s="139">
        <v>5</v>
      </c>
      <c r="N203" s="141">
        <v>11</v>
      </c>
      <c r="O203" s="139">
        <v>0</v>
      </c>
      <c r="P203" s="139">
        <v>8</v>
      </c>
      <c r="Q203" s="139">
        <v>3</v>
      </c>
      <c r="R203" s="141">
        <v>20</v>
      </c>
      <c r="S203" s="72">
        <v>0</v>
      </c>
      <c r="T203" s="72">
        <v>16</v>
      </c>
      <c r="U203" s="72">
        <v>4</v>
      </c>
      <c r="V203" s="141">
        <v>19</v>
      </c>
      <c r="W203" s="72">
        <v>2</v>
      </c>
      <c r="X203" s="72">
        <v>13</v>
      </c>
      <c r="Y203" s="72">
        <v>4</v>
      </c>
      <c r="Z203" s="140">
        <v>13</v>
      </c>
      <c r="AA203" s="72">
        <v>0</v>
      </c>
      <c r="AB203" s="72">
        <v>11</v>
      </c>
      <c r="AC203" s="72">
        <v>2</v>
      </c>
      <c r="AD203" s="140">
        <v>10</v>
      </c>
      <c r="AE203" s="72">
        <v>0</v>
      </c>
      <c r="AF203" s="72">
        <v>8</v>
      </c>
      <c r="AG203" s="72">
        <v>2</v>
      </c>
    </row>
    <row r="204" spans="1:33" s="43" customFormat="1" x14ac:dyDescent="0.25">
      <c r="A204" s="138" t="s">
        <v>257</v>
      </c>
      <c r="B204" s="141">
        <v>40</v>
      </c>
      <c r="C204" s="142">
        <v>2</v>
      </c>
      <c r="D204" s="142">
        <v>24</v>
      </c>
      <c r="E204" s="142">
        <v>14</v>
      </c>
      <c r="F204" s="141">
        <v>31</v>
      </c>
      <c r="G204" s="139">
        <v>0</v>
      </c>
      <c r="H204" s="139">
        <v>17</v>
      </c>
      <c r="I204" s="139">
        <v>14</v>
      </c>
      <c r="J204" s="141">
        <v>21</v>
      </c>
      <c r="K204" s="139">
        <v>1</v>
      </c>
      <c r="L204" s="139">
        <v>15</v>
      </c>
      <c r="M204" s="139">
        <v>5</v>
      </c>
      <c r="N204" s="141">
        <v>11</v>
      </c>
      <c r="O204" s="139">
        <v>0</v>
      </c>
      <c r="P204" s="139">
        <v>8</v>
      </c>
      <c r="Q204" s="139">
        <v>3</v>
      </c>
      <c r="R204" s="141">
        <v>22</v>
      </c>
      <c r="S204" s="72">
        <v>2</v>
      </c>
      <c r="T204" s="72">
        <v>16</v>
      </c>
      <c r="U204" s="72">
        <v>4</v>
      </c>
      <c r="V204" s="141">
        <v>16</v>
      </c>
      <c r="W204" s="72">
        <v>1</v>
      </c>
      <c r="X204" s="72">
        <v>11</v>
      </c>
      <c r="Y204" s="72">
        <v>4</v>
      </c>
      <c r="Z204" s="140">
        <v>12</v>
      </c>
      <c r="AA204" s="72">
        <v>0</v>
      </c>
      <c r="AB204" s="72">
        <v>10</v>
      </c>
      <c r="AC204" s="72">
        <v>2</v>
      </c>
      <c r="AD204" s="140">
        <v>10</v>
      </c>
      <c r="AE204" s="72">
        <v>0</v>
      </c>
      <c r="AF204" s="72">
        <v>8</v>
      </c>
      <c r="AG204" s="72">
        <v>2</v>
      </c>
    </row>
    <row r="205" spans="1:33" s="43" customFormat="1" x14ac:dyDescent="0.25">
      <c r="A205" s="138" t="s">
        <v>258</v>
      </c>
      <c r="B205" s="141">
        <v>39</v>
      </c>
      <c r="C205" s="142">
        <v>0</v>
      </c>
      <c r="D205" s="142">
        <v>25</v>
      </c>
      <c r="E205" s="142">
        <v>14</v>
      </c>
      <c r="F205" s="141">
        <v>31</v>
      </c>
      <c r="G205" s="139">
        <v>1</v>
      </c>
      <c r="H205" s="139">
        <v>16</v>
      </c>
      <c r="I205" s="139">
        <v>14</v>
      </c>
      <c r="J205" s="141">
        <v>21</v>
      </c>
      <c r="K205" s="139">
        <v>1</v>
      </c>
      <c r="L205" s="139">
        <v>15</v>
      </c>
      <c r="M205" s="139">
        <v>5</v>
      </c>
      <c r="N205" s="141">
        <v>13</v>
      </c>
      <c r="O205" s="139">
        <v>2</v>
      </c>
      <c r="P205" s="139">
        <v>8</v>
      </c>
      <c r="Q205" s="139">
        <v>3</v>
      </c>
      <c r="R205" s="141">
        <v>19</v>
      </c>
      <c r="S205" s="72">
        <v>0</v>
      </c>
      <c r="T205" s="72">
        <v>15</v>
      </c>
      <c r="U205" s="72">
        <v>4</v>
      </c>
      <c r="V205" s="141">
        <v>15</v>
      </c>
      <c r="W205" s="72">
        <v>1</v>
      </c>
      <c r="X205" s="72">
        <v>9</v>
      </c>
      <c r="Y205" s="72">
        <v>5</v>
      </c>
      <c r="Z205" s="140">
        <v>12</v>
      </c>
      <c r="AA205" s="72">
        <v>0</v>
      </c>
      <c r="AB205" s="72">
        <v>10</v>
      </c>
      <c r="AC205" s="72">
        <v>2</v>
      </c>
      <c r="AD205" s="140">
        <v>10</v>
      </c>
      <c r="AE205" s="72">
        <v>0</v>
      </c>
      <c r="AF205" s="72">
        <v>8</v>
      </c>
      <c r="AG205" s="72">
        <v>2</v>
      </c>
    </row>
    <row r="206" spans="1:33" s="43" customFormat="1" x14ac:dyDescent="0.25">
      <c r="A206" s="138" t="s">
        <v>259</v>
      </c>
      <c r="B206" s="141">
        <v>39</v>
      </c>
      <c r="C206" s="142">
        <v>1</v>
      </c>
      <c r="D206" s="142">
        <v>24</v>
      </c>
      <c r="E206" s="142">
        <v>14</v>
      </c>
      <c r="F206" s="141">
        <v>28</v>
      </c>
      <c r="G206" s="139">
        <v>0</v>
      </c>
      <c r="H206" s="139">
        <v>15</v>
      </c>
      <c r="I206" s="139">
        <v>13</v>
      </c>
      <c r="J206" s="141">
        <v>23</v>
      </c>
      <c r="K206" s="139">
        <v>3</v>
      </c>
      <c r="L206" s="139">
        <v>15</v>
      </c>
      <c r="M206" s="139">
        <v>5</v>
      </c>
      <c r="N206" s="141">
        <v>11</v>
      </c>
      <c r="O206" s="139">
        <v>0</v>
      </c>
      <c r="P206" s="139">
        <v>8</v>
      </c>
      <c r="Q206" s="139">
        <v>3</v>
      </c>
      <c r="R206" s="141">
        <v>17</v>
      </c>
      <c r="S206" s="72">
        <v>0</v>
      </c>
      <c r="T206" s="72">
        <v>13</v>
      </c>
      <c r="U206" s="72">
        <v>4</v>
      </c>
      <c r="V206" s="141">
        <v>15</v>
      </c>
      <c r="W206" s="72">
        <v>0</v>
      </c>
      <c r="X206" s="72">
        <v>10</v>
      </c>
      <c r="Y206" s="72">
        <v>5</v>
      </c>
      <c r="Z206" s="140">
        <v>12</v>
      </c>
      <c r="AA206" s="72">
        <v>1</v>
      </c>
      <c r="AB206" s="72">
        <v>10</v>
      </c>
      <c r="AC206" s="72">
        <v>1</v>
      </c>
      <c r="AD206" s="140">
        <v>10</v>
      </c>
      <c r="AE206" s="72">
        <v>0</v>
      </c>
      <c r="AF206" s="72">
        <v>8</v>
      </c>
      <c r="AG206" s="72">
        <v>2</v>
      </c>
    </row>
    <row r="207" spans="1:33" s="43" customFormat="1" x14ac:dyDescent="0.25">
      <c r="A207" s="138" t="s">
        <v>260</v>
      </c>
      <c r="B207" s="141">
        <v>36</v>
      </c>
      <c r="C207" s="142">
        <v>0</v>
      </c>
      <c r="D207" s="142">
        <v>23</v>
      </c>
      <c r="E207" s="142">
        <v>13</v>
      </c>
      <c r="F207" s="141">
        <v>27</v>
      </c>
      <c r="G207" s="139">
        <v>0</v>
      </c>
      <c r="H207" s="139">
        <v>15</v>
      </c>
      <c r="I207" s="139">
        <v>12</v>
      </c>
      <c r="J207" s="141">
        <v>22</v>
      </c>
      <c r="K207" s="139">
        <v>0</v>
      </c>
      <c r="L207" s="139">
        <v>17</v>
      </c>
      <c r="M207" s="139">
        <v>5</v>
      </c>
      <c r="N207" s="141">
        <v>12</v>
      </c>
      <c r="O207" s="139">
        <v>0</v>
      </c>
      <c r="P207" s="139">
        <v>9</v>
      </c>
      <c r="Q207" s="139">
        <v>3</v>
      </c>
      <c r="R207" s="141">
        <v>16</v>
      </c>
      <c r="S207" s="72">
        <v>0</v>
      </c>
      <c r="T207" s="72">
        <v>12</v>
      </c>
      <c r="U207" s="72">
        <v>4</v>
      </c>
      <c r="V207" s="141">
        <v>15</v>
      </c>
      <c r="W207" s="72">
        <v>0</v>
      </c>
      <c r="X207" s="72">
        <v>10</v>
      </c>
      <c r="Y207" s="72">
        <v>5</v>
      </c>
      <c r="Z207" s="140">
        <v>15</v>
      </c>
      <c r="AA207" s="72">
        <v>4</v>
      </c>
      <c r="AB207" s="72">
        <v>10</v>
      </c>
      <c r="AC207" s="72">
        <v>1</v>
      </c>
      <c r="AD207" s="140">
        <v>12</v>
      </c>
      <c r="AE207" s="72">
        <v>2</v>
      </c>
      <c r="AF207" s="72">
        <v>8</v>
      </c>
      <c r="AG207" s="72">
        <v>2</v>
      </c>
    </row>
    <row r="208" spans="1:33" s="43" customFormat="1" x14ac:dyDescent="0.25">
      <c r="A208" s="138" t="s">
        <v>261</v>
      </c>
      <c r="B208" s="141">
        <v>36</v>
      </c>
      <c r="C208" s="142">
        <v>0</v>
      </c>
      <c r="D208" s="142">
        <v>23</v>
      </c>
      <c r="E208" s="142">
        <v>13</v>
      </c>
      <c r="F208" s="141">
        <v>28</v>
      </c>
      <c r="G208" s="139">
        <v>1</v>
      </c>
      <c r="H208" s="139">
        <v>15</v>
      </c>
      <c r="I208" s="139">
        <v>12</v>
      </c>
      <c r="J208" s="141">
        <v>20</v>
      </c>
      <c r="K208" s="139">
        <v>0</v>
      </c>
      <c r="L208" s="139">
        <v>16</v>
      </c>
      <c r="M208" s="139">
        <v>4</v>
      </c>
      <c r="N208" s="141">
        <v>14</v>
      </c>
      <c r="O208" s="139">
        <v>2</v>
      </c>
      <c r="P208" s="139">
        <v>9</v>
      </c>
      <c r="Q208" s="139">
        <v>3</v>
      </c>
      <c r="R208" s="141">
        <v>16</v>
      </c>
      <c r="S208" s="72">
        <v>0</v>
      </c>
      <c r="T208" s="72">
        <v>12</v>
      </c>
      <c r="U208" s="72">
        <v>4</v>
      </c>
      <c r="V208" s="141">
        <v>14</v>
      </c>
      <c r="W208" s="72">
        <v>0</v>
      </c>
      <c r="X208" s="72">
        <v>10</v>
      </c>
      <c r="Y208" s="72">
        <v>4</v>
      </c>
      <c r="Z208" s="140">
        <v>18</v>
      </c>
      <c r="AA208" s="72">
        <v>7</v>
      </c>
      <c r="AB208" s="72">
        <v>10</v>
      </c>
      <c r="AC208" s="72">
        <v>1</v>
      </c>
      <c r="AD208" s="140">
        <v>10</v>
      </c>
      <c r="AE208" s="72">
        <v>0</v>
      </c>
      <c r="AF208" s="72">
        <v>8</v>
      </c>
      <c r="AG208" s="72">
        <v>2</v>
      </c>
    </row>
    <row r="209" spans="1:33" s="43" customFormat="1" x14ac:dyDescent="0.25">
      <c r="A209" s="138" t="s">
        <v>262</v>
      </c>
      <c r="B209" s="141">
        <v>36</v>
      </c>
      <c r="C209" s="142">
        <v>0</v>
      </c>
      <c r="D209" s="142">
        <v>23</v>
      </c>
      <c r="E209" s="142">
        <v>13</v>
      </c>
      <c r="F209" s="141">
        <v>27</v>
      </c>
      <c r="G209" s="139">
        <v>0</v>
      </c>
      <c r="H209" s="139">
        <v>16</v>
      </c>
      <c r="I209" s="139">
        <v>11</v>
      </c>
      <c r="J209" s="141">
        <v>22</v>
      </c>
      <c r="K209" s="139">
        <v>0</v>
      </c>
      <c r="L209" s="139">
        <v>16</v>
      </c>
      <c r="M209" s="139">
        <v>6</v>
      </c>
      <c r="N209" s="141">
        <v>12</v>
      </c>
      <c r="O209" s="139">
        <v>0</v>
      </c>
      <c r="P209" s="139">
        <v>9</v>
      </c>
      <c r="Q209" s="139">
        <v>3</v>
      </c>
      <c r="R209" s="141">
        <v>14</v>
      </c>
      <c r="S209" s="72">
        <v>0</v>
      </c>
      <c r="T209" s="72">
        <v>10</v>
      </c>
      <c r="U209" s="72">
        <v>4</v>
      </c>
      <c r="V209" s="141">
        <v>16</v>
      </c>
      <c r="W209" s="72">
        <v>0</v>
      </c>
      <c r="X209" s="72">
        <v>12</v>
      </c>
      <c r="Y209" s="72">
        <v>4</v>
      </c>
      <c r="Z209" s="140">
        <v>11</v>
      </c>
      <c r="AA209" s="72">
        <v>0</v>
      </c>
      <c r="AB209" s="72">
        <v>10</v>
      </c>
      <c r="AC209" s="72">
        <v>1</v>
      </c>
      <c r="AD209" s="140">
        <v>10</v>
      </c>
      <c r="AE209" s="72">
        <v>0</v>
      </c>
      <c r="AF209" s="72">
        <v>8</v>
      </c>
      <c r="AG209" s="72">
        <v>2</v>
      </c>
    </row>
    <row r="210" spans="1:33" s="43" customFormat="1" x14ac:dyDescent="0.25">
      <c r="A210" s="138" t="s">
        <v>263</v>
      </c>
      <c r="B210" s="141">
        <v>35</v>
      </c>
      <c r="C210" s="142">
        <v>0</v>
      </c>
      <c r="D210" s="142">
        <v>21</v>
      </c>
      <c r="E210" s="142">
        <v>14</v>
      </c>
      <c r="F210" s="141">
        <v>28</v>
      </c>
      <c r="G210" s="139">
        <v>3</v>
      </c>
      <c r="H210" s="139">
        <v>13</v>
      </c>
      <c r="I210" s="139">
        <v>12</v>
      </c>
      <c r="J210" s="141">
        <v>22</v>
      </c>
      <c r="K210" s="139">
        <v>0</v>
      </c>
      <c r="L210" s="139">
        <v>17</v>
      </c>
      <c r="M210" s="139">
        <v>5</v>
      </c>
      <c r="N210" s="141">
        <v>14</v>
      </c>
      <c r="O210" s="139">
        <v>1</v>
      </c>
      <c r="P210" s="139">
        <v>10</v>
      </c>
      <c r="Q210" s="139">
        <v>3</v>
      </c>
      <c r="R210" s="141">
        <v>16</v>
      </c>
      <c r="S210" s="72">
        <v>2</v>
      </c>
      <c r="T210" s="72">
        <v>10</v>
      </c>
      <c r="U210" s="72">
        <v>4</v>
      </c>
      <c r="V210" s="141">
        <v>18</v>
      </c>
      <c r="W210" s="72">
        <v>2</v>
      </c>
      <c r="X210" s="72">
        <v>12</v>
      </c>
      <c r="Y210" s="72">
        <v>4</v>
      </c>
      <c r="Z210" s="140">
        <v>10</v>
      </c>
      <c r="AA210" s="72">
        <v>0</v>
      </c>
      <c r="AB210" s="72">
        <v>9</v>
      </c>
      <c r="AC210" s="72">
        <v>1</v>
      </c>
      <c r="AD210" s="140">
        <v>10</v>
      </c>
      <c r="AE210" s="72">
        <v>0</v>
      </c>
      <c r="AF210" s="72">
        <v>8</v>
      </c>
      <c r="AG210" s="72">
        <v>2</v>
      </c>
    </row>
    <row r="211" spans="1:33" s="43" customFormat="1" x14ac:dyDescent="0.25">
      <c r="A211" s="138" t="s">
        <v>264</v>
      </c>
      <c r="B211" s="141">
        <v>35</v>
      </c>
      <c r="C211" s="142">
        <v>1</v>
      </c>
      <c r="D211" s="142">
        <v>20</v>
      </c>
      <c r="E211" s="142">
        <v>14</v>
      </c>
      <c r="F211" s="141">
        <v>28</v>
      </c>
      <c r="G211" s="139">
        <v>1</v>
      </c>
      <c r="H211" s="139">
        <v>15</v>
      </c>
      <c r="I211" s="139">
        <v>12</v>
      </c>
      <c r="J211" s="141">
        <v>21</v>
      </c>
      <c r="K211" s="139">
        <v>0</v>
      </c>
      <c r="L211" s="139">
        <v>17</v>
      </c>
      <c r="M211" s="139">
        <v>4</v>
      </c>
      <c r="N211" s="141">
        <v>14</v>
      </c>
      <c r="O211" s="139">
        <v>0</v>
      </c>
      <c r="P211" s="139">
        <v>11</v>
      </c>
      <c r="Q211" s="139">
        <v>3</v>
      </c>
      <c r="R211" s="141">
        <v>16</v>
      </c>
      <c r="S211" s="72">
        <v>2</v>
      </c>
      <c r="T211" s="72">
        <v>10</v>
      </c>
      <c r="U211" s="72">
        <v>4</v>
      </c>
      <c r="V211" s="141">
        <v>16</v>
      </c>
      <c r="W211" s="72">
        <v>0</v>
      </c>
      <c r="X211" s="72">
        <v>12</v>
      </c>
      <c r="Y211" s="72">
        <v>4</v>
      </c>
      <c r="Z211" s="140">
        <v>11</v>
      </c>
      <c r="AA211" s="72">
        <v>1</v>
      </c>
      <c r="AB211" s="72">
        <v>9</v>
      </c>
      <c r="AC211" s="72">
        <v>1</v>
      </c>
      <c r="AD211" s="140">
        <v>9</v>
      </c>
      <c r="AE211" s="72">
        <v>0</v>
      </c>
      <c r="AF211" s="72">
        <v>7</v>
      </c>
      <c r="AG211" s="72">
        <v>2</v>
      </c>
    </row>
    <row r="212" spans="1:33" s="43" customFormat="1" x14ac:dyDescent="0.25">
      <c r="A212" s="138" t="s">
        <v>265</v>
      </c>
      <c r="B212" s="141">
        <v>35</v>
      </c>
      <c r="C212" s="142">
        <v>1</v>
      </c>
      <c r="D212" s="142">
        <v>19</v>
      </c>
      <c r="E212" s="142">
        <v>15</v>
      </c>
      <c r="F212" s="141">
        <v>28</v>
      </c>
      <c r="G212" s="139">
        <v>0</v>
      </c>
      <c r="H212" s="139">
        <v>16</v>
      </c>
      <c r="I212" s="139">
        <v>12</v>
      </c>
      <c r="J212" s="141">
        <v>21</v>
      </c>
      <c r="K212" s="139">
        <v>0</v>
      </c>
      <c r="L212" s="139">
        <v>17</v>
      </c>
      <c r="M212" s="139">
        <v>4</v>
      </c>
      <c r="N212" s="141">
        <v>16</v>
      </c>
      <c r="O212" s="139">
        <v>2</v>
      </c>
      <c r="P212" s="139">
        <v>11</v>
      </c>
      <c r="Q212" s="139">
        <v>3</v>
      </c>
      <c r="R212" s="141">
        <v>14</v>
      </c>
      <c r="S212" s="72">
        <v>0</v>
      </c>
      <c r="T212" s="72">
        <v>10</v>
      </c>
      <c r="U212" s="72">
        <v>4</v>
      </c>
      <c r="V212" s="141">
        <v>16</v>
      </c>
      <c r="W212" s="72">
        <v>1</v>
      </c>
      <c r="X212" s="72">
        <v>10</v>
      </c>
      <c r="Y212" s="72">
        <v>5</v>
      </c>
      <c r="Z212" s="140">
        <v>12</v>
      </c>
      <c r="AA212" s="72">
        <v>1</v>
      </c>
      <c r="AB212" s="72">
        <v>10</v>
      </c>
      <c r="AC212" s="72">
        <v>1</v>
      </c>
      <c r="AD212" s="140">
        <v>9</v>
      </c>
      <c r="AE212" s="72">
        <v>0</v>
      </c>
      <c r="AF212" s="72">
        <v>7</v>
      </c>
      <c r="AG212" s="72">
        <v>2</v>
      </c>
    </row>
    <row r="213" spans="1:33" s="43" customFormat="1" x14ac:dyDescent="0.25">
      <c r="A213" s="138" t="s">
        <v>266</v>
      </c>
      <c r="B213" s="141">
        <v>37</v>
      </c>
      <c r="C213" s="142">
        <v>3</v>
      </c>
      <c r="D213" s="142">
        <v>19</v>
      </c>
      <c r="E213" s="142">
        <v>15</v>
      </c>
      <c r="F213" s="141">
        <v>28</v>
      </c>
      <c r="G213" s="139">
        <v>0</v>
      </c>
      <c r="H213" s="139">
        <v>16</v>
      </c>
      <c r="I213" s="139">
        <v>12</v>
      </c>
      <c r="J213" s="141">
        <v>22</v>
      </c>
      <c r="K213" s="139">
        <v>1</v>
      </c>
      <c r="L213" s="139">
        <v>17</v>
      </c>
      <c r="M213" s="139">
        <v>4</v>
      </c>
      <c r="N213" s="141">
        <v>16</v>
      </c>
      <c r="O213" s="139">
        <v>1</v>
      </c>
      <c r="P213" s="139">
        <v>11</v>
      </c>
      <c r="Q213" s="139">
        <v>4</v>
      </c>
      <c r="R213" s="141">
        <v>17</v>
      </c>
      <c r="S213" s="72">
        <v>1</v>
      </c>
      <c r="T213" s="72">
        <v>12</v>
      </c>
      <c r="U213" s="72">
        <v>4</v>
      </c>
      <c r="V213" s="141">
        <v>16</v>
      </c>
      <c r="W213" s="72">
        <v>0</v>
      </c>
      <c r="X213" s="72">
        <v>11</v>
      </c>
      <c r="Y213" s="72">
        <v>5</v>
      </c>
      <c r="Z213" s="140">
        <v>12</v>
      </c>
      <c r="AA213" s="72">
        <v>0</v>
      </c>
      <c r="AB213" s="72">
        <v>11</v>
      </c>
      <c r="AC213" s="72">
        <v>1</v>
      </c>
      <c r="AD213" s="140">
        <v>9</v>
      </c>
      <c r="AE213" s="72">
        <v>0</v>
      </c>
      <c r="AF213" s="72">
        <v>7</v>
      </c>
      <c r="AG213" s="72">
        <v>2</v>
      </c>
    </row>
    <row r="214" spans="1:33" s="43" customFormat="1" x14ac:dyDescent="0.25">
      <c r="A214" s="138" t="s">
        <v>267</v>
      </c>
      <c r="B214" s="141">
        <v>37</v>
      </c>
      <c r="C214" s="142">
        <v>0</v>
      </c>
      <c r="D214" s="142">
        <v>23</v>
      </c>
      <c r="E214" s="142">
        <v>14</v>
      </c>
      <c r="F214" s="141">
        <v>28</v>
      </c>
      <c r="G214" s="139">
        <v>0</v>
      </c>
      <c r="H214" s="139">
        <v>16</v>
      </c>
      <c r="I214" s="139">
        <v>12</v>
      </c>
      <c r="J214" s="141">
        <v>21</v>
      </c>
      <c r="K214" s="139">
        <v>1</v>
      </c>
      <c r="L214" s="139">
        <v>15</v>
      </c>
      <c r="M214" s="139">
        <v>5</v>
      </c>
      <c r="N214" s="141">
        <v>15</v>
      </c>
      <c r="O214" s="139">
        <v>1</v>
      </c>
      <c r="P214" s="139">
        <v>9</v>
      </c>
      <c r="Q214" s="139">
        <v>5</v>
      </c>
      <c r="R214" s="141">
        <v>19</v>
      </c>
      <c r="S214" s="72">
        <v>3</v>
      </c>
      <c r="T214" s="72">
        <v>12</v>
      </c>
      <c r="U214" s="72">
        <v>4</v>
      </c>
      <c r="V214" s="141">
        <v>17</v>
      </c>
      <c r="W214" s="72">
        <v>0</v>
      </c>
      <c r="X214" s="72">
        <v>12</v>
      </c>
      <c r="Y214" s="72">
        <v>5</v>
      </c>
      <c r="Z214" s="140">
        <v>13</v>
      </c>
      <c r="AA214" s="72">
        <v>1</v>
      </c>
      <c r="AB214" s="72">
        <v>11</v>
      </c>
      <c r="AC214" s="72">
        <v>1</v>
      </c>
      <c r="AD214" s="140">
        <v>9</v>
      </c>
      <c r="AE214" s="72">
        <v>0</v>
      </c>
      <c r="AF214" s="72">
        <v>7</v>
      </c>
      <c r="AG214" s="72">
        <v>2</v>
      </c>
    </row>
    <row r="215" spans="1:33" s="43" customFormat="1" x14ac:dyDescent="0.25">
      <c r="A215" s="138" t="s">
        <v>268</v>
      </c>
      <c r="B215" s="141">
        <v>39</v>
      </c>
      <c r="C215" s="142">
        <v>1</v>
      </c>
      <c r="D215" s="142">
        <v>24</v>
      </c>
      <c r="E215" s="142">
        <v>14</v>
      </c>
      <c r="F215" s="141">
        <v>28</v>
      </c>
      <c r="G215" s="139">
        <v>0</v>
      </c>
      <c r="H215" s="139">
        <v>16</v>
      </c>
      <c r="I215" s="139">
        <v>12</v>
      </c>
      <c r="J215" s="141">
        <v>20</v>
      </c>
      <c r="K215" s="139">
        <v>0</v>
      </c>
      <c r="L215" s="139">
        <v>14</v>
      </c>
      <c r="M215" s="139">
        <v>6</v>
      </c>
      <c r="N215" s="141">
        <v>15</v>
      </c>
      <c r="O215" s="139">
        <v>1</v>
      </c>
      <c r="P215" s="139">
        <v>9</v>
      </c>
      <c r="Q215" s="139">
        <v>5</v>
      </c>
      <c r="R215" s="141">
        <v>14</v>
      </c>
      <c r="S215" s="72">
        <v>0</v>
      </c>
      <c r="T215" s="72">
        <v>10</v>
      </c>
      <c r="U215" s="72">
        <v>4</v>
      </c>
      <c r="V215" s="141">
        <v>18</v>
      </c>
      <c r="W215" s="72">
        <v>0</v>
      </c>
      <c r="X215" s="72">
        <v>13</v>
      </c>
      <c r="Y215" s="72">
        <v>5</v>
      </c>
      <c r="Z215" s="140">
        <v>13</v>
      </c>
      <c r="AA215" s="72">
        <v>1</v>
      </c>
      <c r="AB215" s="72">
        <v>11</v>
      </c>
      <c r="AC215" s="72">
        <v>1</v>
      </c>
      <c r="AD215" s="140">
        <v>9</v>
      </c>
      <c r="AE215" s="72">
        <v>0</v>
      </c>
      <c r="AF215" s="72">
        <v>7</v>
      </c>
      <c r="AG215" s="72">
        <v>2</v>
      </c>
    </row>
    <row r="216" spans="1:33" s="43" customFormat="1" x14ac:dyDescent="0.25">
      <c r="A216" s="138" t="s">
        <v>269</v>
      </c>
      <c r="B216" s="141">
        <v>40</v>
      </c>
      <c r="C216" s="142">
        <v>2</v>
      </c>
      <c r="D216" s="142">
        <v>24</v>
      </c>
      <c r="E216" s="142">
        <v>14</v>
      </c>
      <c r="F216" s="141">
        <v>29</v>
      </c>
      <c r="G216" s="139">
        <v>1</v>
      </c>
      <c r="H216" s="139">
        <v>16</v>
      </c>
      <c r="I216" s="139">
        <v>12</v>
      </c>
      <c r="J216" s="141">
        <v>19</v>
      </c>
      <c r="K216" s="139">
        <v>1</v>
      </c>
      <c r="L216" s="139">
        <v>12</v>
      </c>
      <c r="M216" s="139">
        <v>6</v>
      </c>
      <c r="N216" s="141">
        <v>16</v>
      </c>
      <c r="O216" s="139">
        <v>0</v>
      </c>
      <c r="P216" s="139">
        <v>11</v>
      </c>
      <c r="Q216" s="139">
        <v>5</v>
      </c>
      <c r="R216" s="141">
        <v>13</v>
      </c>
      <c r="S216" s="72">
        <v>0</v>
      </c>
      <c r="T216" s="72">
        <v>9</v>
      </c>
      <c r="U216" s="72">
        <v>4</v>
      </c>
      <c r="V216" s="141">
        <v>18</v>
      </c>
      <c r="W216" s="72">
        <v>0</v>
      </c>
      <c r="X216" s="72">
        <v>13</v>
      </c>
      <c r="Y216" s="72">
        <v>5</v>
      </c>
      <c r="Z216" s="140">
        <v>11</v>
      </c>
      <c r="AA216" s="72">
        <v>0</v>
      </c>
      <c r="AB216" s="72">
        <v>10</v>
      </c>
      <c r="AC216" s="72">
        <v>1</v>
      </c>
      <c r="AD216" s="140">
        <v>9</v>
      </c>
      <c r="AE216" s="72">
        <v>0</v>
      </c>
      <c r="AF216" s="72">
        <v>7</v>
      </c>
      <c r="AG216" s="72">
        <v>2</v>
      </c>
    </row>
    <row r="217" spans="1:33" s="43" customFormat="1" x14ac:dyDescent="0.25">
      <c r="A217" s="138" t="s">
        <v>270</v>
      </c>
      <c r="B217" s="141">
        <v>39</v>
      </c>
      <c r="C217" s="142">
        <v>0</v>
      </c>
      <c r="D217" s="142">
        <v>25</v>
      </c>
      <c r="E217" s="142">
        <v>14</v>
      </c>
      <c r="F217" s="141">
        <v>29</v>
      </c>
      <c r="G217" s="139">
        <v>0</v>
      </c>
      <c r="H217" s="139">
        <v>16</v>
      </c>
      <c r="I217" s="139">
        <v>13</v>
      </c>
      <c r="J217" s="141">
        <v>19</v>
      </c>
      <c r="K217" s="139">
        <v>0</v>
      </c>
      <c r="L217" s="139">
        <v>13</v>
      </c>
      <c r="M217" s="139">
        <v>6</v>
      </c>
      <c r="N217" s="141">
        <v>16</v>
      </c>
      <c r="O217" s="139">
        <v>0</v>
      </c>
      <c r="P217" s="139">
        <v>11</v>
      </c>
      <c r="Q217" s="139">
        <v>5</v>
      </c>
      <c r="R217" s="141">
        <v>14</v>
      </c>
      <c r="S217" s="72">
        <v>0</v>
      </c>
      <c r="T217" s="72">
        <v>10</v>
      </c>
      <c r="U217" s="72">
        <v>4</v>
      </c>
      <c r="V217" s="141">
        <v>20</v>
      </c>
      <c r="W217" s="72">
        <v>2</v>
      </c>
      <c r="X217" s="72">
        <v>13</v>
      </c>
      <c r="Y217" s="72">
        <v>5</v>
      </c>
      <c r="Z217" s="140">
        <v>9</v>
      </c>
      <c r="AA217" s="72">
        <v>1</v>
      </c>
      <c r="AB217" s="72">
        <v>7</v>
      </c>
      <c r="AC217" s="72">
        <v>1</v>
      </c>
      <c r="AD217" s="140">
        <v>9</v>
      </c>
      <c r="AE217" s="72">
        <v>0</v>
      </c>
      <c r="AF217" s="72">
        <v>7</v>
      </c>
      <c r="AG217" s="72">
        <v>2</v>
      </c>
    </row>
    <row r="218" spans="1:33" s="43" customFormat="1" x14ac:dyDescent="0.25">
      <c r="A218" s="138" t="s">
        <v>271</v>
      </c>
      <c r="B218" s="141">
        <v>37</v>
      </c>
      <c r="C218" s="142">
        <v>0</v>
      </c>
      <c r="D218" s="142">
        <v>23</v>
      </c>
      <c r="E218" s="142">
        <v>14</v>
      </c>
      <c r="F218" s="141">
        <v>29</v>
      </c>
      <c r="G218" s="139">
        <v>0</v>
      </c>
      <c r="H218" s="139">
        <v>16</v>
      </c>
      <c r="I218" s="139">
        <v>13</v>
      </c>
      <c r="J218" s="141">
        <v>21</v>
      </c>
      <c r="K218" s="139">
        <v>2</v>
      </c>
      <c r="L218" s="139">
        <v>13</v>
      </c>
      <c r="M218" s="139">
        <v>6</v>
      </c>
      <c r="N218" s="141">
        <v>17</v>
      </c>
      <c r="O218" s="139">
        <v>1</v>
      </c>
      <c r="P218" s="139">
        <v>11</v>
      </c>
      <c r="Q218" s="139">
        <v>5</v>
      </c>
      <c r="R218" s="141">
        <v>15</v>
      </c>
      <c r="S218" s="72">
        <v>1</v>
      </c>
      <c r="T218" s="72">
        <v>10</v>
      </c>
      <c r="U218" s="72">
        <v>4</v>
      </c>
      <c r="V218" s="141">
        <v>17</v>
      </c>
      <c r="W218" s="72">
        <v>0</v>
      </c>
      <c r="X218" s="72">
        <v>12</v>
      </c>
      <c r="Y218" s="72">
        <v>5</v>
      </c>
      <c r="Z218" s="140">
        <v>9</v>
      </c>
      <c r="AA218" s="72">
        <v>0</v>
      </c>
      <c r="AB218" s="72">
        <v>8</v>
      </c>
      <c r="AC218" s="72">
        <v>1</v>
      </c>
      <c r="AD218" s="140">
        <v>9</v>
      </c>
      <c r="AE218" s="72">
        <v>0</v>
      </c>
      <c r="AF218" s="72">
        <v>7</v>
      </c>
      <c r="AG218" s="72">
        <v>2</v>
      </c>
    </row>
    <row r="219" spans="1:33" s="43" customFormat="1" x14ac:dyDescent="0.25">
      <c r="A219" s="138" t="s">
        <v>272</v>
      </c>
      <c r="B219" s="141">
        <v>37</v>
      </c>
      <c r="C219" s="142">
        <v>0</v>
      </c>
      <c r="D219" s="142">
        <v>23</v>
      </c>
      <c r="E219" s="142">
        <v>14</v>
      </c>
      <c r="F219" s="141">
        <v>29</v>
      </c>
      <c r="G219" s="139">
        <v>0</v>
      </c>
      <c r="H219" s="139">
        <v>16</v>
      </c>
      <c r="I219" s="139">
        <v>13</v>
      </c>
      <c r="J219" s="141">
        <v>21</v>
      </c>
      <c r="K219" s="139">
        <v>0</v>
      </c>
      <c r="L219" s="139">
        <v>15</v>
      </c>
      <c r="M219" s="139">
        <v>6</v>
      </c>
      <c r="N219" s="141">
        <v>21</v>
      </c>
      <c r="O219" s="139">
        <v>5</v>
      </c>
      <c r="P219" s="139">
        <v>11</v>
      </c>
      <c r="Q219" s="139">
        <v>5</v>
      </c>
      <c r="R219" s="141">
        <v>14</v>
      </c>
      <c r="S219" s="72">
        <v>0</v>
      </c>
      <c r="T219" s="72">
        <v>10</v>
      </c>
      <c r="U219" s="72">
        <v>4</v>
      </c>
      <c r="V219" s="141">
        <v>17</v>
      </c>
      <c r="W219" s="72">
        <v>1</v>
      </c>
      <c r="X219" s="72">
        <v>11</v>
      </c>
      <c r="Y219" s="72">
        <v>5</v>
      </c>
      <c r="Z219" s="140">
        <v>9</v>
      </c>
      <c r="AA219" s="72">
        <v>0</v>
      </c>
      <c r="AB219" s="72">
        <v>8</v>
      </c>
      <c r="AC219" s="72">
        <v>1</v>
      </c>
      <c r="AD219" s="140">
        <v>8</v>
      </c>
      <c r="AE219" s="72">
        <v>0</v>
      </c>
      <c r="AF219" s="72">
        <v>6</v>
      </c>
      <c r="AG219" s="72">
        <v>2</v>
      </c>
    </row>
    <row r="220" spans="1:33" s="43" customFormat="1" x14ac:dyDescent="0.25">
      <c r="A220" s="138" t="s">
        <v>273</v>
      </c>
      <c r="B220" s="141">
        <v>37</v>
      </c>
      <c r="C220" s="142">
        <v>0</v>
      </c>
      <c r="D220" s="142">
        <v>23</v>
      </c>
      <c r="E220" s="142">
        <v>14</v>
      </c>
      <c r="F220" s="141">
        <v>26</v>
      </c>
      <c r="G220" s="139">
        <v>0</v>
      </c>
      <c r="H220" s="139">
        <v>13</v>
      </c>
      <c r="I220" s="139">
        <v>13</v>
      </c>
      <c r="J220" s="141">
        <v>23</v>
      </c>
      <c r="K220" s="139">
        <v>2</v>
      </c>
      <c r="L220" s="139">
        <v>15</v>
      </c>
      <c r="M220" s="139">
        <v>6</v>
      </c>
      <c r="N220" s="141">
        <v>19</v>
      </c>
      <c r="O220" s="139">
        <v>0</v>
      </c>
      <c r="P220" s="139">
        <v>14</v>
      </c>
      <c r="Q220" s="139">
        <v>5</v>
      </c>
      <c r="R220" s="141">
        <v>14</v>
      </c>
      <c r="S220" s="72">
        <v>0</v>
      </c>
      <c r="T220" s="72">
        <v>10</v>
      </c>
      <c r="U220" s="72">
        <v>4</v>
      </c>
      <c r="V220" s="141">
        <v>16</v>
      </c>
      <c r="W220" s="72">
        <v>0</v>
      </c>
      <c r="X220" s="72">
        <v>11</v>
      </c>
      <c r="Y220" s="72">
        <v>5</v>
      </c>
      <c r="Z220" s="140">
        <v>10</v>
      </c>
      <c r="AA220" s="72">
        <v>0</v>
      </c>
      <c r="AB220" s="72">
        <v>9</v>
      </c>
      <c r="AC220" s="72">
        <v>1</v>
      </c>
      <c r="AD220" s="140">
        <v>8</v>
      </c>
      <c r="AE220" s="72">
        <v>0</v>
      </c>
      <c r="AF220" s="72">
        <v>6</v>
      </c>
      <c r="AG220" s="72">
        <v>2</v>
      </c>
    </row>
    <row r="221" spans="1:33" s="43" customFormat="1" x14ac:dyDescent="0.25">
      <c r="A221" s="138" t="s">
        <v>274</v>
      </c>
      <c r="B221" s="141">
        <v>31</v>
      </c>
      <c r="C221" s="142">
        <v>0</v>
      </c>
      <c r="D221" s="142">
        <v>20</v>
      </c>
      <c r="E221" s="142">
        <v>11</v>
      </c>
      <c r="F221" s="141">
        <v>28</v>
      </c>
      <c r="G221" s="139">
        <v>1</v>
      </c>
      <c r="H221" s="139">
        <v>14</v>
      </c>
      <c r="I221" s="139">
        <v>13</v>
      </c>
      <c r="J221" s="141">
        <v>20</v>
      </c>
      <c r="K221" s="139">
        <v>0</v>
      </c>
      <c r="L221" s="139">
        <v>14</v>
      </c>
      <c r="M221" s="139">
        <v>6</v>
      </c>
      <c r="N221" s="141">
        <v>18</v>
      </c>
      <c r="O221" s="139">
        <v>0</v>
      </c>
      <c r="P221" s="139">
        <v>13</v>
      </c>
      <c r="Q221" s="139">
        <v>5</v>
      </c>
      <c r="R221" s="141">
        <v>14</v>
      </c>
      <c r="S221" s="72">
        <v>0</v>
      </c>
      <c r="T221" s="72">
        <v>10</v>
      </c>
      <c r="U221" s="72">
        <v>4</v>
      </c>
      <c r="V221" s="141">
        <v>16</v>
      </c>
      <c r="W221" s="72">
        <v>1</v>
      </c>
      <c r="X221" s="72">
        <v>10</v>
      </c>
      <c r="Y221" s="72">
        <v>5</v>
      </c>
      <c r="Z221" s="140">
        <v>10</v>
      </c>
      <c r="AA221" s="72">
        <v>0</v>
      </c>
      <c r="AB221" s="72">
        <v>9</v>
      </c>
      <c r="AC221" s="72">
        <v>1</v>
      </c>
      <c r="AD221" s="140">
        <v>11</v>
      </c>
      <c r="AE221" s="72">
        <v>3</v>
      </c>
      <c r="AF221" s="72">
        <v>6</v>
      </c>
      <c r="AG221" s="72">
        <v>2</v>
      </c>
    </row>
    <row r="222" spans="1:33" s="43" customFormat="1" x14ac:dyDescent="0.25">
      <c r="A222" s="138" t="s">
        <v>275</v>
      </c>
      <c r="B222" s="141">
        <v>38</v>
      </c>
      <c r="C222" s="142">
        <v>4</v>
      </c>
      <c r="D222" s="142">
        <v>23</v>
      </c>
      <c r="E222" s="142">
        <v>11</v>
      </c>
      <c r="F222" s="141">
        <v>32</v>
      </c>
      <c r="G222" s="139">
        <v>5</v>
      </c>
      <c r="H222" s="139">
        <v>14</v>
      </c>
      <c r="I222" s="139">
        <v>13</v>
      </c>
      <c r="J222" s="141">
        <v>21</v>
      </c>
      <c r="K222" s="139">
        <v>0</v>
      </c>
      <c r="L222" s="139">
        <v>15</v>
      </c>
      <c r="M222" s="139">
        <v>6</v>
      </c>
      <c r="N222" s="141">
        <v>18</v>
      </c>
      <c r="O222" s="139">
        <v>1</v>
      </c>
      <c r="P222" s="139">
        <v>12</v>
      </c>
      <c r="Q222" s="139">
        <v>5</v>
      </c>
      <c r="R222" s="141">
        <v>15</v>
      </c>
      <c r="S222" s="72">
        <v>2</v>
      </c>
      <c r="T222" s="72">
        <v>9</v>
      </c>
      <c r="U222" s="72">
        <v>4</v>
      </c>
      <c r="V222" s="141">
        <v>18</v>
      </c>
      <c r="W222" s="72">
        <v>3</v>
      </c>
      <c r="X222" s="72">
        <v>10</v>
      </c>
      <c r="Y222" s="72">
        <v>5</v>
      </c>
      <c r="Z222" s="140">
        <v>12</v>
      </c>
      <c r="AA222" s="72">
        <v>2</v>
      </c>
      <c r="AB222" s="72">
        <v>9</v>
      </c>
      <c r="AC222" s="72">
        <v>1</v>
      </c>
      <c r="AD222" s="140">
        <v>8</v>
      </c>
      <c r="AE222" s="72">
        <v>0</v>
      </c>
      <c r="AF222" s="72">
        <v>7</v>
      </c>
      <c r="AG222" s="72">
        <v>1</v>
      </c>
    </row>
    <row r="223" spans="1:33" s="43" customFormat="1" x14ac:dyDescent="0.25">
      <c r="A223" s="138" t="s">
        <v>276</v>
      </c>
      <c r="B223" s="141">
        <v>39</v>
      </c>
      <c r="C223" s="142">
        <v>5</v>
      </c>
      <c r="D223" s="142">
        <v>23</v>
      </c>
      <c r="E223" s="142">
        <v>11</v>
      </c>
      <c r="F223" s="141">
        <v>30</v>
      </c>
      <c r="G223" s="139">
        <v>0</v>
      </c>
      <c r="H223" s="139">
        <v>18</v>
      </c>
      <c r="I223" s="139">
        <v>12</v>
      </c>
      <c r="J223" s="141">
        <v>22</v>
      </c>
      <c r="K223" s="139">
        <v>0</v>
      </c>
      <c r="L223" s="139">
        <v>16</v>
      </c>
      <c r="M223" s="139">
        <v>6</v>
      </c>
      <c r="N223" s="141">
        <v>22</v>
      </c>
      <c r="O223" s="139">
        <v>2</v>
      </c>
      <c r="P223" s="139">
        <v>15</v>
      </c>
      <c r="Q223" s="139">
        <v>5</v>
      </c>
      <c r="R223" s="141">
        <v>11</v>
      </c>
      <c r="S223" s="72">
        <v>0</v>
      </c>
      <c r="T223" s="72">
        <v>9</v>
      </c>
      <c r="U223" s="72">
        <v>2</v>
      </c>
      <c r="V223" s="141">
        <v>16</v>
      </c>
      <c r="W223" s="72">
        <v>0</v>
      </c>
      <c r="X223" s="72">
        <v>11</v>
      </c>
      <c r="Y223" s="72">
        <v>5</v>
      </c>
      <c r="Z223" s="140">
        <v>11</v>
      </c>
      <c r="AA223" s="72">
        <v>0</v>
      </c>
      <c r="AB223" s="72">
        <v>9</v>
      </c>
      <c r="AC223" s="72">
        <v>2</v>
      </c>
      <c r="AD223" s="140">
        <v>8</v>
      </c>
      <c r="AE223" s="72">
        <v>0</v>
      </c>
      <c r="AF223" s="72">
        <v>7</v>
      </c>
      <c r="AG223" s="72">
        <v>1</v>
      </c>
    </row>
    <row r="224" spans="1:33" s="43" customFormat="1" x14ac:dyDescent="0.25">
      <c r="A224" s="138" t="s">
        <v>277</v>
      </c>
      <c r="B224" s="141">
        <v>36</v>
      </c>
      <c r="C224" s="142">
        <v>1</v>
      </c>
      <c r="D224" s="142">
        <v>24</v>
      </c>
      <c r="E224" s="142">
        <v>11</v>
      </c>
      <c r="F224" s="141">
        <v>28</v>
      </c>
      <c r="G224" s="139">
        <v>0</v>
      </c>
      <c r="H224" s="139">
        <v>16</v>
      </c>
      <c r="I224" s="139">
        <v>12</v>
      </c>
      <c r="J224" s="141">
        <v>21</v>
      </c>
      <c r="K224" s="139">
        <v>0</v>
      </c>
      <c r="L224" s="139">
        <v>15</v>
      </c>
      <c r="M224" s="139">
        <v>6</v>
      </c>
      <c r="N224" s="141">
        <v>21</v>
      </c>
      <c r="O224" s="139">
        <v>0</v>
      </c>
      <c r="P224" s="139">
        <v>16</v>
      </c>
      <c r="Q224" s="139">
        <v>5</v>
      </c>
      <c r="R224" s="141">
        <v>13</v>
      </c>
      <c r="S224" s="72">
        <v>1</v>
      </c>
      <c r="T224" s="72">
        <v>10</v>
      </c>
      <c r="U224" s="72">
        <v>2</v>
      </c>
      <c r="V224" s="141">
        <v>17</v>
      </c>
      <c r="W224" s="72">
        <v>1</v>
      </c>
      <c r="X224" s="72">
        <v>11</v>
      </c>
      <c r="Y224" s="72">
        <v>5</v>
      </c>
      <c r="Z224" s="140">
        <v>12</v>
      </c>
      <c r="AA224" s="72">
        <v>1</v>
      </c>
      <c r="AB224" s="72">
        <v>9</v>
      </c>
      <c r="AC224" s="72">
        <v>2</v>
      </c>
      <c r="AD224" s="140">
        <v>8</v>
      </c>
      <c r="AE224" s="72">
        <v>0</v>
      </c>
      <c r="AF224" s="72">
        <v>7</v>
      </c>
      <c r="AG224" s="72">
        <v>1</v>
      </c>
    </row>
    <row r="225" spans="1:33" s="43" customFormat="1" x14ac:dyDescent="0.25">
      <c r="A225" s="138" t="s">
        <v>278</v>
      </c>
      <c r="B225" s="141">
        <v>34</v>
      </c>
      <c r="C225" s="142">
        <v>0</v>
      </c>
      <c r="D225" s="142">
        <v>23</v>
      </c>
      <c r="E225" s="142">
        <v>11</v>
      </c>
      <c r="F225" s="141">
        <v>27</v>
      </c>
      <c r="G225" s="139">
        <v>0</v>
      </c>
      <c r="H225" s="139">
        <v>15</v>
      </c>
      <c r="I225" s="139">
        <v>12</v>
      </c>
      <c r="J225" s="141">
        <v>21</v>
      </c>
      <c r="K225" s="139">
        <v>0</v>
      </c>
      <c r="L225" s="139">
        <v>13</v>
      </c>
      <c r="M225" s="139">
        <v>8</v>
      </c>
      <c r="N225" s="141">
        <v>21</v>
      </c>
      <c r="O225" s="139">
        <v>0</v>
      </c>
      <c r="P225" s="139">
        <v>16</v>
      </c>
      <c r="Q225" s="139">
        <v>5</v>
      </c>
      <c r="R225" s="141">
        <v>14</v>
      </c>
      <c r="S225" s="72">
        <v>2</v>
      </c>
      <c r="T225" s="72">
        <v>10</v>
      </c>
      <c r="U225" s="72">
        <v>2</v>
      </c>
      <c r="V225" s="141">
        <v>17</v>
      </c>
      <c r="W225" s="72">
        <v>0</v>
      </c>
      <c r="X225" s="72">
        <v>12</v>
      </c>
      <c r="Y225" s="72">
        <v>5</v>
      </c>
      <c r="Z225" s="140">
        <v>13</v>
      </c>
      <c r="AA225" s="72">
        <v>2</v>
      </c>
      <c r="AB225" s="72">
        <v>9</v>
      </c>
      <c r="AC225" s="72">
        <v>2</v>
      </c>
      <c r="AD225" s="140">
        <v>8</v>
      </c>
      <c r="AE225" s="72">
        <v>0</v>
      </c>
      <c r="AF225" s="72">
        <v>7</v>
      </c>
      <c r="AG225" s="72">
        <v>1</v>
      </c>
    </row>
    <row r="226" spans="1:33" s="43" customFormat="1" x14ac:dyDescent="0.25">
      <c r="A226" s="138" t="s">
        <v>279</v>
      </c>
      <c r="B226" s="141">
        <v>32</v>
      </c>
      <c r="C226" s="142">
        <v>1</v>
      </c>
      <c r="D226" s="142">
        <v>20</v>
      </c>
      <c r="E226" s="142">
        <v>11</v>
      </c>
      <c r="F226" s="141">
        <v>28</v>
      </c>
      <c r="G226" s="139">
        <v>0</v>
      </c>
      <c r="H226" s="139">
        <v>15</v>
      </c>
      <c r="I226" s="139">
        <v>13</v>
      </c>
      <c r="J226" s="141">
        <v>22</v>
      </c>
      <c r="K226" s="139">
        <v>1</v>
      </c>
      <c r="L226" s="139">
        <v>13</v>
      </c>
      <c r="M226" s="139">
        <v>8</v>
      </c>
      <c r="N226" s="141">
        <v>22</v>
      </c>
      <c r="O226" s="139">
        <v>1</v>
      </c>
      <c r="P226" s="139">
        <v>16</v>
      </c>
      <c r="Q226" s="139">
        <v>5</v>
      </c>
      <c r="R226" s="141">
        <v>14</v>
      </c>
      <c r="S226" s="72">
        <v>1</v>
      </c>
      <c r="T226" s="72">
        <v>11</v>
      </c>
      <c r="U226" s="72">
        <v>2</v>
      </c>
      <c r="V226" s="141">
        <v>19</v>
      </c>
      <c r="W226" s="72">
        <v>2</v>
      </c>
      <c r="X226" s="72">
        <v>11</v>
      </c>
      <c r="Y226" s="72">
        <v>6</v>
      </c>
      <c r="Z226" s="140">
        <v>12</v>
      </c>
      <c r="AA226" s="72">
        <v>0</v>
      </c>
      <c r="AB226" s="72">
        <v>11</v>
      </c>
      <c r="AC226" s="72">
        <v>1</v>
      </c>
      <c r="AD226" s="140">
        <v>7</v>
      </c>
      <c r="AE226" s="72">
        <v>0</v>
      </c>
      <c r="AF226" s="72">
        <v>6</v>
      </c>
      <c r="AG226" s="72">
        <v>1</v>
      </c>
    </row>
    <row r="227" spans="1:33" s="43" customFormat="1" x14ac:dyDescent="0.25">
      <c r="A227" s="138" t="s">
        <v>280</v>
      </c>
      <c r="B227" s="141">
        <v>35</v>
      </c>
      <c r="C227" s="142">
        <v>1</v>
      </c>
      <c r="D227" s="142">
        <v>23</v>
      </c>
      <c r="E227" s="142">
        <v>11</v>
      </c>
      <c r="F227" s="141">
        <v>28</v>
      </c>
      <c r="G227" s="139">
        <v>1</v>
      </c>
      <c r="H227" s="139">
        <v>13</v>
      </c>
      <c r="I227" s="139">
        <v>14</v>
      </c>
      <c r="J227" s="141">
        <v>22</v>
      </c>
      <c r="K227" s="139">
        <v>1</v>
      </c>
      <c r="L227" s="139">
        <v>13</v>
      </c>
      <c r="M227" s="139">
        <v>8</v>
      </c>
      <c r="N227" s="141">
        <v>19</v>
      </c>
      <c r="O227" s="139">
        <v>0</v>
      </c>
      <c r="P227" s="139">
        <v>14</v>
      </c>
      <c r="Q227" s="139">
        <v>5</v>
      </c>
      <c r="R227" s="141">
        <v>12</v>
      </c>
      <c r="S227" s="72">
        <v>0</v>
      </c>
      <c r="T227" s="72">
        <v>9</v>
      </c>
      <c r="U227" s="72">
        <v>3</v>
      </c>
      <c r="V227" s="141">
        <v>18</v>
      </c>
      <c r="W227" s="72">
        <v>0</v>
      </c>
      <c r="X227" s="72">
        <v>12</v>
      </c>
      <c r="Y227" s="72">
        <v>6</v>
      </c>
      <c r="Z227" s="140">
        <v>12</v>
      </c>
      <c r="AA227" s="72">
        <v>0</v>
      </c>
      <c r="AB227" s="72">
        <v>11</v>
      </c>
      <c r="AC227" s="72">
        <v>1</v>
      </c>
      <c r="AD227" s="140">
        <v>6</v>
      </c>
      <c r="AE227" s="72">
        <v>0</v>
      </c>
      <c r="AF227" s="72">
        <v>5</v>
      </c>
      <c r="AG227" s="72">
        <v>1</v>
      </c>
    </row>
    <row r="228" spans="1:33" s="43" customFormat="1" x14ac:dyDescent="0.25">
      <c r="A228" s="138" t="s">
        <v>281</v>
      </c>
      <c r="B228" s="141">
        <v>30</v>
      </c>
      <c r="C228" s="142">
        <v>0</v>
      </c>
      <c r="D228" s="142">
        <v>22</v>
      </c>
      <c r="E228" s="142">
        <v>8</v>
      </c>
      <c r="F228" s="141">
        <v>27</v>
      </c>
      <c r="G228" s="139">
        <v>0</v>
      </c>
      <c r="H228" s="139">
        <v>13</v>
      </c>
      <c r="I228" s="139">
        <v>14</v>
      </c>
      <c r="J228" s="141">
        <v>21</v>
      </c>
      <c r="K228" s="139">
        <v>1</v>
      </c>
      <c r="L228" s="139">
        <v>12</v>
      </c>
      <c r="M228" s="139">
        <v>8</v>
      </c>
      <c r="N228" s="141">
        <v>14</v>
      </c>
      <c r="O228" s="139">
        <v>0</v>
      </c>
      <c r="P228" s="139">
        <v>9</v>
      </c>
      <c r="Q228" s="139">
        <v>5</v>
      </c>
      <c r="R228" s="141">
        <v>11</v>
      </c>
      <c r="S228" s="72">
        <v>0</v>
      </c>
      <c r="T228" s="72">
        <v>8</v>
      </c>
      <c r="U228" s="72">
        <v>3</v>
      </c>
      <c r="V228" s="141">
        <v>18</v>
      </c>
      <c r="W228" s="72">
        <v>0</v>
      </c>
      <c r="X228" s="72">
        <v>12</v>
      </c>
      <c r="Y228" s="72">
        <v>6</v>
      </c>
      <c r="Z228" s="140">
        <v>13</v>
      </c>
      <c r="AA228" s="72">
        <v>1</v>
      </c>
      <c r="AB228" s="72">
        <v>11</v>
      </c>
      <c r="AC228" s="72">
        <v>1</v>
      </c>
      <c r="AD228" s="140">
        <v>7</v>
      </c>
      <c r="AE228" s="72">
        <v>1</v>
      </c>
      <c r="AF228" s="72">
        <v>5</v>
      </c>
      <c r="AG228" s="72">
        <v>1</v>
      </c>
    </row>
    <row r="229" spans="1:33" s="43" customFormat="1" x14ac:dyDescent="0.25">
      <c r="A229" s="138" t="s">
        <v>282</v>
      </c>
      <c r="B229" s="141">
        <v>31</v>
      </c>
      <c r="C229" s="142">
        <v>1</v>
      </c>
      <c r="D229" s="142">
        <v>22</v>
      </c>
      <c r="E229" s="142">
        <v>8</v>
      </c>
      <c r="F229" s="141">
        <v>27</v>
      </c>
      <c r="G229" s="139">
        <v>0</v>
      </c>
      <c r="H229" s="139">
        <v>13</v>
      </c>
      <c r="I229" s="139">
        <v>14</v>
      </c>
      <c r="J229" s="141">
        <v>19</v>
      </c>
      <c r="K229" s="139">
        <v>0</v>
      </c>
      <c r="L229" s="139">
        <v>10</v>
      </c>
      <c r="M229" s="139">
        <v>9</v>
      </c>
      <c r="N229" s="141">
        <v>15</v>
      </c>
      <c r="O229" s="139">
        <v>1</v>
      </c>
      <c r="P229" s="139">
        <v>9</v>
      </c>
      <c r="Q229" s="139">
        <v>5</v>
      </c>
      <c r="R229" s="141">
        <v>10</v>
      </c>
      <c r="S229" s="72">
        <v>0</v>
      </c>
      <c r="T229" s="72">
        <v>7</v>
      </c>
      <c r="U229" s="72">
        <v>3</v>
      </c>
      <c r="V229" s="141">
        <v>17</v>
      </c>
      <c r="W229" s="72">
        <v>1</v>
      </c>
      <c r="X229" s="72">
        <v>11</v>
      </c>
      <c r="Y229" s="72">
        <v>5</v>
      </c>
      <c r="Z229" s="140">
        <v>13</v>
      </c>
      <c r="AA229" s="72">
        <v>1</v>
      </c>
      <c r="AB229" s="72">
        <v>11</v>
      </c>
      <c r="AC229" s="72">
        <v>1</v>
      </c>
      <c r="AD229" s="140">
        <v>7</v>
      </c>
      <c r="AE229" s="72">
        <v>0</v>
      </c>
      <c r="AF229" s="72">
        <v>6</v>
      </c>
      <c r="AG229" s="72">
        <v>1</v>
      </c>
    </row>
    <row r="230" spans="1:33" s="43" customFormat="1" x14ac:dyDescent="0.25">
      <c r="A230" s="138" t="s">
        <v>283</v>
      </c>
      <c r="B230" s="141">
        <v>32</v>
      </c>
      <c r="C230" s="142">
        <v>2</v>
      </c>
      <c r="D230" s="142">
        <v>22</v>
      </c>
      <c r="E230" s="142">
        <v>8</v>
      </c>
      <c r="F230" s="141">
        <v>27</v>
      </c>
      <c r="G230" s="139">
        <v>0</v>
      </c>
      <c r="H230" s="139">
        <v>13</v>
      </c>
      <c r="I230" s="139">
        <v>14</v>
      </c>
      <c r="J230" s="141">
        <v>20</v>
      </c>
      <c r="K230" s="139">
        <v>1</v>
      </c>
      <c r="L230" s="139">
        <v>11</v>
      </c>
      <c r="M230" s="139">
        <v>8</v>
      </c>
      <c r="N230" s="141">
        <v>14</v>
      </c>
      <c r="O230" s="139">
        <v>0</v>
      </c>
      <c r="P230" s="139">
        <v>9</v>
      </c>
      <c r="Q230" s="139">
        <v>5</v>
      </c>
      <c r="R230" s="141">
        <v>9</v>
      </c>
      <c r="S230" s="72">
        <v>1</v>
      </c>
      <c r="T230" s="72">
        <v>6</v>
      </c>
      <c r="U230" s="72">
        <v>2</v>
      </c>
      <c r="V230" s="141">
        <v>16</v>
      </c>
      <c r="W230" s="72">
        <v>0</v>
      </c>
      <c r="X230" s="72">
        <v>11</v>
      </c>
      <c r="Y230" s="72">
        <v>5</v>
      </c>
      <c r="Z230" s="140">
        <v>13</v>
      </c>
      <c r="AA230" s="72">
        <v>0</v>
      </c>
      <c r="AB230" s="72">
        <v>11</v>
      </c>
      <c r="AC230" s="72">
        <v>2</v>
      </c>
      <c r="AD230" s="140">
        <v>7</v>
      </c>
      <c r="AE230" s="72">
        <v>0</v>
      </c>
      <c r="AF230" s="72">
        <v>6</v>
      </c>
      <c r="AG230" s="72">
        <v>1</v>
      </c>
    </row>
    <row r="231" spans="1:33" s="43" customFormat="1" x14ac:dyDescent="0.25">
      <c r="A231" s="138" t="s">
        <v>284</v>
      </c>
      <c r="B231" s="141">
        <v>32</v>
      </c>
      <c r="C231" s="142">
        <v>1</v>
      </c>
      <c r="D231" s="142">
        <v>23</v>
      </c>
      <c r="E231" s="142">
        <v>8</v>
      </c>
      <c r="F231" s="141">
        <v>28</v>
      </c>
      <c r="G231" s="139">
        <v>0</v>
      </c>
      <c r="H231" s="139">
        <v>14</v>
      </c>
      <c r="I231" s="139">
        <v>14</v>
      </c>
      <c r="J231" s="141">
        <v>20</v>
      </c>
      <c r="K231" s="139">
        <v>0</v>
      </c>
      <c r="L231" s="139">
        <v>12</v>
      </c>
      <c r="M231" s="139">
        <v>8</v>
      </c>
      <c r="N231" s="141">
        <v>14</v>
      </c>
      <c r="O231" s="139">
        <v>0</v>
      </c>
      <c r="P231" s="139">
        <v>9</v>
      </c>
      <c r="Q231" s="139">
        <v>5</v>
      </c>
      <c r="R231" s="141">
        <v>8</v>
      </c>
      <c r="S231" s="72">
        <v>0</v>
      </c>
      <c r="T231" s="72">
        <v>6</v>
      </c>
      <c r="U231" s="72">
        <v>2</v>
      </c>
      <c r="V231" s="141">
        <v>16</v>
      </c>
      <c r="W231" s="72">
        <v>0</v>
      </c>
      <c r="X231" s="72">
        <v>11</v>
      </c>
      <c r="Y231" s="72">
        <v>5</v>
      </c>
      <c r="Z231" s="140">
        <v>13</v>
      </c>
      <c r="AA231" s="72">
        <v>0</v>
      </c>
      <c r="AB231" s="72">
        <v>11</v>
      </c>
      <c r="AC231" s="72">
        <v>2</v>
      </c>
      <c r="AD231" s="140">
        <v>7</v>
      </c>
      <c r="AE231" s="72">
        <v>0</v>
      </c>
      <c r="AF231" s="72">
        <v>6</v>
      </c>
      <c r="AG231" s="72">
        <v>1</v>
      </c>
    </row>
    <row r="232" spans="1:33" s="43" customFormat="1" x14ac:dyDescent="0.25">
      <c r="A232" s="138" t="s">
        <v>285</v>
      </c>
      <c r="B232" s="141">
        <v>32</v>
      </c>
      <c r="C232" s="142">
        <v>1</v>
      </c>
      <c r="D232" s="142">
        <v>23</v>
      </c>
      <c r="E232" s="142">
        <v>8</v>
      </c>
      <c r="F232" s="141">
        <v>29</v>
      </c>
      <c r="G232" s="139">
        <v>0</v>
      </c>
      <c r="H232" s="139">
        <v>15</v>
      </c>
      <c r="I232" s="139">
        <v>14</v>
      </c>
      <c r="J232" s="141">
        <v>19</v>
      </c>
      <c r="K232" s="139">
        <v>0</v>
      </c>
      <c r="L232" s="139">
        <v>11</v>
      </c>
      <c r="M232" s="139">
        <v>8</v>
      </c>
      <c r="N232" s="141">
        <v>15</v>
      </c>
      <c r="O232" s="139">
        <v>0</v>
      </c>
      <c r="P232" s="139">
        <v>10</v>
      </c>
      <c r="Q232" s="139">
        <v>5</v>
      </c>
      <c r="R232" s="141">
        <v>9</v>
      </c>
      <c r="S232" s="72">
        <v>1</v>
      </c>
      <c r="T232" s="72">
        <v>6</v>
      </c>
      <c r="U232" s="72">
        <v>2</v>
      </c>
      <c r="V232" s="141">
        <v>16</v>
      </c>
      <c r="W232" s="72">
        <v>0</v>
      </c>
      <c r="X232" s="72">
        <v>11</v>
      </c>
      <c r="Y232" s="72">
        <v>5</v>
      </c>
      <c r="Z232" s="140">
        <v>14</v>
      </c>
      <c r="AA232" s="72">
        <v>1</v>
      </c>
      <c r="AB232" s="72">
        <v>11</v>
      </c>
      <c r="AC232" s="72">
        <v>2</v>
      </c>
      <c r="AD232" s="140">
        <v>8</v>
      </c>
      <c r="AE232" s="72">
        <v>2</v>
      </c>
      <c r="AF232" s="72">
        <v>6</v>
      </c>
      <c r="AG232" s="72">
        <v>0</v>
      </c>
    </row>
    <row r="233" spans="1:33" s="43" customFormat="1" x14ac:dyDescent="0.25">
      <c r="A233" s="138" t="s">
        <v>286</v>
      </c>
      <c r="B233" s="141">
        <v>34</v>
      </c>
      <c r="C233" s="142">
        <v>1</v>
      </c>
      <c r="D233" s="142">
        <v>24</v>
      </c>
      <c r="E233" s="142">
        <v>9</v>
      </c>
      <c r="F233" s="141">
        <v>29</v>
      </c>
      <c r="G233" s="139">
        <v>0</v>
      </c>
      <c r="H233" s="139">
        <v>14</v>
      </c>
      <c r="I233" s="139">
        <v>15</v>
      </c>
      <c r="J233" s="141">
        <v>19</v>
      </c>
      <c r="K233" s="139">
        <v>0</v>
      </c>
      <c r="L233" s="139">
        <v>11</v>
      </c>
      <c r="M233" s="139">
        <v>8</v>
      </c>
      <c r="N233" s="141">
        <v>17</v>
      </c>
      <c r="O233" s="139">
        <v>2</v>
      </c>
      <c r="P233" s="139">
        <v>10</v>
      </c>
      <c r="Q233" s="139">
        <v>5</v>
      </c>
      <c r="R233" s="141">
        <v>8</v>
      </c>
      <c r="S233" s="72">
        <v>0</v>
      </c>
      <c r="T233" s="72">
        <v>6</v>
      </c>
      <c r="U233" s="72">
        <v>2</v>
      </c>
      <c r="V233" s="141">
        <v>15</v>
      </c>
      <c r="W233" s="72">
        <v>0</v>
      </c>
      <c r="X233" s="72">
        <v>10</v>
      </c>
      <c r="Y233" s="72">
        <v>5</v>
      </c>
      <c r="Z233" s="140">
        <v>14</v>
      </c>
      <c r="AA233" s="72">
        <v>0</v>
      </c>
      <c r="AB233" s="72">
        <v>12</v>
      </c>
      <c r="AC233" s="72">
        <v>2</v>
      </c>
      <c r="AD233" s="140">
        <v>6</v>
      </c>
      <c r="AE233" s="72">
        <v>0</v>
      </c>
      <c r="AF233" s="72">
        <v>5</v>
      </c>
      <c r="AG233" s="72">
        <v>1</v>
      </c>
    </row>
    <row r="234" spans="1:33" s="43" customFormat="1" x14ac:dyDescent="0.25">
      <c r="A234" s="138" t="s">
        <v>287</v>
      </c>
      <c r="B234" s="141">
        <v>32</v>
      </c>
      <c r="C234" s="142">
        <v>1</v>
      </c>
      <c r="D234" s="142">
        <v>23</v>
      </c>
      <c r="E234" s="142">
        <v>8</v>
      </c>
      <c r="F234" s="141">
        <v>28</v>
      </c>
      <c r="G234" s="139">
        <v>0</v>
      </c>
      <c r="H234" s="139">
        <v>13</v>
      </c>
      <c r="I234" s="139">
        <v>15</v>
      </c>
      <c r="J234" s="141">
        <v>19</v>
      </c>
      <c r="K234" s="139">
        <v>0</v>
      </c>
      <c r="L234" s="139">
        <v>11</v>
      </c>
      <c r="M234" s="139">
        <v>8</v>
      </c>
      <c r="N234" s="141">
        <v>16</v>
      </c>
      <c r="O234" s="139">
        <v>0</v>
      </c>
      <c r="P234" s="139">
        <v>11</v>
      </c>
      <c r="Q234" s="139">
        <v>5</v>
      </c>
      <c r="R234" s="141">
        <v>8</v>
      </c>
      <c r="S234" s="72">
        <v>0</v>
      </c>
      <c r="T234" s="72">
        <v>6</v>
      </c>
      <c r="U234" s="72">
        <v>2</v>
      </c>
      <c r="V234" s="141">
        <v>16</v>
      </c>
      <c r="W234" s="72">
        <v>1</v>
      </c>
      <c r="X234" s="72">
        <v>10</v>
      </c>
      <c r="Y234" s="72">
        <v>5</v>
      </c>
      <c r="Z234" s="140">
        <v>14</v>
      </c>
      <c r="AA234" s="72">
        <v>0</v>
      </c>
      <c r="AB234" s="72">
        <v>12</v>
      </c>
      <c r="AC234" s="72">
        <v>2</v>
      </c>
      <c r="AD234" s="140">
        <v>6</v>
      </c>
      <c r="AE234" s="72">
        <v>0</v>
      </c>
      <c r="AF234" s="72">
        <v>5</v>
      </c>
      <c r="AG234" s="72">
        <v>1</v>
      </c>
    </row>
    <row r="235" spans="1:33" s="43" customFormat="1" x14ac:dyDescent="0.25">
      <c r="A235" s="138" t="s">
        <v>288</v>
      </c>
      <c r="B235" s="141">
        <v>31</v>
      </c>
      <c r="C235" s="142">
        <v>0</v>
      </c>
      <c r="D235" s="142">
        <v>23</v>
      </c>
      <c r="E235" s="142">
        <v>8</v>
      </c>
      <c r="F235" s="141">
        <v>28</v>
      </c>
      <c r="G235" s="139">
        <v>0</v>
      </c>
      <c r="H235" s="139">
        <v>13</v>
      </c>
      <c r="I235" s="139">
        <v>15</v>
      </c>
      <c r="J235" s="141">
        <v>17</v>
      </c>
      <c r="K235" s="139">
        <v>0</v>
      </c>
      <c r="L235" s="139">
        <v>10</v>
      </c>
      <c r="M235" s="139">
        <v>7</v>
      </c>
      <c r="N235" s="141">
        <v>14</v>
      </c>
      <c r="O235" s="139">
        <v>1</v>
      </c>
      <c r="P235" s="139">
        <v>8</v>
      </c>
      <c r="Q235" s="139">
        <v>5</v>
      </c>
      <c r="R235" s="141">
        <v>8</v>
      </c>
      <c r="S235" s="72">
        <v>0</v>
      </c>
      <c r="T235" s="72">
        <v>6</v>
      </c>
      <c r="U235" s="72">
        <v>2</v>
      </c>
      <c r="V235" s="141">
        <v>16</v>
      </c>
      <c r="W235" s="72">
        <v>0</v>
      </c>
      <c r="X235" s="72">
        <v>11</v>
      </c>
      <c r="Y235" s="72">
        <v>5</v>
      </c>
      <c r="Z235" s="140">
        <v>14</v>
      </c>
      <c r="AA235" s="72">
        <v>0</v>
      </c>
      <c r="AB235" s="72">
        <v>12</v>
      </c>
      <c r="AC235" s="72">
        <v>2</v>
      </c>
      <c r="AD235" s="140">
        <v>6</v>
      </c>
      <c r="AE235" s="72">
        <v>0</v>
      </c>
      <c r="AF235" s="72">
        <v>5</v>
      </c>
      <c r="AG235" s="72">
        <v>1</v>
      </c>
    </row>
    <row r="236" spans="1:33" s="43" customFormat="1" x14ac:dyDescent="0.25">
      <c r="A236" s="138" t="s">
        <v>289</v>
      </c>
      <c r="B236" s="141">
        <v>35</v>
      </c>
      <c r="C236" s="142">
        <v>1</v>
      </c>
      <c r="D236" s="142">
        <v>26</v>
      </c>
      <c r="E236" s="142">
        <v>8</v>
      </c>
      <c r="F236" s="141">
        <v>28</v>
      </c>
      <c r="G236" s="139">
        <v>0</v>
      </c>
      <c r="H236" s="139">
        <v>13</v>
      </c>
      <c r="I236" s="139">
        <v>15</v>
      </c>
      <c r="J236" s="141">
        <v>17</v>
      </c>
      <c r="K236" s="139">
        <v>0</v>
      </c>
      <c r="L236" s="139">
        <v>10</v>
      </c>
      <c r="M236" s="139">
        <v>7</v>
      </c>
      <c r="N236" s="141">
        <v>14</v>
      </c>
      <c r="O236" s="139">
        <v>0</v>
      </c>
      <c r="P236" s="139">
        <v>9</v>
      </c>
      <c r="Q236" s="139">
        <v>5</v>
      </c>
      <c r="R236" s="141">
        <v>8</v>
      </c>
      <c r="S236" s="72">
        <v>0</v>
      </c>
      <c r="T236" s="72">
        <v>6</v>
      </c>
      <c r="U236" s="72">
        <v>2</v>
      </c>
      <c r="V236" s="141">
        <v>15</v>
      </c>
      <c r="W236" s="72">
        <v>0</v>
      </c>
      <c r="X236" s="72">
        <v>10</v>
      </c>
      <c r="Y236" s="72">
        <v>5</v>
      </c>
      <c r="Z236" s="140">
        <v>14</v>
      </c>
      <c r="AA236" s="72">
        <v>0</v>
      </c>
      <c r="AB236" s="72">
        <v>12</v>
      </c>
      <c r="AC236" s="72">
        <v>2</v>
      </c>
      <c r="AD236" s="140">
        <v>7</v>
      </c>
      <c r="AE236" s="72">
        <v>0</v>
      </c>
      <c r="AF236" s="72">
        <v>6</v>
      </c>
      <c r="AG236" s="72">
        <v>1</v>
      </c>
    </row>
    <row r="237" spans="1:33" s="43" customFormat="1" x14ac:dyDescent="0.25">
      <c r="A237" s="138" t="s">
        <v>290</v>
      </c>
      <c r="B237" s="141">
        <v>38</v>
      </c>
      <c r="C237" s="142">
        <v>4</v>
      </c>
      <c r="D237" s="142">
        <v>26</v>
      </c>
      <c r="E237" s="142">
        <v>8</v>
      </c>
      <c r="F237" s="141">
        <v>28</v>
      </c>
      <c r="G237" s="139">
        <v>0</v>
      </c>
      <c r="H237" s="139">
        <v>13</v>
      </c>
      <c r="I237" s="139">
        <v>15</v>
      </c>
      <c r="J237" s="141">
        <v>18</v>
      </c>
      <c r="K237" s="139">
        <v>1</v>
      </c>
      <c r="L237" s="139">
        <v>10</v>
      </c>
      <c r="M237" s="139">
        <v>7</v>
      </c>
      <c r="N237" s="141">
        <v>13</v>
      </c>
      <c r="O237" s="139">
        <v>0</v>
      </c>
      <c r="P237" s="139">
        <v>8</v>
      </c>
      <c r="Q237" s="139">
        <v>5</v>
      </c>
      <c r="R237" s="141">
        <v>7</v>
      </c>
      <c r="S237" s="72">
        <v>0</v>
      </c>
      <c r="T237" s="72">
        <v>6</v>
      </c>
      <c r="U237" s="72">
        <v>1</v>
      </c>
      <c r="V237" s="141">
        <v>16</v>
      </c>
      <c r="W237" s="72">
        <v>1</v>
      </c>
      <c r="X237" s="72">
        <v>10</v>
      </c>
      <c r="Y237" s="72">
        <v>5</v>
      </c>
      <c r="Z237" s="140">
        <v>13</v>
      </c>
      <c r="AA237" s="72">
        <v>0</v>
      </c>
      <c r="AB237" s="72">
        <v>11</v>
      </c>
      <c r="AC237" s="72">
        <v>2</v>
      </c>
      <c r="AD237" s="140">
        <v>7</v>
      </c>
      <c r="AE237" s="72">
        <v>0</v>
      </c>
      <c r="AF237" s="72">
        <v>6</v>
      </c>
      <c r="AG237" s="72">
        <v>1</v>
      </c>
    </row>
    <row r="238" spans="1:33" s="43" customFormat="1" x14ac:dyDescent="0.25">
      <c r="A238" s="138" t="s">
        <v>291</v>
      </c>
      <c r="B238" s="141">
        <v>33</v>
      </c>
      <c r="C238" s="142">
        <v>1</v>
      </c>
      <c r="D238" s="142">
        <v>25</v>
      </c>
      <c r="E238" s="142">
        <v>7</v>
      </c>
      <c r="F238" s="141">
        <v>27</v>
      </c>
      <c r="G238" s="139">
        <v>0</v>
      </c>
      <c r="H238" s="139">
        <v>12</v>
      </c>
      <c r="I238" s="139">
        <v>15</v>
      </c>
      <c r="J238" s="141">
        <v>16</v>
      </c>
      <c r="K238" s="139">
        <v>0</v>
      </c>
      <c r="L238" s="139">
        <v>10</v>
      </c>
      <c r="M238" s="139">
        <v>6</v>
      </c>
      <c r="N238" s="141">
        <v>12</v>
      </c>
      <c r="O238" s="139">
        <v>0</v>
      </c>
      <c r="P238" s="139">
        <v>7</v>
      </c>
      <c r="Q238" s="139">
        <v>5</v>
      </c>
      <c r="R238" s="141">
        <v>8</v>
      </c>
      <c r="S238" s="72">
        <v>0</v>
      </c>
      <c r="T238" s="72">
        <v>7</v>
      </c>
      <c r="U238" s="72">
        <v>1</v>
      </c>
      <c r="V238" s="141">
        <v>18</v>
      </c>
      <c r="W238" s="72">
        <v>3</v>
      </c>
      <c r="X238" s="72">
        <v>10</v>
      </c>
      <c r="Y238" s="72">
        <v>5</v>
      </c>
      <c r="Z238" s="140">
        <v>15</v>
      </c>
      <c r="AA238" s="72">
        <v>1</v>
      </c>
      <c r="AB238" s="72">
        <v>12</v>
      </c>
      <c r="AC238" s="72">
        <v>2</v>
      </c>
      <c r="AD238" s="140">
        <v>8</v>
      </c>
      <c r="AE238" s="72">
        <v>1</v>
      </c>
      <c r="AF238" s="72">
        <v>6</v>
      </c>
      <c r="AG238" s="72">
        <v>1</v>
      </c>
    </row>
    <row r="239" spans="1:33" s="43" customFormat="1" x14ac:dyDescent="0.25">
      <c r="A239" s="138" t="s">
        <v>292</v>
      </c>
      <c r="B239" s="141">
        <v>32</v>
      </c>
      <c r="C239" s="142">
        <v>1</v>
      </c>
      <c r="D239" s="142">
        <v>24</v>
      </c>
      <c r="E239" s="142">
        <v>7</v>
      </c>
      <c r="F239" s="141">
        <v>27</v>
      </c>
      <c r="G239" s="139">
        <v>0</v>
      </c>
      <c r="H239" s="139">
        <v>11</v>
      </c>
      <c r="I239" s="139">
        <v>16</v>
      </c>
      <c r="J239" s="141">
        <v>16</v>
      </c>
      <c r="K239" s="139">
        <v>0</v>
      </c>
      <c r="L239" s="139">
        <v>9</v>
      </c>
      <c r="M239" s="139">
        <v>7</v>
      </c>
      <c r="N239" s="141">
        <v>13</v>
      </c>
      <c r="O239" s="139">
        <v>1</v>
      </c>
      <c r="P239" s="139">
        <v>7</v>
      </c>
      <c r="Q239" s="139">
        <v>5</v>
      </c>
      <c r="R239" s="141">
        <v>9</v>
      </c>
      <c r="S239" s="72">
        <v>1</v>
      </c>
      <c r="T239" s="72">
        <v>7</v>
      </c>
      <c r="U239" s="72">
        <v>1</v>
      </c>
      <c r="V239" s="141">
        <v>15</v>
      </c>
      <c r="W239" s="72">
        <v>0</v>
      </c>
      <c r="X239" s="72">
        <v>11</v>
      </c>
      <c r="Y239" s="72">
        <v>4</v>
      </c>
      <c r="Z239" s="140">
        <v>14</v>
      </c>
      <c r="AA239" s="72">
        <v>0</v>
      </c>
      <c r="AB239" s="72">
        <v>12</v>
      </c>
      <c r="AC239" s="72">
        <v>2</v>
      </c>
      <c r="AD239" s="140">
        <v>8</v>
      </c>
      <c r="AE239" s="72">
        <v>1</v>
      </c>
      <c r="AF239" s="72">
        <v>6</v>
      </c>
      <c r="AG239" s="72">
        <v>1</v>
      </c>
    </row>
    <row r="240" spans="1:33" s="43" customFormat="1" x14ac:dyDescent="0.25">
      <c r="A240" s="138" t="s">
        <v>293</v>
      </c>
      <c r="B240" s="141">
        <v>34</v>
      </c>
      <c r="C240" s="142">
        <v>3</v>
      </c>
      <c r="D240" s="142">
        <v>24</v>
      </c>
      <c r="E240" s="142">
        <v>7</v>
      </c>
      <c r="F240" s="141">
        <v>28</v>
      </c>
      <c r="G240" s="139">
        <v>1</v>
      </c>
      <c r="H240" s="139">
        <v>11</v>
      </c>
      <c r="I240" s="139">
        <v>16</v>
      </c>
      <c r="J240" s="141">
        <v>16</v>
      </c>
      <c r="K240" s="139">
        <v>0</v>
      </c>
      <c r="L240" s="139">
        <v>9</v>
      </c>
      <c r="M240" s="139">
        <v>7</v>
      </c>
      <c r="N240" s="141">
        <v>15</v>
      </c>
      <c r="O240" s="139">
        <v>3</v>
      </c>
      <c r="P240" s="139">
        <v>7</v>
      </c>
      <c r="Q240" s="139">
        <v>5</v>
      </c>
      <c r="R240" s="141">
        <v>8</v>
      </c>
      <c r="S240" s="72">
        <v>0</v>
      </c>
      <c r="T240" s="72">
        <v>7</v>
      </c>
      <c r="U240" s="72">
        <v>1</v>
      </c>
      <c r="V240" s="141">
        <v>16</v>
      </c>
      <c r="W240" s="72">
        <v>0</v>
      </c>
      <c r="X240" s="72">
        <v>12</v>
      </c>
      <c r="Y240" s="72">
        <v>4</v>
      </c>
      <c r="Z240" s="140">
        <v>14</v>
      </c>
      <c r="AA240" s="72">
        <v>0</v>
      </c>
      <c r="AB240" s="72">
        <v>11</v>
      </c>
      <c r="AC240" s="72">
        <v>3</v>
      </c>
      <c r="AD240" s="140">
        <v>9</v>
      </c>
      <c r="AE240" s="72">
        <v>2</v>
      </c>
      <c r="AF240" s="72">
        <v>6</v>
      </c>
      <c r="AG240" s="72">
        <v>1</v>
      </c>
    </row>
    <row r="241" spans="1:33" s="43" customFormat="1" x14ac:dyDescent="0.25">
      <c r="A241" s="138" t="s">
        <v>294</v>
      </c>
      <c r="B241" s="141">
        <v>36</v>
      </c>
      <c r="C241" s="142">
        <v>3</v>
      </c>
      <c r="D241" s="142">
        <v>26</v>
      </c>
      <c r="E241" s="142">
        <v>7</v>
      </c>
      <c r="F241" s="141">
        <v>25</v>
      </c>
      <c r="G241" s="139">
        <v>0</v>
      </c>
      <c r="H241" s="139">
        <v>10</v>
      </c>
      <c r="I241" s="139">
        <v>15</v>
      </c>
      <c r="J241" s="141">
        <v>16</v>
      </c>
      <c r="K241" s="139">
        <v>0</v>
      </c>
      <c r="L241" s="139">
        <v>9</v>
      </c>
      <c r="M241" s="139">
        <v>7</v>
      </c>
      <c r="N241" s="141">
        <v>14</v>
      </c>
      <c r="O241" s="139">
        <v>1</v>
      </c>
      <c r="P241" s="139">
        <v>8</v>
      </c>
      <c r="Q241" s="139">
        <v>5</v>
      </c>
      <c r="R241" s="141">
        <v>8</v>
      </c>
      <c r="S241" s="72">
        <v>0</v>
      </c>
      <c r="T241" s="72">
        <v>7</v>
      </c>
      <c r="U241" s="72">
        <v>1</v>
      </c>
      <c r="V241" s="141">
        <v>16</v>
      </c>
      <c r="W241" s="72">
        <v>0</v>
      </c>
      <c r="X241" s="72">
        <v>12</v>
      </c>
      <c r="Y241" s="72">
        <v>4</v>
      </c>
      <c r="Z241" s="140">
        <v>14</v>
      </c>
      <c r="AA241" s="72">
        <v>0</v>
      </c>
      <c r="AB241" s="72">
        <v>12</v>
      </c>
      <c r="AC241" s="72">
        <v>2</v>
      </c>
      <c r="AD241" s="140">
        <v>9</v>
      </c>
      <c r="AE241" s="72">
        <v>2</v>
      </c>
      <c r="AF241" s="72">
        <v>6</v>
      </c>
      <c r="AG241" s="72">
        <v>1</v>
      </c>
    </row>
    <row r="242" spans="1:33" s="43" customFormat="1" x14ac:dyDescent="0.25">
      <c r="A242" s="138" t="s">
        <v>295</v>
      </c>
      <c r="B242" s="141">
        <v>31</v>
      </c>
      <c r="C242" s="142">
        <v>1</v>
      </c>
      <c r="D242" s="142">
        <v>25</v>
      </c>
      <c r="E242" s="142">
        <v>5</v>
      </c>
      <c r="F242" s="141">
        <v>26</v>
      </c>
      <c r="G242" s="139">
        <v>1</v>
      </c>
      <c r="H242" s="139">
        <v>10</v>
      </c>
      <c r="I242" s="139">
        <v>15</v>
      </c>
      <c r="J242" s="141">
        <v>17</v>
      </c>
      <c r="K242" s="139">
        <v>1</v>
      </c>
      <c r="L242" s="139">
        <v>9</v>
      </c>
      <c r="M242" s="139">
        <v>7</v>
      </c>
      <c r="N242" s="141">
        <v>17</v>
      </c>
      <c r="O242" s="139">
        <v>2</v>
      </c>
      <c r="P242" s="139">
        <v>10</v>
      </c>
      <c r="Q242" s="139">
        <v>5</v>
      </c>
      <c r="R242" s="141">
        <v>7</v>
      </c>
      <c r="S242" s="72">
        <v>0</v>
      </c>
      <c r="T242" s="72">
        <v>6</v>
      </c>
      <c r="U242" s="72">
        <v>1</v>
      </c>
      <c r="V242" s="141">
        <v>15</v>
      </c>
      <c r="W242" s="72">
        <v>0</v>
      </c>
      <c r="X242" s="72">
        <v>11</v>
      </c>
      <c r="Y242" s="72">
        <v>4</v>
      </c>
      <c r="Z242" s="140">
        <v>14</v>
      </c>
      <c r="AA242" s="72">
        <v>0</v>
      </c>
      <c r="AB242" s="72">
        <v>12</v>
      </c>
      <c r="AC242" s="72">
        <v>2</v>
      </c>
      <c r="AD242" s="140">
        <v>10</v>
      </c>
      <c r="AE242" s="72">
        <v>2</v>
      </c>
      <c r="AF242" s="72">
        <v>7</v>
      </c>
      <c r="AG242" s="72">
        <v>1</v>
      </c>
    </row>
    <row r="243" spans="1:33" s="43" customFormat="1" x14ac:dyDescent="0.25">
      <c r="A243" s="138" t="s">
        <v>296</v>
      </c>
      <c r="B243" s="141">
        <v>33</v>
      </c>
      <c r="C243" s="142">
        <v>0</v>
      </c>
      <c r="D243" s="142">
        <v>28</v>
      </c>
      <c r="E243" s="142">
        <v>5</v>
      </c>
      <c r="F243" s="141">
        <v>26</v>
      </c>
      <c r="G243" s="139">
        <v>1</v>
      </c>
      <c r="H243" s="139">
        <v>10</v>
      </c>
      <c r="I243" s="139">
        <v>15</v>
      </c>
      <c r="J243" s="141">
        <v>18</v>
      </c>
      <c r="K243" s="139">
        <v>0</v>
      </c>
      <c r="L243" s="139">
        <v>11</v>
      </c>
      <c r="M243" s="139">
        <v>7</v>
      </c>
      <c r="N243" s="141">
        <v>16</v>
      </c>
      <c r="O243" s="139">
        <v>1</v>
      </c>
      <c r="P243" s="139">
        <v>10</v>
      </c>
      <c r="Q243" s="139">
        <v>5</v>
      </c>
      <c r="R243" s="141">
        <v>8</v>
      </c>
      <c r="S243" s="72">
        <v>0</v>
      </c>
      <c r="T243" s="72">
        <v>7</v>
      </c>
      <c r="U243" s="72">
        <v>1</v>
      </c>
      <c r="V243" s="141">
        <v>14</v>
      </c>
      <c r="W243" s="72">
        <v>0</v>
      </c>
      <c r="X243" s="72">
        <v>10</v>
      </c>
      <c r="Y243" s="72">
        <v>4</v>
      </c>
      <c r="Z243" s="140">
        <v>14</v>
      </c>
      <c r="AA243" s="72">
        <v>0</v>
      </c>
      <c r="AB243" s="72">
        <v>12</v>
      </c>
      <c r="AC243" s="72">
        <v>2</v>
      </c>
      <c r="AD243" s="140">
        <v>7</v>
      </c>
      <c r="AE243" s="72">
        <v>0</v>
      </c>
      <c r="AF243" s="72">
        <v>6</v>
      </c>
      <c r="AG243" s="72">
        <v>1</v>
      </c>
    </row>
    <row r="244" spans="1:33" s="43" customFormat="1" x14ac:dyDescent="0.25">
      <c r="A244" s="138" t="s">
        <v>297</v>
      </c>
      <c r="B244" s="141">
        <v>34</v>
      </c>
      <c r="C244" s="142">
        <v>1</v>
      </c>
      <c r="D244" s="142">
        <v>28</v>
      </c>
      <c r="E244" s="142">
        <v>5</v>
      </c>
      <c r="F244" s="141">
        <v>26</v>
      </c>
      <c r="G244" s="139">
        <v>0</v>
      </c>
      <c r="H244" s="139">
        <v>11</v>
      </c>
      <c r="I244" s="139">
        <v>15</v>
      </c>
      <c r="J244" s="141">
        <v>17</v>
      </c>
      <c r="K244" s="139">
        <v>0</v>
      </c>
      <c r="L244" s="139">
        <v>10</v>
      </c>
      <c r="M244" s="139">
        <v>7</v>
      </c>
      <c r="N244" s="141">
        <v>15</v>
      </c>
      <c r="O244" s="139">
        <v>0</v>
      </c>
      <c r="P244" s="139">
        <v>10</v>
      </c>
      <c r="Q244" s="139">
        <v>5</v>
      </c>
      <c r="R244" s="141">
        <v>10</v>
      </c>
      <c r="S244" s="72">
        <v>3</v>
      </c>
      <c r="T244" s="72">
        <v>5</v>
      </c>
      <c r="U244" s="72">
        <v>2</v>
      </c>
      <c r="V244" s="141">
        <v>14</v>
      </c>
      <c r="W244" s="72">
        <v>0</v>
      </c>
      <c r="X244" s="72">
        <v>11</v>
      </c>
      <c r="Y244" s="72">
        <v>3</v>
      </c>
      <c r="Z244" s="140">
        <v>14</v>
      </c>
      <c r="AA244" s="72">
        <v>0</v>
      </c>
      <c r="AB244" s="72">
        <v>12</v>
      </c>
      <c r="AC244" s="72">
        <v>2</v>
      </c>
      <c r="AD244" s="140">
        <v>7</v>
      </c>
      <c r="AE244" s="72">
        <v>0</v>
      </c>
      <c r="AF244" s="72">
        <v>6</v>
      </c>
      <c r="AG244" s="72">
        <v>1</v>
      </c>
    </row>
    <row r="245" spans="1:33" s="43" customFormat="1" x14ac:dyDescent="0.25">
      <c r="A245" s="138" t="s">
        <v>298</v>
      </c>
      <c r="B245" s="141">
        <v>36</v>
      </c>
      <c r="C245" s="142">
        <v>1</v>
      </c>
      <c r="D245" s="142">
        <v>30</v>
      </c>
      <c r="E245" s="142">
        <v>5</v>
      </c>
      <c r="F245" s="141">
        <v>26</v>
      </c>
      <c r="G245" s="139">
        <v>1</v>
      </c>
      <c r="H245" s="139">
        <v>9</v>
      </c>
      <c r="I245" s="139">
        <v>16</v>
      </c>
      <c r="J245" s="141">
        <v>18</v>
      </c>
      <c r="K245" s="139">
        <v>0</v>
      </c>
      <c r="L245" s="139">
        <v>11</v>
      </c>
      <c r="M245" s="139">
        <v>7</v>
      </c>
      <c r="N245" s="141">
        <v>13</v>
      </c>
      <c r="O245" s="139">
        <v>1</v>
      </c>
      <c r="P245" s="139">
        <v>8</v>
      </c>
      <c r="Q245" s="139">
        <v>4</v>
      </c>
      <c r="R245" s="141">
        <v>8</v>
      </c>
      <c r="S245" s="72">
        <v>2</v>
      </c>
      <c r="T245" s="72">
        <v>4</v>
      </c>
      <c r="U245" s="72">
        <v>2</v>
      </c>
      <c r="V245" s="141">
        <v>14</v>
      </c>
      <c r="W245" s="72">
        <v>0</v>
      </c>
      <c r="X245" s="72">
        <v>11</v>
      </c>
      <c r="Y245" s="72">
        <v>3</v>
      </c>
      <c r="Z245" s="140">
        <v>13</v>
      </c>
      <c r="AA245" s="72">
        <v>0</v>
      </c>
      <c r="AB245" s="72">
        <v>11</v>
      </c>
      <c r="AC245" s="72">
        <v>2</v>
      </c>
      <c r="AD245" s="140">
        <v>7</v>
      </c>
      <c r="AE245" s="72">
        <v>0</v>
      </c>
      <c r="AF245" s="72">
        <v>6</v>
      </c>
      <c r="AG245" s="72">
        <v>1</v>
      </c>
    </row>
    <row r="246" spans="1:33" s="43" customFormat="1" x14ac:dyDescent="0.25">
      <c r="A246" s="138" t="s">
        <v>299</v>
      </c>
      <c r="B246" s="141">
        <v>35</v>
      </c>
      <c r="C246" s="142">
        <v>1</v>
      </c>
      <c r="D246" s="142">
        <v>29</v>
      </c>
      <c r="E246" s="142">
        <v>5</v>
      </c>
      <c r="F246" s="141">
        <v>25</v>
      </c>
      <c r="G246" s="139">
        <v>0</v>
      </c>
      <c r="H246" s="139">
        <v>9</v>
      </c>
      <c r="I246" s="139">
        <v>16</v>
      </c>
      <c r="J246" s="141">
        <v>18</v>
      </c>
      <c r="K246" s="139">
        <v>0</v>
      </c>
      <c r="L246" s="139">
        <v>11</v>
      </c>
      <c r="M246" s="139">
        <v>7</v>
      </c>
      <c r="N246" s="141">
        <v>14</v>
      </c>
      <c r="O246" s="139">
        <v>2</v>
      </c>
      <c r="P246" s="139">
        <v>8</v>
      </c>
      <c r="Q246" s="139">
        <v>4</v>
      </c>
      <c r="R246" s="141">
        <v>10</v>
      </c>
      <c r="S246" s="72">
        <v>3</v>
      </c>
      <c r="T246" s="72">
        <v>5</v>
      </c>
      <c r="U246" s="72">
        <v>2</v>
      </c>
      <c r="V246" s="141">
        <v>14</v>
      </c>
      <c r="W246" s="72">
        <v>0</v>
      </c>
      <c r="X246" s="72">
        <v>11</v>
      </c>
      <c r="Y246" s="72">
        <v>3</v>
      </c>
      <c r="Z246" s="140">
        <v>14</v>
      </c>
      <c r="AA246" s="72">
        <v>0</v>
      </c>
      <c r="AB246" s="72">
        <v>12</v>
      </c>
      <c r="AC246" s="72">
        <v>2</v>
      </c>
      <c r="AD246" s="140">
        <v>9</v>
      </c>
      <c r="AE246" s="72">
        <v>2</v>
      </c>
      <c r="AF246" s="72">
        <v>6</v>
      </c>
      <c r="AG246" s="72">
        <v>1</v>
      </c>
    </row>
    <row r="247" spans="1:33" s="43" customFormat="1" x14ac:dyDescent="0.25">
      <c r="A247" s="138" t="s">
        <v>300</v>
      </c>
      <c r="B247" s="141">
        <v>33</v>
      </c>
      <c r="C247" s="142">
        <v>1</v>
      </c>
      <c r="D247" s="142">
        <v>27</v>
      </c>
      <c r="E247" s="142">
        <v>5</v>
      </c>
      <c r="F247" s="141">
        <v>24</v>
      </c>
      <c r="G247" s="139">
        <v>0</v>
      </c>
      <c r="H247" s="139">
        <v>8</v>
      </c>
      <c r="I247" s="139">
        <v>16</v>
      </c>
      <c r="J247" s="141">
        <v>19</v>
      </c>
      <c r="K247" s="139">
        <v>1</v>
      </c>
      <c r="L247" s="139">
        <v>11</v>
      </c>
      <c r="M247" s="139">
        <v>7</v>
      </c>
      <c r="N247" s="141">
        <v>19</v>
      </c>
      <c r="O247" s="139">
        <v>7</v>
      </c>
      <c r="P247" s="139">
        <v>8</v>
      </c>
      <c r="Q247" s="139">
        <v>4</v>
      </c>
      <c r="R247" s="141">
        <v>8</v>
      </c>
      <c r="S247" s="72">
        <v>0</v>
      </c>
      <c r="T247" s="72">
        <v>6</v>
      </c>
      <c r="U247" s="72">
        <v>2</v>
      </c>
      <c r="V247" s="141">
        <v>15</v>
      </c>
      <c r="W247" s="72">
        <v>0</v>
      </c>
      <c r="X247" s="72">
        <v>11</v>
      </c>
      <c r="Y247" s="72">
        <v>4</v>
      </c>
      <c r="Z247" s="140">
        <v>16</v>
      </c>
      <c r="AA247" s="72">
        <v>3</v>
      </c>
      <c r="AB247" s="72">
        <v>11</v>
      </c>
      <c r="AC247" s="72">
        <v>2</v>
      </c>
      <c r="AD247" s="140">
        <v>9</v>
      </c>
      <c r="AE247" s="72">
        <v>0</v>
      </c>
      <c r="AF247" s="72">
        <v>8</v>
      </c>
      <c r="AG247" s="72">
        <v>1</v>
      </c>
    </row>
    <row r="248" spans="1:33" s="43" customFormat="1" x14ac:dyDescent="0.25">
      <c r="A248" s="138" t="s">
        <v>301</v>
      </c>
      <c r="B248" s="141">
        <v>33</v>
      </c>
      <c r="C248" s="142">
        <v>1</v>
      </c>
      <c r="D248" s="142">
        <v>27</v>
      </c>
      <c r="E248" s="142">
        <v>5</v>
      </c>
      <c r="F248" s="141">
        <v>22</v>
      </c>
      <c r="G248" s="139">
        <v>0</v>
      </c>
      <c r="H248" s="139">
        <v>8</v>
      </c>
      <c r="I248" s="139">
        <v>14</v>
      </c>
      <c r="J248" s="141">
        <v>19</v>
      </c>
      <c r="K248" s="139">
        <v>1</v>
      </c>
      <c r="L248" s="139">
        <v>11</v>
      </c>
      <c r="M248" s="139">
        <v>7</v>
      </c>
      <c r="N248" s="141">
        <v>18</v>
      </c>
      <c r="O248" s="139">
        <v>1</v>
      </c>
      <c r="P248" s="139">
        <v>13</v>
      </c>
      <c r="Q248" s="139">
        <v>4</v>
      </c>
      <c r="R248" s="141">
        <v>9</v>
      </c>
      <c r="S248" s="72">
        <v>1</v>
      </c>
      <c r="T248" s="72">
        <v>6</v>
      </c>
      <c r="U248" s="72">
        <v>2</v>
      </c>
      <c r="V248" s="141">
        <v>17</v>
      </c>
      <c r="W248" s="72">
        <v>1</v>
      </c>
      <c r="X248" s="72">
        <v>13</v>
      </c>
      <c r="Y248" s="72">
        <v>3</v>
      </c>
      <c r="Z248" s="140">
        <v>15</v>
      </c>
      <c r="AA248" s="72">
        <v>0</v>
      </c>
      <c r="AB248" s="72">
        <v>13</v>
      </c>
      <c r="AC248" s="72">
        <v>2</v>
      </c>
      <c r="AD248" s="140">
        <v>9</v>
      </c>
      <c r="AE248" s="72">
        <v>0</v>
      </c>
      <c r="AF248" s="72">
        <v>8</v>
      </c>
      <c r="AG248" s="72">
        <v>1</v>
      </c>
    </row>
    <row r="249" spans="1:33" s="43" customFormat="1" x14ac:dyDescent="0.25">
      <c r="A249" s="138" t="s">
        <v>302</v>
      </c>
      <c r="B249" s="141">
        <v>33</v>
      </c>
      <c r="C249" s="142">
        <v>1</v>
      </c>
      <c r="D249" s="142">
        <v>27</v>
      </c>
      <c r="E249" s="142">
        <v>5</v>
      </c>
      <c r="F249" s="141">
        <v>22</v>
      </c>
      <c r="G249" s="139">
        <v>0</v>
      </c>
      <c r="H249" s="139">
        <v>8</v>
      </c>
      <c r="I249" s="139">
        <v>14</v>
      </c>
      <c r="J249" s="141">
        <v>17</v>
      </c>
      <c r="K249" s="139">
        <v>0</v>
      </c>
      <c r="L249" s="139">
        <v>11</v>
      </c>
      <c r="M249" s="139">
        <v>6</v>
      </c>
      <c r="N249" s="141">
        <v>16</v>
      </c>
      <c r="O249" s="139">
        <v>0</v>
      </c>
      <c r="P249" s="139">
        <v>12</v>
      </c>
      <c r="Q249" s="139">
        <v>4</v>
      </c>
      <c r="R249" s="141">
        <v>9</v>
      </c>
      <c r="S249" s="72">
        <v>1</v>
      </c>
      <c r="T249" s="72">
        <v>6</v>
      </c>
      <c r="U249" s="72">
        <v>2</v>
      </c>
      <c r="V249" s="141">
        <v>16</v>
      </c>
      <c r="W249" s="72">
        <v>0</v>
      </c>
      <c r="X249" s="72">
        <v>13</v>
      </c>
      <c r="Y249" s="72">
        <v>3</v>
      </c>
      <c r="Z249" s="140">
        <v>15</v>
      </c>
      <c r="AA249" s="72">
        <v>0</v>
      </c>
      <c r="AB249" s="72">
        <v>13</v>
      </c>
      <c r="AC249" s="72">
        <v>2</v>
      </c>
      <c r="AD249" s="140">
        <v>9</v>
      </c>
      <c r="AE249" s="72">
        <v>0</v>
      </c>
      <c r="AF249" s="72">
        <v>8</v>
      </c>
      <c r="AG249" s="72">
        <v>1</v>
      </c>
    </row>
    <row r="250" spans="1:33" s="43" customFormat="1" x14ac:dyDescent="0.25">
      <c r="A250" s="138" t="s">
        <v>303</v>
      </c>
      <c r="B250" s="141">
        <v>34</v>
      </c>
      <c r="C250" s="142">
        <v>2</v>
      </c>
      <c r="D250" s="142">
        <v>27</v>
      </c>
      <c r="E250" s="142">
        <v>5</v>
      </c>
      <c r="F250" s="141">
        <v>24</v>
      </c>
      <c r="G250" s="139">
        <v>2</v>
      </c>
      <c r="H250" s="139">
        <v>8</v>
      </c>
      <c r="I250" s="139">
        <v>14</v>
      </c>
      <c r="J250" s="141">
        <v>17</v>
      </c>
      <c r="K250" s="139">
        <v>0</v>
      </c>
      <c r="L250" s="139">
        <v>11</v>
      </c>
      <c r="M250" s="139">
        <v>6</v>
      </c>
      <c r="N250" s="141">
        <v>15</v>
      </c>
      <c r="O250" s="139">
        <v>0</v>
      </c>
      <c r="P250" s="139">
        <v>12</v>
      </c>
      <c r="Q250" s="139">
        <v>3</v>
      </c>
      <c r="R250" s="141">
        <v>9</v>
      </c>
      <c r="S250" s="72">
        <v>1</v>
      </c>
      <c r="T250" s="72">
        <v>6</v>
      </c>
      <c r="U250" s="72">
        <v>2</v>
      </c>
      <c r="V250" s="141">
        <v>16</v>
      </c>
      <c r="W250" s="72">
        <v>1</v>
      </c>
      <c r="X250" s="72">
        <v>12</v>
      </c>
      <c r="Y250" s="72">
        <v>3</v>
      </c>
      <c r="Z250" s="140">
        <v>15</v>
      </c>
      <c r="AA250" s="72">
        <v>0</v>
      </c>
      <c r="AB250" s="72">
        <v>13</v>
      </c>
      <c r="AC250" s="72">
        <v>2</v>
      </c>
      <c r="AD250" s="140">
        <v>8</v>
      </c>
      <c r="AE250" s="72">
        <v>0</v>
      </c>
      <c r="AF250" s="72">
        <v>7</v>
      </c>
      <c r="AG250" s="72">
        <v>1</v>
      </c>
    </row>
    <row r="251" spans="1:33" s="43" customFormat="1" x14ac:dyDescent="0.25">
      <c r="A251" s="138" t="s">
        <v>304</v>
      </c>
      <c r="B251" s="141">
        <v>37</v>
      </c>
      <c r="C251" s="142">
        <v>5</v>
      </c>
      <c r="D251" s="142">
        <v>27</v>
      </c>
      <c r="E251" s="142">
        <v>5</v>
      </c>
      <c r="F251" s="141">
        <v>21</v>
      </c>
      <c r="G251" s="139">
        <v>0</v>
      </c>
      <c r="H251" s="139">
        <v>7</v>
      </c>
      <c r="I251" s="139">
        <v>14</v>
      </c>
      <c r="J251" s="141">
        <v>17</v>
      </c>
      <c r="K251" s="139">
        <v>0</v>
      </c>
      <c r="L251" s="139">
        <v>11</v>
      </c>
      <c r="M251" s="139">
        <v>6</v>
      </c>
      <c r="N251" s="141">
        <v>17</v>
      </c>
      <c r="O251" s="139">
        <v>3</v>
      </c>
      <c r="P251" s="139">
        <v>11</v>
      </c>
      <c r="Q251" s="139">
        <v>3</v>
      </c>
      <c r="R251" s="141">
        <v>9</v>
      </c>
      <c r="S251" s="72">
        <v>0</v>
      </c>
      <c r="T251" s="72">
        <v>7</v>
      </c>
      <c r="U251" s="72">
        <v>2</v>
      </c>
      <c r="V251" s="141">
        <v>17</v>
      </c>
      <c r="W251" s="72">
        <v>1</v>
      </c>
      <c r="X251" s="72">
        <v>13</v>
      </c>
      <c r="Y251" s="72">
        <v>3</v>
      </c>
      <c r="Z251" s="140">
        <v>15</v>
      </c>
      <c r="AA251" s="72">
        <v>1</v>
      </c>
      <c r="AB251" s="72">
        <v>12</v>
      </c>
      <c r="AC251" s="72">
        <v>2</v>
      </c>
      <c r="AD251" s="140">
        <v>8</v>
      </c>
      <c r="AE251" s="72">
        <v>0</v>
      </c>
      <c r="AF251" s="72">
        <v>7</v>
      </c>
      <c r="AG251" s="72">
        <v>1</v>
      </c>
    </row>
    <row r="252" spans="1:33" s="43" customFormat="1" x14ac:dyDescent="0.25">
      <c r="A252" s="138" t="s">
        <v>305</v>
      </c>
      <c r="B252" s="141">
        <v>33</v>
      </c>
      <c r="C252" s="142">
        <v>0</v>
      </c>
      <c r="D252" s="142">
        <v>28</v>
      </c>
      <c r="E252" s="142">
        <v>5</v>
      </c>
      <c r="F252" s="141">
        <v>21</v>
      </c>
      <c r="G252" s="139">
        <v>0</v>
      </c>
      <c r="H252" s="139">
        <v>7</v>
      </c>
      <c r="I252" s="139">
        <v>14</v>
      </c>
      <c r="J252" s="141">
        <v>18</v>
      </c>
      <c r="K252" s="139">
        <v>1</v>
      </c>
      <c r="L252" s="139">
        <v>11</v>
      </c>
      <c r="M252" s="139">
        <v>6</v>
      </c>
      <c r="N252" s="141">
        <v>15</v>
      </c>
      <c r="O252" s="139">
        <v>1</v>
      </c>
      <c r="P252" s="139">
        <v>12</v>
      </c>
      <c r="Q252" s="139">
        <v>2</v>
      </c>
      <c r="R252" s="141">
        <v>9</v>
      </c>
      <c r="S252" s="72">
        <v>0</v>
      </c>
      <c r="T252" s="72">
        <v>7</v>
      </c>
      <c r="U252" s="72">
        <v>2</v>
      </c>
      <c r="V252" s="141">
        <v>18</v>
      </c>
      <c r="W252" s="72">
        <v>2</v>
      </c>
      <c r="X252" s="72">
        <v>13</v>
      </c>
      <c r="Y252" s="72">
        <v>3</v>
      </c>
      <c r="Z252" s="140">
        <v>15</v>
      </c>
      <c r="AA252" s="72">
        <v>1</v>
      </c>
      <c r="AB252" s="72">
        <v>12</v>
      </c>
      <c r="AC252" s="72">
        <v>2</v>
      </c>
      <c r="AD252" s="140">
        <v>11</v>
      </c>
      <c r="AE252" s="72">
        <v>3</v>
      </c>
      <c r="AF252" s="72">
        <v>7</v>
      </c>
      <c r="AG252" s="72">
        <v>1</v>
      </c>
    </row>
    <row r="253" spans="1:33" s="43" customFormat="1" x14ac:dyDescent="0.25">
      <c r="A253" s="138" t="s">
        <v>306</v>
      </c>
      <c r="B253" s="141">
        <v>34</v>
      </c>
      <c r="C253" s="142">
        <v>0</v>
      </c>
      <c r="D253" s="142">
        <v>29</v>
      </c>
      <c r="E253" s="142">
        <v>5</v>
      </c>
      <c r="F253" s="141">
        <v>22</v>
      </c>
      <c r="G253" s="139">
        <v>1</v>
      </c>
      <c r="H253" s="139">
        <v>7</v>
      </c>
      <c r="I253" s="139">
        <v>14</v>
      </c>
      <c r="J253" s="141">
        <v>17</v>
      </c>
      <c r="K253" s="139">
        <v>0</v>
      </c>
      <c r="L253" s="139">
        <v>11</v>
      </c>
      <c r="M253" s="139">
        <v>6</v>
      </c>
      <c r="N253" s="141">
        <v>15</v>
      </c>
      <c r="O253" s="139">
        <v>1</v>
      </c>
      <c r="P253" s="139">
        <v>12</v>
      </c>
      <c r="Q253" s="139">
        <v>2</v>
      </c>
      <c r="R253" s="141">
        <v>9</v>
      </c>
      <c r="S253" s="72">
        <v>0</v>
      </c>
      <c r="T253" s="72">
        <v>7</v>
      </c>
      <c r="U253" s="72">
        <v>2</v>
      </c>
      <c r="V253" s="141">
        <v>20</v>
      </c>
      <c r="W253" s="72">
        <v>1</v>
      </c>
      <c r="X253" s="72">
        <v>15</v>
      </c>
      <c r="Y253" s="72">
        <v>4</v>
      </c>
      <c r="Z253" s="140">
        <v>15</v>
      </c>
      <c r="AA253" s="72">
        <v>0</v>
      </c>
      <c r="AB253" s="72">
        <v>13</v>
      </c>
      <c r="AC253" s="72">
        <v>2</v>
      </c>
      <c r="AD253" s="140">
        <v>10</v>
      </c>
      <c r="AE253" s="72">
        <v>0</v>
      </c>
      <c r="AF253" s="72">
        <v>9</v>
      </c>
      <c r="AG253" s="72">
        <v>1</v>
      </c>
    </row>
    <row r="254" spans="1:33" s="43" customFormat="1" x14ac:dyDescent="0.25">
      <c r="A254" s="138" t="s">
        <v>307</v>
      </c>
      <c r="B254" s="141">
        <v>33</v>
      </c>
      <c r="C254" s="142">
        <v>0</v>
      </c>
      <c r="D254" s="142">
        <v>28</v>
      </c>
      <c r="E254" s="142">
        <v>5</v>
      </c>
      <c r="F254" s="141">
        <v>22</v>
      </c>
      <c r="G254" s="139">
        <v>0</v>
      </c>
      <c r="H254" s="139">
        <v>9</v>
      </c>
      <c r="I254" s="139">
        <v>13</v>
      </c>
      <c r="J254" s="141">
        <v>17</v>
      </c>
      <c r="K254" s="139">
        <v>0</v>
      </c>
      <c r="L254" s="139">
        <v>11</v>
      </c>
      <c r="M254" s="139">
        <v>6</v>
      </c>
      <c r="N254" s="141">
        <v>15</v>
      </c>
      <c r="O254" s="139">
        <v>1</v>
      </c>
      <c r="P254" s="139">
        <v>12</v>
      </c>
      <c r="Q254" s="139">
        <v>2</v>
      </c>
      <c r="R254" s="141">
        <v>8</v>
      </c>
      <c r="S254" s="72">
        <v>0</v>
      </c>
      <c r="T254" s="72">
        <v>7</v>
      </c>
      <c r="U254" s="72">
        <v>1</v>
      </c>
      <c r="V254" s="141">
        <v>19</v>
      </c>
      <c r="W254" s="72">
        <v>0</v>
      </c>
      <c r="X254" s="72">
        <v>15</v>
      </c>
      <c r="Y254" s="72">
        <v>4</v>
      </c>
      <c r="Z254" s="140">
        <v>15</v>
      </c>
      <c r="AA254" s="72">
        <v>1</v>
      </c>
      <c r="AB254" s="72">
        <v>12</v>
      </c>
      <c r="AC254" s="72">
        <v>2</v>
      </c>
      <c r="AD254" s="140">
        <v>10</v>
      </c>
      <c r="AE254" s="72">
        <v>0</v>
      </c>
      <c r="AF254" s="72">
        <v>9</v>
      </c>
      <c r="AG254" s="72">
        <v>1</v>
      </c>
    </row>
    <row r="255" spans="1:33" s="43" customFormat="1" x14ac:dyDescent="0.25">
      <c r="A255" s="138" t="s">
        <v>308</v>
      </c>
      <c r="B255" s="141">
        <v>34</v>
      </c>
      <c r="C255" s="142">
        <v>1</v>
      </c>
      <c r="D255" s="142">
        <v>28</v>
      </c>
      <c r="E255" s="142">
        <v>5</v>
      </c>
      <c r="F255" s="141">
        <v>23</v>
      </c>
      <c r="G255" s="139">
        <v>1</v>
      </c>
      <c r="H255" s="139">
        <v>9</v>
      </c>
      <c r="I255" s="139">
        <v>13</v>
      </c>
      <c r="J255" s="141">
        <v>23</v>
      </c>
      <c r="K255" s="139">
        <v>6</v>
      </c>
      <c r="L255" s="139">
        <v>11</v>
      </c>
      <c r="M255" s="139">
        <v>6</v>
      </c>
      <c r="N255" s="141">
        <v>16</v>
      </c>
      <c r="O255" s="139">
        <v>0</v>
      </c>
      <c r="P255" s="139">
        <v>14</v>
      </c>
      <c r="Q255" s="139">
        <v>2</v>
      </c>
      <c r="R255" s="141">
        <v>8</v>
      </c>
      <c r="S255" s="72">
        <v>0</v>
      </c>
      <c r="T255" s="72">
        <v>7</v>
      </c>
      <c r="U255" s="72">
        <v>1</v>
      </c>
      <c r="V255" s="141">
        <v>19</v>
      </c>
      <c r="W255" s="72">
        <v>0</v>
      </c>
      <c r="X255" s="72">
        <v>15</v>
      </c>
      <c r="Y255" s="72">
        <v>4</v>
      </c>
      <c r="Z255" s="140">
        <v>15</v>
      </c>
      <c r="AA255" s="72">
        <v>1</v>
      </c>
      <c r="AB255" s="72">
        <v>12</v>
      </c>
      <c r="AC255" s="72">
        <v>2</v>
      </c>
      <c r="AD255" s="140">
        <v>10</v>
      </c>
      <c r="AE255" s="72">
        <v>0</v>
      </c>
      <c r="AF255" s="72">
        <v>9</v>
      </c>
      <c r="AG255" s="72">
        <v>1</v>
      </c>
    </row>
    <row r="256" spans="1:33" s="43" customFormat="1" x14ac:dyDescent="0.25">
      <c r="A256" s="138" t="s">
        <v>309</v>
      </c>
      <c r="B256" s="141">
        <v>34</v>
      </c>
      <c r="C256" s="142">
        <v>0</v>
      </c>
      <c r="D256" s="142">
        <v>29</v>
      </c>
      <c r="E256" s="142">
        <v>5</v>
      </c>
      <c r="F256" s="141">
        <v>23</v>
      </c>
      <c r="G256" s="139">
        <v>1</v>
      </c>
      <c r="H256" s="139">
        <v>9</v>
      </c>
      <c r="I256" s="139">
        <v>13</v>
      </c>
      <c r="J256" s="141">
        <v>18</v>
      </c>
      <c r="K256" s="139">
        <v>0</v>
      </c>
      <c r="L256" s="139">
        <v>13</v>
      </c>
      <c r="M256" s="139">
        <v>5</v>
      </c>
      <c r="N256" s="141">
        <v>17</v>
      </c>
      <c r="O256" s="139">
        <v>0</v>
      </c>
      <c r="P256" s="139">
        <v>15</v>
      </c>
      <c r="Q256" s="139">
        <v>2</v>
      </c>
      <c r="R256" s="141">
        <v>10</v>
      </c>
      <c r="S256" s="72">
        <v>0</v>
      </c>
      <c r="T256" s="72">
        <v>8</v>
      </c>
      <c r="U256" s="72">
        <v>2</v>
      </c>
      <c r="V256" s="141">
        <v>19</v>
      </c>
      <c r="W256" s="72">
        <v>0</v>
      </c>
      <c r="X256" s="72">
        <v>15</v>
      </c>
      <c r="Y256" s="72">
        <v>4</v>
      </c>
      <c r="Z256" s="140">
        <v>19</v>
      </c>
      <c r="AA256" s="72">
        <v>1</v>
      </c>
      <c r="AB256" s="72">
        <v>16</v>
      </c>
      <c r="AC256" s="72">
        <v>2</v>
      </c>
      <c r="AD256" s="140">
        <v>10</v>
      </c>
      <c r="AE256" s="72">
        <v>0</v>
      </c>
      <c r="AF256" s="72">
        <v>9</v>
      </c>
      <c r="AG256" s="72">
        <v>1</v>
      </c>
    </row>
    <row r="257" spans="1:33" s="43" customFormat="1" x14ac:dyDescent="0.25">
      <c r="A257" s="138" t="s">
        <v>310</v>
      </c>
      <c r="B257" s="141">
        <v>36</v>
      </c>
      <c r="C257" s="142">
        <v>1</v>
      </c>
      <c r="D257" s="142">
        <v>30</v>
      </c>
      <c r="E257" s="142">
        <v>5</v>
      </c>
      <c r="F257" s="141">
        <v>24</v>
      </c>
      <c r="G257" s="139">
        <v>2</v>
      </c>
      <c r="H257" s="139">
        <v>9</v>
      </c>
      <c r="I257" s="139">
        <v>13</v>
      </c>
      <c r="J257" s="141">
        <v>20</v>
      </c>
      <c r="K257" s="139">
        <v>2</v>
      </c>
      <c r="L257" s="139">
        <v>13</v>
      </c>
      <c r="M257" s="139">
        <v>5</v>
      </c>
      <c r="N257" s="141">
        <v>16</v>
      </c>
      <c r="O257" s="139">
        <v>0</v>
      </c>
      <c r="P257" s="139">
        <v>14</v>
      </c>
      <c r="Q257" s="139">
        <v>2</v>
      </c>
      <c r="R257" s="141">
        <v>9</v>
      </c>
      <c r="S257" s="72">
        <v>0</v>
      </c>
      <c r="T257" s="72">
        <v>7</v>
      </c>
      <c r="U257" s="72">
        <v>2</v>
      </c>
      <c r="V257" s="141">
        <v>19</v>
      </c>
      <c r="W257" s="72">
        <v>0</v>
      </c>
      <c r="X257" s="72">
        <v>14</v>
      </c>
      <c r="Y257" s="72">
        <v>5</v>
      </c>
      <c r="Z257" s="140">
        <v>19</v>
      </c>
      <c r="AA257" s="72">
        <v>1</v>
      </c>
      <c r="AB257" s="72">
        <v>16</v>
      </c>
      <c r="AC257" s="72">
        <v>2</v>
      </c>
      <c r="AD257" s="140">
        <v>10</v>
      </c>
      <c r="AE257" s="72">
        <v>0</v>
      </c>
      <c r="AF257" s="72">
        <v>9</v>
      </c>
      <c r="AG257" s="72">
        <v>1</v>
      </c>
    </row>
    <row r="258" spans="1:33" s="43" customFormat="1" x14ac:dyDescent="0.25">
      <c r="A258" s="138" t="s">
        <v>311</v>
      </c>
      <c r="B258" s="141">
        <v>37</v>
      </c>
      <c r="C258" s="142">
        <v>2</v>
      </c>
      <c r="D258" s="142">
        <v>30</v>
      </c>
      <c r="E258" s="142">
        <v>5</v>
      </c>
      <c r="F258" s="141">
        <v>25</v>
      </c>
      <c r="G258" s="139">
        <v>2</v>
      </c>
      <c r="H258" s="139">
        <v>10</v>
      </c>
      <c r="I258" s="139">
        <v>13</v>
      </c>
      <c r="J258" s="141">
        <v>16</v>
      </c>
      <c r="K258" s="139">
        <v>0</v>
      </c>
      <c r="L258" s="139">
        <v>11</v>
      </c>
      <c r="M258" s="139">
        <v>5</v>
      </c>
      <c r="N258" s="141">
        <v>17</v>
      </c>
      <c r="O258" s="139">
        <v>1</v>
      </c>
      <c r="P258" s="139">
        <v>14</v>
      </c>
      <c r="Q258" s="139">
        <v>2</v>
      </c>
      <c r="R258" s="141">
        <v>7</v>
      </c>
      <c r="S258" s="72">
        <v>0</v>
      </c>
      <c r="T258" s="72">
        <v>5</v>
      </c>
      <c r="U258" s="72">
        <v>2</v>
      </c>
      <c r="V258" s="141">
        <v>18</v>
      </c>
      <c r="W258" s="72">
        <v>0</v>
      </c>
      <c r="X258" s="72">
        <v>13</v>
      </c>
      <c r="Y258" s="72">
        <v>5</v>
      </c>
      <c r="Z258" s="140">
        <v>18</v>
      </c>
      <c r="AA258" s="72">
        <v>1</v>
      </c>
      <c r="AB258" s="72">
        <v>15</v>
      </c>
      <c r="AC258" s="72">
        <v>2</v>
      </c>
      <c r="AD258" s="140">
        <v>10</v>
      </c>
      <c r="AE258" s="72">
        <v>0</v>
      </c>
      <c r="AF258" s="72">
        <v>9</v>
      </c>
      <c r="AG258" s="72">
        <v>1</v>
      </c>
    </row>
    <row r="259" spans="1:33" s="43" customFormat="1" x14ac:dyDescent="0.25">
      <c r="A259" s="138" t="s">
        <v>312</v>
      </c>
      <c r="B259" s="141">
        <v>38</v>
      </c>
      <c r="C259" s="142">
        <v>2</v>
      </c>
      <c r="D259" s="142">
        <v>31</v>
      </c>
      <c r="E259" s="142">
        <v>5</v>
      </c>
      <c r="F259" s="141">
        <v>23</v>
      </c>
      <c r="G259" s="139">
        <v>0</v>
      </c>
      <c r="H259" s="139">
        <v>10</v>
      </c>
      <c r="I259" s="139">
        <v>13</v>
      </c>
      <c r="J259" s="141">
        <v>16</v>
      </c>
      <c r="K259" s="139">
        <v>2</v>
      </c>
      <c r="L259" s="139">
        <v>9</v>
      </c>
      <c r="M259" s="139">
        <v>5</v>
      </c>
      <c r="N259" s="141">
        <v>17</v>
      </c>
      <c r="O259" s="139">
        <v>0</v>
      </c>
      <c r="P259" s="139">
        <v>15</v>
      </c>
      <c r="Q259" s="139">
        <v>2</v>
      </c>
      <c r="R259" s="141">
        <v>8</v>
      </c>
      <c r="S259" s="72">
        <v>1</v>
      </c>
      <c r="T259" s="72">
        <v>5</v>
      </c>
      <c r="U259" s="72">
        <v>2</v>
      </c>
      <c r="V259" s="141">
        <v>20</v>
      </c>
      <c r="W259" s="72">
        <v>2</v>
      </c>
      <c r="X259" s="72">
        <v>13</v>
      </c>
      <c r="Y259" s="72">
        <v>5</v>
      </c>
      <c r="Z259" s="140">
        <v>17</v>
      </c>
      <c r="AA259" s="72">
        <v>0</v>
      </c>
      <c r="AB259" s="72">
        <v>15</v>
      </c>
      <c r="AC259" s="72">
        <v>2</v>
      </c>
      <c r="AD259" s="140">
        <v>10</v>
      </c>
      <c r="AE259" s="72">
        <v>0</v>
      </c>
      <c r="AF259" s="72">
        <v>9</v>
      </c>
      <c r="AG259" s="72">
        <v>1</v>
      </c>
    </row>
    <row r="260" spans="1:33" s="43" customFormat="1" x14ac:dyDescent="0.25">
      <c r="A260" s="138" t="s">
        <v>313</v>
      </c>
      <c r="B260" s="141">
        <v>36</v>
      </c>
      <c r="C260" s="142">
        <v>0</v>
      </c>
      <c r="D260" s="142">
        <v>30</v>
      </c>
      <c r="E260" s="142">
        <v>6</v>
      </c>
      <c r="F260" s="141">
        <v>24</v>
      </c>
      <c r="G260" s="139">
        <v>2</v>
      </c>
      <c r="H260" s="139">
        <v>9</v>
      </c>
      <c r="I260" s="139">
        <v>13</v>
      </c>
      <c r="J260" s="141">
        <v>15</v>
      </c>
      <c r="K260" s="139">
        <v>0</v>
      </c>
      <c r="L260" s="139">
        <v>10</v>
      </c>
      <c r="M260" s="139">
        <v>5</v>
      </c>
      <c r="N260" s="141">
        <v>19</v>
      </c>
      <c r="O260" s="139">
        <v>0</v>
      </c>
      <c r="P260" s="139">
        <v>17</v>
      </c>
      <c r="Q260" s="139">
        <v>2</v>
      </c>
      <c r="R260" s="141">
        <v>9</v>
      </c>
      <c r="S260" s="72">
        <v>2</v>
      </c>
      <c r="T260" s="72">
        <v>5</v>
      </c>
      <c r="U260" s="72">
        <v>2</v>
      </c>
      <c r="V260" s="141">
        <v>18</v>
      </c>
      <c r="W260" s="72">
        <v>0</v>
      </c>
      <c r="X260" s="72">
        <v>11</v>
      </c>
      <c r="Y260" s="72">
        <v>7</v>
      </c>
      <c r="Z260" s="140">
        <v>16</v>
      </c>
      <c r="AA260" s="72">
        <v>2</v>
      </c>
      <c r="AB260" s="72">
        <v>13</v>
      </c>
      <c r="AC260" s="72">
        <v>1</v>
      </c>
      <c r="AD260" s="140">
        <v>9</v>
      </c>
      <c r="AE260" s="72">
        <v>0</v>
      </c>
      <c r="AF260" s="72">
        <v>8</v>
      </c>
      <c r="AG260" s="72">
        <v>1</v>
      </c>
    </row>
    <row r="261" spans="1:33" s="43" customFormat="1" x14ac:dyDescent="0.25">
      <c r="A261" s="138" t="s">
        <v>314</v>
      </c>
      <c r="B261" s="141">
        <v>32</v>
      </c>
      <c r="C261" s="142">
        <v>0</v>
      </c>
      <c r="D261" s="142">
        <v>26</v>
      </c>
      <c r="E261" s="142">
        <v>6</v>
      </c>
      <c r="F261" s="141">
        <v>21</v>
      </c>
      <c r="G261" s="139">
        <v>0</v>
      </c>
      <c r="H261" s="139">
        <v>9</v>
      </c>
      <c r="I261" s="139">
        <v>12</v>
      </c>
      <c r="J261" s="141">
        <v>17</v>
      </c>
      <c r="K261" s="139">
        <v>1</v>
      </c>
      <c r="L261" s="139">
        <v>11</v>
      </c>
      <c r="M261" s="139">
        <v>5</v>
      </c>
      <c r="N261" s="141">
        <v>20</v>
      </c>
      <c r="O261" s="139">
        <v>1</v>
      </c>
      <c r="P261" s="139">
        <v>17</v>
      </c>
      <c r="Q261" s="139">
        <v>2</v>
      </c>
      <c r="R261" s="141">
        <v>10</v>
      </c>
      <c r="S261" s="72">
        <v>1</v>
      </c>
      <c r="T261" s="72">
        <v>7</v>
      </c>
      <c r="U261" s="72">
        <v>2</v>
      </c>
      <c r="V261" s="141">
        <v>17</v>
      </c>
      <c r="W261" s="72">
        <v>0</v>
      </c>
      <c r="X261" s="72">
        <v>10</v>
      </c>
      <c r="Y261" s="72">
        <v>7</v>
      </c>
      <c r="Z261" s="140">
        <v>15</v>
      </c>
      <c r="AA261" s="72">
        <v>0</v>
      </c>
      <c r="AB261" s="72">
        <v>14</v>
      </c>
      <c r="AC261" s="72">
        <v>1</v>
      </c>
      <c r="AD261" s="140">
        <v>10</v>
      </c>
      <c r="AE261" s="72">
        <v>1</v>
      </c>
      <c r="AF261" s="72">
        <v>8</v>
      </c>
      <c r="AG261" s="72">
        <v>1</v>
      </c>
    </row>
    <row r="262" spans="1:33" s="43" customFormat="1" x14ac:dyDescent="0.25">
      <c r="A262" s="138" t="s">
        <v>315</v>
      </c>
      <c r="B262" s="141">
        <v>34</v>
      </c>
      <c r="C262" s="142">
        <v>1</v>
      </c>
      <c r="D262" s="142">
        <v>27</v>
      </c>
      <c r="E262" s="142">
        <v>6</v>
      </c>
      <c r="F262" s="141">
        <v>19</v>
      </c>
      <c r="G262" s="139">
        <v>1</v>
      </c>
      <c r="H262" s="139">
        <v>7</v>
      </c>
      <c r="I262" s="139">
        <v>11</v>
      </c>
      <c r="J262" s="141">
        <v>19</v>
      </c>
      <c r="K262" s="139">
        <v>4</v>
      </c>
      <c r="L262" s="139">
        <v>11</v>
      </c>
      <c r="M262" s="139">
        <v>4</v>
      </c>
      <c r="N262" s="141">
        <v>21</v>
      </c>
      <c r="O262" s="139">
        <v>1</v>
      </c>
      <c r="P262" s="139">
        <v>18</v>
      </c>
      <c r="Q262" s="139">
        <v>2</v>
      </c>
      <c r="R262" s="141">
        <v>9</v>
      </c>
      <c r="S262" s="72">
        <v>0</v>
      </c>
      <c r="T262" s="72">
        <v>7</v>
      </c>
      <c r="U262" s="72">
        <v>2</v>
      </c>
      <c r="V262" s="141">
        <v>16</v>
      </c>
      <c r="W262" s="72">
        <v>0</v>
      </c>
      <c r="X262" s="72">
        <v>9</v>
      </c>
      <c r="Y262" s="72">
        <v>7</v>
      </c>
      <c r="Z262" s="140">
        <v>16</v>
      </c>
      <c r="AA262" s="72">
        <v>1</v>
      </c>
      <c r="AB262" s="72">
        <v>14</v>
      </c>
      <c r="AC262" s="72">
        <v>1</v>
      </c>
      <c r="AD262" s="140">
        <v>11</v>
      </c>
      <c r="AE262" s="72">
        <v>2</v>
      </c>
      <c r="AF262" s="72">
        <v>8</v>
      </c>
      <c r="AG262" s="72">
        <v>1</v>
      </c>
    </row>
    <row r="263" spans="1:33" s="43" customFormat="1" x14ac:dyDescent="0.25">
      <c r="A263" s="138" t="s">
        <v>316</v>
      </c>
      <c r="B263" s="141">
        <v>34</v>
      </c>
      <c r="C263" s="142">
        <v>1</v>
      </c>
      <c r="D263" s="142">
        <v>27</v>
      </c>
      <c r="E263" s="142">
        <v>6</v>
      </c>
      <c r="F263" s="141">
        <v>18</v>
      </c>
      <c r="G263" s="139">
        <v>0</v>
      </c>
      <c r="H263" s="139">
        <v>7</v>
      </c>
      <c r="I263" s="139">
        <v>11</v>
      </c>
      <c r="J263" s="141">
        <v>17</v>
      </c>
      <c r="K263" s="139">
        <v>0</v>
      </c>
      <c r="L263" s="139">
        <v>13</v>
      </c>
      <c r="M263" s="139">
        <v>4</v>
      </c>
      <c r="N263" s="141">
        <v>17</v>
      </c>
      <c r="O263" s="139">
        <v>0</v>
      </c>
      <c r="P263" s="139">
        <v>16</v>
      </c>
      <c r="Q263" s="139">
        <v>1</v>
      </c>
      <c r="R263" s="141">
        <v>12</v>
      </c>
      <c r="S263" s="72">
        <v>1</v>
      </c>
      <c r="T263" s="72">
        <v>9</v>
      </c>
      <c r="U263" s="72">
        <v>2</v>
      </c>
      <c r="V263" s="141">
        <v>16</v>
      </c>
      <c r="W263" s="72">
        <v>0</v>
      </c>
      <c r="X263" s="72">
        <v>9</v>
      </c>
      <c r="Y263" s="72">
        <v>7</v>
      </c>
      <c r="Z263" s="140">
        <v>18</v>
      </c>
      <c r="AA263" s="72">
        <v>2</v>
      </c>
      <c r="AB263" s="72">
        <v>15</v>
      </c>
      <c r="AC263" s="72">
        <v>1</v>
      </c>
      <c r="AD263" s="140">
        <v>11</v>
      </c>
      <c r="AE263" s="72">
        <v>2</v>
      </c>
      <c r="AF263" s="72">
        <v>8</v>
      </c>
      <c r="AG263" s="72">
        <v>1</v>
      </c>
    </row>
    <row r="264" spans="1:33" s="43" customFormat="1" x14ac:dyDescent="0.25">
      <c r="A264" s="138" t="s">
        <v>317</v>
      </c>
      <c r="B264" s="141">
        <v>34</v>
      </c>
      <c r="C264" s="142">
        <v>1</v>
      </c>
      <c r="D264" s="142">
        <v>27</v>
      </c>
      <c r="E264" s="142">
        <v>6</v>
      </c>
      <c r="F264" s="141">
        <v>20</v>
      </c>
      <c r="G264" s="139">
        <v>2</v>
      </c>
      <c r="H264" s="139">
        <v>7</v>
      </c>
      <c r="I264" s="139">
        <v>11</v>
      </c>
      <c r="J264" s="141">
        <v>18</v>
      </c>
      <c r="K264" s="139">
        <v>0</v>
      </c>
      <c r="L264" s="139">
        <v>14</v>
      </c>
      <c r="M264" s="139">
        <v>4</v>
      </c>
      <c r="N264" s="141">
        <v>17</v>
      </c>
      <c r="O264" s="139">
        <v>0</v>
      </c>
      <c r="P264" s="139">
        <v>16</v>
      </c>
      <c r="Q264" s="139">
        <v>1</v>
      </c>
      <c r="R264" s="141">
        <v>11</v>
      </c>
      <c r="S264" s="72">
        <v>0</v>
      </c>
      <c r="T264" s="72">
        <v>9</v>
      </c>
      <c r="U264" s="72">
        <v>2</v>
      </c>
      <c r="V264" s="141">
        <v>15</v>
      </c>
      <c r="W264" s="72">
        <v>0</v>
      </c>
      <c r="X264" s="72">
        <v>8</v>
      </c>
      <c r="Y264" s="72">
        <v>7</v>
      </c>
      <c r="Z264" s="140">
        <v>19</v>
      </c>
      <c r="AA264" s="72">
        <v>3</v>
      </c>
      <c r="AB264" s="72">
        <v>15</v>
      </c>
      <c r="AC264" s="72">
        <v>1</v>
      </c>
      <c r="AD264" s="140">
        <v>9</v>
      </c>
      <c r="AE264" s="72">
        <v>0</v>
      </c>
      <c r="AF264" s="72">
        <v>8</v>
      </c>
      <c r="AG264" s="72">
        <v>1</v>
      </c>
    </row>
    <row r="265" spans="1:33" s="43" customFormat="1" x14ac:dyDescent="0.25">
      <c r="A265" s="138" t="s">
        <v>318</v>
      </c>
      <c r="B265" s="141">
        <v>36</v>
      </c>
      <c r="C265" s="142">
        <v>3</v>
      </c>
      <c r="D265" s="142">
        <v>27</v>
      </c>
      <c r="E265" s="142">
        <v>6</v>
      </c>
      <c r="F265" s="141">
        <v>20</v>
      </c>
      <c r="G265" s="139">
        <v>0</v>
      </c>
      <c r="H265" s="139">
        <v>9</v>
      </c>
      <c r="I265" s="139">
        <v>11</v>
      </c>
      <c r="J265" s="141">
        <v>18</v>
      </c>
      <c r="K265" s="139">
        <v>0</v>
      </c>
      <c r="L265" s="139">
        <v>15</v>
      </c>
      <c r="M265" s="139">
        <v>3</v>
      </c>
      <c r="N265" s="141">
        <v>16</v>
      </c>
      <c r="O265" s="139">
        <v>0</v>
      </c>
      <c r="P265" s="139">
        <v>15</v>
      </c>
      <c r="Q265" s="139">
        <v>1</v>
      </c>
      <c r="R265" s="141">
        <v>9</v>
      </c>
      <c r="S265" s="72">
        <v>0</v>
      </c>
      <c r="T265" s="72">
        <v>7</v>
      </c>
      <c r="U265" s="72">
        <v>2</v>
      </c>
      <c r="V265" s="141">
        <v>17</v>
      </c>
      <c r="W265" s="72">
        <v>0</v>
      </c>
      <c r="X265" s="72">
        <v>10</v>
      </c>
      <c r="Y265" s="72">
        <v>7</v>
      </c>
      <c r="Z265" s="140">
        <v>17</v>
      </c>
      <c r="AA265" s="72">
        <v>1</v>
      </c>
      <c r="AB265" s="72">
        <v>15</v>
      </c>
      <c r="AC265" s="72">
        <v>1</v>
      </c>
      <c r="AD265" s="140">
        <v>9</v>
      </c>
      <c r="AE265" s="72">
        <v>0</v>
      </c>
      <c r="AF265" s="72">
        <v>8</v>
      </c>
      <c r="AG265" s="72">
        <v>1</v>
      </c>
    </row>
    <row r="266" spans="1:33" s="43" customFormat="1" x14ac:dyDescent="0.25">
      <c r="A266" s="138" t="s">
        <v>319</v>
      </c>
      <c r="B266" s="141">
        <v>30</v>
      </c>
      <c r="C266" s="142">
        <v>0</v>
      </c>
      <c r="D266" s="142">
        <v>25</v>
      </c>
      <c r="E266" s="142">
        <v>5</v>
      </c>
      <c r="F266" s="141">
        <v>21</v>
      </c>
      <c r="G266" s="139">
        <v>0</v>
      </c>
      <c r="H266" s="139">
        <v>10</v>
      </c>
      <c r="I266" s="139">
        <v>11</v>
      </c>
      <c r="J266" s="141">
        <v>17</v>
      </c>
      <c r="K266" s="139">
        <v>0</v>
      </c>
      <c r="L266" s="139">
        <v>14</v>
      </c>
      <c r="M266" s="139">
        <v>3</v>
      </c>
      <c r="N266" s="141">
        <v>18</v>
      </c>
      <c r="O266" s="139">
        <v>1</v>
      </c>
      <c r="P266" s="139">
        <v>16</v>
      </c>
      <c r="Q266" s="139">
        <v>1</v>
      </c>
      <c r="R266" s="141">
        <v>9</v>
      </c>
      <c r="S266" s="72">
        <v>0</v>
      </c>
      <c r="T266" s="72">
        <v>7</v>
      </c>
      <c r="U266" s="72">
        <v>2</v>
      </c>
      <c r="V266" s="141">
        <v>17</v>
      </c>
      <c r="W266" s="72">
        <v>0</v>
      </c>
      <c r="X266" s="72">
        <v>10</v>
      </c>
      <c r="Y266" s="72">
        <v>7</v>
      </c>
      <c r="Z266" s="140">
        <v>16</v>
      </c>
      <c r="AA266" s="72">
        <v>0</v>
      </c>
      <c r="AB266" s="72">
        <v>15</v>
      </c>
      <c r="AC266" s="72">
        <v>1</v>
      </c>
      <c r="AD266" s="140">
        <v>7</v>
      </c>
      <c r="AE266" s="72">
        <v>0</v>
      </c>
      <c r="AF266" s="72">
        <v>6</v>
      </c>
      <c r="AG266" s="72">
        <v>1</v>
      </c>
    </row>
    <row r="267" spans="1:33" s="43" customFormat="1" x14ac:dyDescent="0.25">
      <c r="A267" s="138" t="s">
        <v>320</v>
      </c>
      <c r="B267" s="141">
        <v>30</v>
      </c>
      <c r="C267" s="142">
        <v>0</v>
      </c>
      <c r="D267" s="142">
        <v>25</v>
      </c>
      <c r="E267" s="142">
        <v>5</v>
      </c>
      <c r="F267" s="141">
        <v>20</v>
      </c>
      <c r="G267" s="139">
        <v>0</v>
      </c>
      <c r="H267" s="139">
        <v>9</v>
      </c>
      <c r="I267" s="139">
        <v>11</v>
      </c>
      <c r="J267" s="141">
        <v>16</v>
      </c>
      <c r="K267" s="139">
        <v>0</v>
      </c>
      <c r="L267" s="139">
        <v>14</v>
      </c>
      <c r="M267" s="139">
        <v>2</v>
      </c>
      <c r="N267" s="141">
        <v>17</v>
      </c>
      <c r="O267" s="139">
        <v>0</v>
      </c>
      <c r="P267" s="139">
        <v>16</v>
      </c>
      <c r="Q267" s="139">
        <v>1</v>
      </c>
      <c r="R267" s="141">
        <v>11</v>
      </c>
      <c r="S267" s="72">
        <v>2</v>
      </c>
      <c r="T267" s="72">
        <v>7</v>
      </c>
      <c r="U267" s="72">
        <v>2</v>
      </c>
      <c r="V267" s="141">
        <v>16</v>
      </c>
      <c r="W267" s="72">
        <v>1</v>
      </c>
      <c r="X267" s="72">
        <v>8</v>
      </c>
      <c r="Y267" s="72">
        <v>7</v>
      </c>
      <c r="Z267" s="140">
        <v>15</v>
      </c>
      <c r="AA267" s="72">
        <v>0</v>
      </c>
      <c r="AB267" s="72">
        <v>14</v>
      </c>
      <c r="AC267" s="72">
        <v>1</v>
      </c>
      <c r="AD267" s="140">
        <v>7</v>
      </c>
      <c r="AE267" s="72">
        <v>0</v>
      </c>
      <c r="AF267" s="72">
        <v>6</v>
      </c>
      <c r="AG267" s="72">
        <v>1</v>
      </c>
    </row>
    <row r="268" spans="1:33" s="43" customFormat="1" x14ac:dyDescent="0.25">
      <c r="A268" s="138" t="s">
        <v>321</v>
      </c>
      <c r="B268" s="141">
        <v>30</v>
      </c>
      <c r="C268" s="142">
        <v>2</v>
      </c>
      <c r="D268" s="142">
        <v>24</v>
      </c>
      <c r="E268" s="142">
        <v>4</v>
      </c>
      <c r="F268" s="141">
        <v>20</v>
      </c>
      <c r="G268" s="139">
        <v>1</v>
      </c>
      <c r="H268" s="139">
        <v>9</v>
      </c>
      <c r="I268" s="139">
        <v>10</v>
      </c>
      <c r="J268" s="141">
        <v>17</v>
      </c>
      <c r="K268" s="139">
        <v>1</v>
      </c>
      <c r="L268" s="139">
        <v>14</v>
      </c>
      <c r="M268" s="139">
        <v>2</v>
      </c>
      <c r="N268" s="141">
        <v>21</v>
      </c>
      <c r="O268" s="139">
        <v>4</v>
      </c>
      <c r="P268" s="139">
        <v>16</v>
      </c>
      <c r="Q268" s="139">
        <v>1</v>
      </c>
      <c r="R268" s="141">
        <v>10</v>
      </c>
      <c r="S268" s="72">
        <v>1</v>
      </c>
      <c r="T268" s="72">
        <v>7</v>
      </c>
      <c r="U268" s="72">
        <v>2</v>
      </c>
      <c r="V268" s="141">
        <v>16</v>
      </c>
      <c r="W268" s="72">
        <v>0</v>
      </c>
      <c r="X268" s="72">
        <v>9</v>
      </c>
      <c r="Y268" s="72">
        <v>7</v>
      </c>
      <c r="Z268" s="140">
        <v>12</v>
      </c>
      <c r="AA268" s="72">
        <v>0</v>
      </c>
      <c r="AB268" s="72">
        <v>11</v>
      </c>
      <c r="AC268" s="72">
        <v>1</v>
      </c>
      <c r="AD268" s="140">
        <v>7</v>
      </c>
      <c r="AE268" s="72">
        <v>0</v>
      </c>
      <c r="AF268" s="72">
        <v>6</v>
      </c>
      <c r="AG268" s="72">
        <v>1</v>
      </c>
    </row>
    <row r="269" spans="1:33" s="43" customFormat="1" x14ac:dyDescent="0.25">
      <c r="A269" s="138" t="s">
        <v>322</v>
      </c>
      <c r="B269" s="141">
        <v>28</v>
      </c>
      <c r="C269" s="142">
        <v>0</v>
      </c>
      <c r="D269" s="142">
        <v>24</v>
      </c>
      <c r="E269" s="142">
        <v>4</v>
      </c>
      <c r="F269" s="141">
        <v>19</v>
      </c>
      <c r="G269" s="139">
        <v>0</v>
      </c>
      <c r="H269" s="139">
        <v>7</v>
      </c>
      <c r="I269" s="139">
        <v>12</v>
      </c>
      <c r="J269" s="141">
        <v>17</v>
      </c>
      <c r="K269" s="139">
        <v>1</v>
      </c>
      <c r="L269" s="139">
        <v>14</v>
      </c>
      <c r="M269" s="139">
        <v>2</v>
      </c>
      <c r="N269" s="141">
        <v>23</v>
      </c>
      <c r="O269" s="139">
        <v>2</v>
      </c>
      <c r="P269" s="139">
        <v>20</v>
      </c>
      <c r="Q269" s="139">
        <v>1</v>
      </c>
      <c r="R269" s="141">
        <v>7</v>
      </c>
      <c r="S269" s="72">
        <v>1</v>
      </c>
      <c r="T269" s="72">
        <v>4</v>
      </c>
      <c r="U269" s="72">
        <v>2</v>
      </c>
      <c r="V269" s="141">
        <v>14</v>
      </c>
      <c r="W269" s="72">
        <v>0</v>
      </c>
      <c r="X269" s="72">
        <v>8</v>
      </c>
      <c r="Y269" s="72">
        <v>6</v>
      </c>
      <c r="Z269" s="140">
        <v>11</v>
      </c>
      <c r="AA269" s="72">
        <v>0</v>
      </c>
      <c r="AB269" s="72">
        <v>10</v>
      </c>
      <c r="AC269" s="72">
        <v>1</v>
      </c>
      <c r="AD269" s="140">
        <v>7</v>
      </c>
      <c r="AE269" s="72">
        <v>0</v>
      </c>
      <c r="AF269" s="72">
        <v>6</v>
      </c>
      <c r="AG269" s="72">
        <v>1</v>
      </c>
    </row>
    <row r="270" spans="1:33" s="43" customFormat="1" x14ac:dyDescent="0.25">
      <c r="A270" s="138" t="s">
        <v>323</v>
      </c>
      <c r="B270" s="141">
        <v>26</v>
      </c>
      <c r="C270" s="142">
        <v>1</v>
      </c>
      <c r="D270" s="142">
        <v>20</v>
      </c>
      <c r="E270" s="142">
        <v>5</v>
      </c>
      <c r="F270" s="141">
        <v>19</v>
      </c>
      <c r="G270" s="139">
        <v>0</v>
      </c>
      <c r="H270" s="139">
        <v>7</v>
      </c>
      <c r="I270" s="139">
        <v>12</v>
      </c>
      <c r="J270" s="141">
        <v>17</v>
      </c>
      <c r="K270" s="139">
        <v>0</v>
      </c>
      <c r="L270" s="139">
        <v>15</v>
      </c>
      <c r="M270" s="139">
        <v>2</v>
      </c>
      <c r="N270" s="141">
        <v>17</v>
      </c>
      <c r="O270" s="139">
        <v>0</v>
      </c>
      <c r="P270" s="139">
        <v>16</v>
      </c>
      <c r="Q270" s="139">
        <v>1</v>
      </c>
      <c r="R270" s="141">
        <v>10</v>
      </c>
      <c r="S270" s="72">
        <v>1</v>
      </c>
      <c r="T270" s="72">
        <v>7</v>
      </c>
      <c r="U270" s="72">
        <v>2</v>
      </c>
      <c r="V270" s="141">
        <v>14</v>
      </c>
      <c r="W270" s="72">
        <v>0</v>
      </c>
      <c r="X270" s="72">
        <v>8</v>
      </c>
      <c r="Y270" s="72">
        <v>6</v>
      </c>
      <c r="Z270" s="140">
        <v>12</v>
      </c>
      <c r="AA270" s="72">
        <v>0</v>
      </c>
      <c r="AB270" s="72">
        <v>11</v>
      </c>
      <c r="AC270" s="72">
        <v>1</v>
      </c>
      <c r="AD270" s="140">
        <v>7</v>
      </c>
      <c r="AE270" s="72">
        <v>0</v>
      </c>
      <c r="AF270" s="72">
        <v>6</v>
      </c>
      <c r="AG270" s="72">
        <v>1</v>
      </c>
    </row>
    <row r="271" spans="1:33" s="43" customFormat="1" x14ac:dyDescent="0.25">
      <c r="A271" s="138" t="s">
        <v>324</v>
      </c>
      <c r="B271" s="141">
        <v>24</v>
      </c>
      <c r="C271" s="142">
        <v>0</v>
      </c>
      <c r="D271" s="142">
        <v>19</v>
      </c>
      <c r="E271" s="142">
        <v>5</v>
      </c>
      <c r="F271" s="141">
        <v>21</v>
      </c>
      <c r="G271" s="139">
        <v>2</v>
      </c>
      <c r="H271" s="139">
        <v>7</v>
      </c>
      <c r="I271" s="139">
        <v>12</v>
      </c>
      <c r="J271" s="141">
        <v>16</v>
      </c>
      <c r="K271" s="139">
        <v>0</v>
      </c>
      <c r="L271" s="139">
        <v>14</v>
      </c>
      <c r="M271" s="139">
        <v>2</v>
      </c>
      <c r="N271" s="141">
        <v>18</v>
      </c>
      <c r="O271" s="139">
        <v>1</v>
      </c>
      <c r="P271" s="139">
        <v>16</v>
      </c>
      <c r="Q271" s="139">
        <v>1</v>
      </c>
      <c r="R271" s="141">
        <v>8</v>
      </c>
      <c r="S271" s="72">
        <v>0</v>
      </c>
      <c r="T271" s="72">
        <v>6</v>
      </c>
      <c r="U271" s="72">
        <v>2</v>
      </c>
      <c r="V271" s="141">
        <v>11</v>
      </c>
      <c r="W271" s="72">
        <v>0</v>
      </c>
      <c r="X271" s="72">
        <v>5</v>
      </c>
      <c r="Y271" s="72">
        <v>6</v>
      </c>
      <c r="Z271" s="140">
        <v>13</v>
      </c>
      <c r="AA271" s="72">
        <v>1</v>
      </c>
      <c r="AB271" s="72">
        <v>11</v>
      </c>
      <c r="AC271" s="72">
        <v>1</v>
      </c>
      <c r="AD271" s="140">
        <v>6</v>
      </c>
      <c r="AE271" s="72">
        <v>0</v>
      </c>
      <c r="AF271" s="72">
        <v>5</v>
      </c>
      <c r="AG271" s="72">
        <v>1</v>
      </c>
    </row>
    <row r="272" spans="1:33" s="43" customFormat="1" x14ac:dyDescent="0.25">
      <c r="A272" s="138" t="s">
        <v>325</v>
      </c>
      <c r="B272" s="141">
        <v>26</v>
      </c>
      <c r="C272" s="142">
        <v>2</v>
      </c>
      <c r="D272" s="142">
        <v>19</v>
      </c>
      <c r="E272" s="142">
        <v>5</v>
      </c>
      <c r="F272" s="141">
        <v>18</v>
      </c>
      <c r="G272" s="139">
        <v>0</v>
      </c>
      <c r="H272" s="139">
        <v>6</v>
      </c>
      <c r="I272" s="139">
        <v>12</v>
      </c>
      <c r="J272" s="141">
        <v>14</v>
      </c>
      <c r="K272" s="139">
        <v>0</v>
      </c>
      <c r="L272" s="139">
        <v>12</v>
      </c>
      <c r="M272" s="139">
        <v>2</v>
      </c>
      <c r="N272" s="141">
        <v>15</v>
      </c>
      <c r="O272" s="139">
        <v>0</v>
      </c>
      <c r="P272" s="139">
        <v>14</v>
      </c>
      <c r="Q272" s="139">
        <v>1</v>
      </c>
      <c r="R272" s="141">
        <v>7</v>
      </c>
      <c r="S272" s="72">
        <v>0</v>
      </c>
      <c r="T272" s="72">
        <v>5</v>
      </c>
      <c r="U272" s="72">
        <v>2</v>
      </c>
      <c r="V272" s="141">
        <v>12</v>
      </c>
      <c r="W272" s="72">
        <v>0</v>
      </c>
      <c r="X272" s="72">
        <v>6</v>
      </c>
      <c r="Y272" s="72">
        <v>6</v>
      </c>
      <c r="Z272" s="140">
        <v>9</v>
      </c>
      <c r="AA272" s="72">
        <v>1</v>
      </c>
      <c r="AB272" s="72">
        <v>7</v>
      </c>
      <c r="AC272" s="72">
        <v>1</v>
      </c>
      <c r="AD272" s="140">
        <v>7</v>
      </c>
      <c r="AE272" s="72">
        <v>1</v>
      </c>
      <c r="AF272" s="72">
        <v>5</v>
      </c>
      <c r="AG272" s="72">
        <v>1</v>
      </c>
    </row>
    <row r="273" spans="1:33" s="43" customFormat="1" x14ac:dyDescent="0.25">
      <c r="A273" s="138" t="s">
        <v>326</v>
      </c>
      <c r="B273" s="141">
        <v>21</v>
      </c>
      <c r="C273" s="142">
        <v>0</v>
      </c>
      <c r="D273" s="142">
        <v>15</v>
      </c>
      <c r="E273" s="142">
        <v>6</v>
      </c>
      <c r="F273" s="141">
        <v>20</v>
      </c>
      <c r="G273" s="139">
        <v>1</v>
      </c>
      <c r="H273" s="139">
        <v>7</v>
      </c>
      <c r="I273" s="139">
        <v>12</v>
      </c>
      <c r="J273" s="141">
        <v>14</v>
      </c>
      <c r="K273" s="139">
        <v>0</v>
      </c>
      <c r="L273" s="139">
        <v>12</v>
      </c>
      <c r="M273" s="139">
        <v>2</v>
      </c>
      <c r="N273" s="141">
        <v>15</v>
      </c>
      <c r="O273" s="139">
        <v>1</v>
      </c>
      <c r="P273" s="139">
        <v>13</v>
      </c>
      <c r="Q273" s="139">
        <v>1</v>
      </c>
      <c r="R273" s="141">
        <v>7</v>
      </c>
      <c r="S273" s="72">
        <v>0</v>
      </c>
      <c r="T273" s="72">
        <v>5</v>
      </c>
      <c r="U273" s="72">
        <v>2</v>
      </c>
      <c r="V273" s="141">
        <v>12</v>
      </c>
      <c r="W273" s="72">
        <v>1</v>
      </c>
      <c r="X273" s="72">
        <v>5</v>
      </c>
      <c r="Y273" s="72">
        <v>6</v>
      </c>
      <c r="Z273" s="140">
        <v>7</v>
      </c>
      <c r="AA273" s="72">
        <v>0</v>
      </c>
      <c r="AB273" s="72">
        <v>6</v>
      </c>
      <c r="AC273" s="72">
        <v>1</v>
      </c>
      <c r="AD273" s="140">
        <v>6</v>
      </c>
      <c r="AE273" s="72">
        <v>0</v>
      </c>
      <c r="AF273" s="72">
        <v>5</v>
      </c>
      <c r="AG273" s="72">
        <v>1</v>
      </c>
    </row>
    <row r="274" spans="1:33" s="43" customFormat="1" x14ac:dyDescent="0.25">
      <c r="A274" s="138" t="s">
        <v>327</v>
      </c>
      <c r="B274" s="141">
        <v>19</v>
      </c>
      <c r="C274" s="142">
        <v>1</v>
      </c>
      <c r="D274" s="142">
        <v>12</v>
      </c>
      <c r="E274" s="142">
        <v>6</v>
      </c>
      <c r="F274" s="141">
        <v>17</v>
      </c>
      <c r="G274" s="139">
        <v>0</v>
      </c>
      <c r="H274" s="139">
        <v>5</v>
      </c>
      <c r="I274" s="139">
        <v>12</v>
      </c>
      <c r="J274" s="141">
        <v>11</v>
      </c>
      <c r="K274" s="139">
        <v>0</v>
      </c>
      <c r="L274" s="139">
        <v>9</v>
      </c>
      <c r="M274" s="139">
        <v>2</v>
      </c>
      <c r="N274" s="141">
        <v>16</v>
      </c>
      <c r="O274" s="139">
        <v>1</v>
      </c>
      <c r="P274" s="139">
        <v>14</v>
      </c>
      <c r="Q274" s="139">
        <v>1</v>
      </c>
      <c r="R274" s="141">
        <v>7</v>
      </c>
      <c r="S274" s="72">
        <v>0</v>
      </c>
      <c r="T274" s="72">
        <v>5</v>
      </c>
      <c r="U274" s="72">
        <v>2</v>
      </c>
      <c r="V274" s="141">
        <v>11</v>
      </c>
      <c r="W274" s="72">
        <v>1</v>
      </c>
      <c r="X274" s="72">
        <v>5</v>
      </c>
      <c r="Y274" s="72">
        <v>5</v>
      </c>
      <c r="Z274" s="140">
        <v>7</v>
      </c>
      <c r="AA274" s="72">
        <v>0</v>
      </c>
      <c r="AB274" s="72">
        <v>6</v>
      </c>
      <c r="AC274" s="72">
        <v>1</v>
      </c>
      <c r="AD274" s="140">
        <v>6</v>
      </c>
      <c r="AE274" s="72">
        <v>0</v>
      </c>
      <c r="AF274" s="72">
        <v>5</v>
      </c>
      <c r="AG274" s="72">
        <v>1</v>
      </c>
    </row>
    <row r="275" spans="1:33" s="43" customFormat="1" x14ac:dyDescent="0.25">
      <c r="A275" s="138" t="s">
        <v>328</v>
      </c>
      <c r="B275" s="141">
        <v>19</v>
      </c>
      <c r="C275" s="142">
        <v>0</v>
      </c>
      <c r="D275" s="142">
        <v>13</v>
      </c>
      <c r="E275" s="142">
        <v>6</v>
      </c>
      <c r="F275" s="141">
        <v>16</v>
      </c>
      <c r="G275" s="139">
        <v>0</v>
      </c>
      <c r="H275" s="139">
        <v>5</v>
      </c>
      <c r="I275" s="139">
        <v>11</v>
      </c>
      <c r="J275" s="141">
        <v>11</v>
      </c>
      <c r="K275" s="139">
        <v>0</v>
      </c>
      <c r="L275" s="139">
        <v>9</v>
      </c>
      <c r="M275" s="139">
        <v>2</v>
      </c>
      <c r="N275" s="141">
        <v>17</v>
      </c>
      <c r="O275" s="139">
        <v>2</v>
      </c>
      <c r="P275" s="139">
        <v>14</v>
      </c>
      <c r="Q275" s="139">
        <v>1</v>
      </c>
      <c r="R275" s="141">
        <v>7</v>
      </c>
      <c r="S275" s="72">
        <v>0</v>
      </c>
      <c r="T275" s="72">
        <v>5</v>
      </c>
      <c r="U275" s="72">
        <v>2</v>
      </c>
      <c r="V275" s="141">
        <v>11</v>
      </c>
      <c r="W275" s="72">
        <v>0</v>
      </c>
      <c r="X275" s="72">
        <v>6</v>
      </c>
      <c r="Y275" s="72">
        <v>5</v>
      </c>
      <c r="Z275" s="140">
        <v>7</v>
      </c>
      <c r="AA275" s="72">
        <v>0</v>
      </c>
      <c r="AB275" s="72">
        <v>6</v>
      </c>
      <c r="AC275" s="72">
        <v>1</v>
      </c>
      <c r="AD275" s="140">
        <v>6</v>
      </c>
      <c r="AE275" s="72">
        <v>0</v>
      </c>
      <c r="AF275" s="72">
        <v>5</v>
      </c>
      <c r="AG275" s="72">
        <v>1</v>
      </c>
    </row>
    <row r="276" spans="1:33" s="43" customFormat="1" x14ac:dyDescent="0.25">
      <c r="A276" s="138" t="s">
        <v>329</v>
      </c>
      <c r="B276" s="141">
        <v>19</v>
      </c>
      <c r="C276" s="142">
        <v>0</v>
      </c>
      <c r="D276" s="142">
        <v>13</v>
      </c>
      <c r="E276" s="142">
        <v>6</v>
      </c>
      <c r="F276" s="141">
        <v>16</v>
      </c>
      <c r="G276" s="139">
        <v>0</v>
      </c>
      <c r="H276" s="139">
        <v>5</v>
      </c>
      <c r="I276" s="139">
        <v>11</v>
      </c>
      <c r="J276" s="141">
        <v>11</v>
      </c>
      <c r="K276" s="139">
        <v>0</v>
      </c>
      <c r="L276" s="139">
        <v>9</v>
      </c>
      <c r="M276" s="139">
        <v>2</v>
      </c>
      <c r="N276" s="141">
        <v>17</v>
      </c>
      <c r="O276" s="139">
        <v>2</v>
      </c>
      <c r="P276" s="139">
        <v>14</v>
      </c>
      <c r="Q276" s="139">
        <v>1</v>
      </c>
      <c r="R276" s="141">
        <v>7</v>
      </c>
      <c r="S276" s="72">
        <v>0</v>
      </c>
      <c r="T276" s="72">
        <v>5</v>
      </c>
      <c r="U276" s="72">
        <v>2</v>
      </c>
      <c r="V276" s="141">
        <v>11</v>
      </c>
      <c r="W276" s="72">
        <v>0</v>
      </c>
      <c r="X276" s="72">
        <v>6</v>
      </c>
      <c r="Y276" s="72">
        <v>5</v>
      </c>
      <c r="Z276" s="140">
        <v>8</v>
      </c>
      <c r="AA276" s="72">
        <v>0</v>
      </c>
      <c r="AB276" s="72">
        <v>7</v>
      </c>
      <c r="AC276" s="72">
        <v>1</v>
      </c>
      <c r="AD276" s="140">
        <v>7</v>
      </c>
      <c r="AE276" s="72">
        <v>1</v>
      </c>
      <c r="AF276" s="72">
        <v>5</v>
      </c>
      <c r="AG276" s="72">
        <v>1</v>
      </c>
    </row>
    <row r="277" spans="1:33" s="43" customFormat="1" x14ac:dyDescent="0.25">
      <c r="A277" s="138" t="s">
        <v>330</v>
      </c>
      <c r="B277" s="141">
        <v>20</v>
      </c>
      <c r="C277" s="142">
        <v>1</v>
      </c>
      <c r="D277" s="142">
        <v>13</v>
      </c>
      <c r="E277" s="142">
        <v>6</v>
      </c>
      <c r="F277" s="141">
        <v>16</v>
      </c>
      <c r="G277" s="139">
        <v>0</v>
      </c>
      <c r="H277" s="139">
        <v>5</v>
      </c>
      <c r="I277" s="139">
        <v>11</v>
      </c>
      <c r="J277" s="141">
        <v>11</v>
      </c>
      <c r="K277" s="139">
        <v>0</v>
      </c>
      <c r="L277" s="139">
        <v>9</v>
      </c>
      <c r="M277" s="139">
        <v>2</v>
      </c>
      <c r="N277" s="141">
        <v>19</v>
      </c>
      <c r="O277" s="139">
        <v>2</v>
      </c>
      <c r="P277" s="139">
        <v>16</v>
      </c>
      <c r="Q277" s="139">
        <v>1</v>
      </c>
      <c r="R277" s="141">
        <v>8</v>
      </c>
      <c r="S277" s="72">
        <v>0</v>
      </c>
      <c r="T277" s="72">
        <v>6</v>
      </c>
      <c r="U277" s="72">
        <v>2</v>
      </c>
      <c r="V277" s="141">
        <v>12</v>
      </c>
      <c r="W277" s="72">
        <v>1</v>
      </c>
      <c r="X277" s="72">
        <v>6</v>
      </c>
      <c r="Y277" s="72">
        <v>5</v>
      </c>
      <c r="Z277" s="140">
        <v>8</v>
      </c>
      <c r="AA277" s="72">
        <v>0</v>
      </c>
      <c r="AB277" s="72">
        <v>7</v>
      </c>
      <c r="AC277" s="72">
        <v>1</v>
      </c>
      <c r="AD277" s="140">
        <v>7</v>
      </c>
      <c r="AE277" s="72">
        <v>1</v>
      </c>
      <c r="AF277" s="72">
        <v>5</v>
      </c>
      <c r="AG277" s="72">
        <v>1</v>
      </c>
    </row>
    <row r="278" spans="1:33" s="43" customFormat="1" x14ac:dyDescent="0.25">
      <c r="A278" s="138" t="s">
        <v>331</v>
      </c>
      <c r="B278" s="141">
        <v>21</v>
      </c>
      <c r="C278" s="142">
        <v>1</v>
      </c>
      <c r="D278" s="142">
        <v>13</v>
      </c>
      <c r="E278" s="142">
        <v>7</v>
      </c>
      <c r="F278" s="141">
        <v>17</v>
      </c>
      <c r="G278" s="139">
        <v>1</v>
      </c>
      <c r="H278" s="139">
        <v>5</v>
      </c>
      <c r="I278" s="139">
        <v>11</v>
      </c>
      <c r="J278" s="141">
        <v>11</v>
      </c>
      <c r="K278" s="139">
        <v>0</v>
      </c>
      <c r="L278" s="139">
        <v>9</v>
      </c>
      <c r="M278" s="139">
        <v>2</v>
      </c>
      <c r="N278" s="141">
        <v>18</v>
      </c>
      <c r="O278" s="139">
        <v>0</v>
      </c>
      <c r="P278" s="139">
        <v>17</v>
      </c>
      <c r="Q278" s="139">
        <v>1</v>
      </c>
      <c r="R278" s="141">
        <v>9</v>
      </c>
      <c r="S278" s="72">
        <v>0</v>
      </c>
      <c r="T278" s="72">
        <v>7</v>
      </c>
      <c r="U278" s="72">
        <v>2</v>
      </c>
      <c r="V278" s="141">
        <v>11</v>
      </c>
      <c r="W278" s="72">
        <v>0</v>
      </c>
      <c r="X278" s="72">
        <v>7</v>
      </c>
      <c r="Y278" s="72">
        <v>4</v>
      </c>
      <c r="Z278" s="140">
        <v>10</v>
      </c>
      <c r="AA278" s="72">
        <v>2</v>
      </c>
      <c r="AB278" s="72">
        <v>7</v>
      </c>
      <c r="AC278" s="72">
        <v>1</v>
      </c>
      <c r="AD278" s="140">
        <v>6</v>
      </c>
      <c r="AE278" s="72">
        <v>0</v>
      </c>
      <c r="AF278" s="72">
        <v>5</v>
      </c>
      <c r="AG278" s="72">
        <v>1</v>
      </c>
    </row>
    <row r="279" spans="1:33" s="43" customFormat="1" x14ac:dyDescent="0.25">
      <c r="A279" s="138" t="s">
        <v>332</v>
      </c>
      <c r="B279" s="141">
        <v>21</v>
      </c>
      <c r="C279" s="142">
        <v>1</v>
      </c>
      <c r="D279" s="142">
        <v>13</v>
      </c>
      <c r="E279" s="142">
        <v>7</v>
      </c>
      <c r="F279" s="141">
        <v>16</v>
      </c>
      <c r="G279" s="139">
        <v>0</v>
      </c>
      <c r="H279" s="139">
        <v>6</v>
      </c>
      <c r="I279" s="139">
        <v>10</v>
      </c>
      <c r="J279" s="141">
        <v>11</v>
      </c>
      <c r="K279" s="139">
        <v>0</v>
      </c>
      <c r="L279" s="139">
        <v>9</v>
      </c>
      <c r="M279" s="139">
        <v>2</v>
      </c>
      <c r="N279" s="141">
        <v>19</v>
      </c>
      <c r="O279" s="139">
        <v>1</v>
      </c>
      <c r="P279" s="139">
        <v>17</v>
      </c>
      <c r="Q279" s="139">
        <v>1</v>
      </c>
      <c r="R279" s="141">
        <v>11</v>
      </c>
      <c r="S279" s="72">
        <v>2</v>
      </c>
      <c r="T279" s="72">
        <v>7</v>
      </c>
      <c r="U279" s="72">
        <v>2</v>
      </c>
      <c r="V279" s="141">
        <v>11</v>
      </c>
      <c r="W279" s="72">
        <v>0</v>
      </c>
      <c r="X279" s="72">
        <v>7</v>
      </c>
      <c r="Y279" s="72">
        <v>4</v>
      </c>
      <c r="Z279" s="140">
        <v>8</v>
      </c>
      <c r="AA279" s="72">
        <v>0</v>
      </c>
      <c r="AB279" s="72">
        <v>7</v>
      </c>
      <c r="AC279" s="72">
        <v>1</v>
      </c>
      <c r="AD279" s="140">
        <v>7</v>
      </c>
      <c r="AE279" s="72">
        <v>1</v>
      </c>
      <c r="AF279" s="72">
        <v>5</v>
      </c>
      <c r="AG279" s="72">
        <v>1</v>
      </c>
    </row>
    <row r="280" spans="1:33" s="43" customFormat="1" x14ac:dyDescent="0.25">
      <c r="A280" s="138" t="s">
        <v>333</v>
      </c>
      <c r="B280" s="141">
        <v>22</v>
      </c>
      <c r="C280" s="142">
        <v>2</v>
      </c>
      <c r="D280" s="142">
        <v>13</v>
      </c>
      <c r="E280" s="142">
        <v>7</v>
      </c>
      <c r="F280" s="141">
        <v>16</v>
      </c>
      <c r="G280" s="139">
        <v>0</v>
      </c>
      <c r="H280" s="139">
        <v>6</v>
      </c>
      <c r="I280" s="139">
        <v>10</v>
      </c>
      <c r="J280" s="141">
        <v>11</v>
      </c>
      <c r="K280" s="139">
        <v>0</v>
      </c>
      <c r="L280" s="139">
        <v>9</v>
      </c>
      <c r="M280" s="139">
        <v>2</v>
      </c>
      <c r="N280" s="141">
        <v>22</v>
      </c>
      <c r="O280" s="139">
        <v>1</v>
      </c>
      <c r="P280" s="139">
        <v>19</v>
      </c>
      <c r="Q280" s="139">
        <v>2</v>
      </c>
      <c r="R280" s="141">
        <v>11</v>
      </c>
      <c r="S280" s="72">
        <v>0</v>
      </c>
      <c r="T280" s="72">
        <v>9</v>
      </c>
      <c r="U280" s="72">
        <v>2</v>
      </c>
      <c r="V280" s="141">
        <v>13</v>
      </c>
      <c r="W280" s="72">
        <v>2</v>
      </c>
      <c r="X280" s="72">
        <v>7</v>
      </c>
      <c r="Y280" s="72">
        <v>4</v>
      </c>
      <c r="Z280" s="140">
        <v>8</v>
      </c>
      <c r="AA280" s="72">
        <v>0</v>
      </c>
      <c r="AB280" s="72">
        <v>7</v>
      </c>
      <c r="AC280" s="72">
        <v>1</v>
      </c>
      <c r="AD280" s="140">
        <v>7</v>
      </c>
      <c r="AE280" s="72">
        <v>0</v>
      </c>
      <c r="AF280" s="72">
        <v>6</v>
      </c>
      <c r="AG280" s="72">
        <v>1</v>
      </c>
    </row>
    <row r="281" spans="1:33" s="43" customFormat="1" x14ac:dyDescent="0.25">
      <c r="A281" s="138" t="s">
        <v>334</v>
      </c>
      <c r="B281" s="141">
        <v>22</v>
      </c>
      <c r="C281" s="142">
        <v>1</v>
      </c>
      <c r="D281" s="142">
        <v>14</v>
      </c>
      <c r="E281" s="142">
        <v>7</v>
      </c>
      <c r="F281" s="141">
        <v>16</v>
      </c>
      <c r="G281" s="139">
        <v>0</v>
      </c>
      <c r="H281" s="139">
        <v>6</v>
      </c>
      <c r="I281" s="139">
        <v>10</v>
      </c>
      <c r="J281" s="141">
        <v>11</v>
      </c>
      <c r="K281" s="139">
        <v>0</v>
      </c>
      <c r="L281" s="139">
        <v>9</v>
      </c>
      <c r="M281" s="139">
        <v>2</v>
      </c>
      <c r="N281" s="141">
        <v>21</v>
      </c>
      <c r="O281" s="139">
        <v>0</v>
      </c>
      <c r="P281" s="139">
        <v>19</v>
      </c>
      <c r="Q281" s="139">
        <v>2</v>
      </c>
      <c r="R281" s="141">
        <v>12</v>
      </c>
      <c r="S281" s="72">
        <v>2</v>
      </c>
      <c r="T281" s="72">
        <v>8</v>
      </c>
      <c r="U281" s="72">
        <v>2</v>
      </c>
      <c r="V281" s="141">
        <v>14</v>
      </c>
      <c r="W281" s="72">
        <v>1</v>
      </c>
      <c r="X281" s="72">
        <v>9</v>
      </c>
      <c r="Y281" s="72">
        <v>4</v>
      </c>
      <c r="Z281" s="140">
        <v>7</v>
      </c>
      <c r="AA281" s="72">
        <v>0</v>
      </c>
      <c r="AB281" s="72">
        <v>6</v>
      </c>
      <c r="AC281" s="72">
        <v>1</v>
      </c>
      <c r="AD281" s="140">
        <v>7</v>
      </c>
      <c r="AE281" s="72">
        <v>0</v>
      </c>
      <c r="AF281" s="72">
        <v>6</v>
      </c>
      <c r="AG281" s="72">
        <v>1</v>
      </c>
    </row>
    <row r="282" spans="1:33" s="43" customFormat="1" x14ac:dyDescent="0.25">
      <c r="A282" s="138" t="s">
        <v>335</v>
      </c>
      <c r="B282" s="66">
        <v>22</v>
      </c>
      <c r="C282" s="101">
        <v>1</v>
      </c>
      <c r="D282" s="101">
        <v>14</v>
      </c>
      <c r="E282" s="101">
        <v>7</v>
      </c>
      <c r="F282" s="66">
        <v>14</v>
      </c>
      <c r="G282" s="139">
        <v>0</v>
      </c>
      <c r="H282" s="139">
        <v>5</v>
      </c>
      <c r="I282" s="139">
        <v>9</v>
      </c>
      <c r="J282" s="66">
        <v>12</v>
      </c>
      <c r="K282" s="139">
        <v>0</v>
      </c>
      <c r="L282" s="139">
        <v>10</v>
      </c>
      <c r="M282" s="139">
        <v>2</v>
      </c>
      <c r="N282" s="66">
        <v>21</v>
      </c>
      <c r="O282" s="139">
        <v>0</v>
      </c>
      <c r="P282" s="139">
        <v>19</v>
      </c>
      <c r="Q282" s="139">
        <v>2</v>
      </c>
      <c r="R282" s="66">
        <v>10</v>
      </c>
      <c r="S282" s="72">
        <v>0</v>
      </c>
      <c r="T282" s="72">
        <v>8</v>
      </c>
      <c r="U282" s="72">
        <v>2</v>
      </c>
      <c r="V282" s="66">
        <v>14</v>
      </c>
      <c r="W282" s="72">
        <v>0</v>
      </c>
      <c r="X282" s="72">
        <v>10</v>
      </c>
      <c r="Y282" s="72">
        <v>4</v>
      </c>
      <c r="Z282" s="140">
        <v>7</v>
      </c>
      <c r="AA282" s="72">
        <v>1</v>
      </c>
      <c r="AB282" s="72">
        <v>5</v>
      </c>
      <c r="AC282" s="72">
        <v>1</v>
      </c>
      <c r="AD282" s="140">
        <v>7</v>
      </c>
      <c r="AE282" s="72">
        <v>0</v>
      </c>
      <c r="AF282" s="72">
        <v>6</v>
      </c>
      <c r="AG282" s="72">
        <v>1</v>
      </c>
    </row>
    <row r="283" spans="1:33" s="43" customFormat="1" x14ac:dyDescent="0.25">
      <c r="A283" s="138" t="s">
        <v>336</v>
      </c>
      <c r="B283" s="66">
        <v>22</v>
      </c>
      <c r="C283" s="101">
        <v>0</v>
      </c>
      <c r="D283" s="101">
        <v>15</v>
      </c>
      <c r="E283" s="101">
        <v>7</v>
      </c>
      <c r="F283" s="66">
        <v>16</v>
      </c>
      <c r="G283" s="139">
        <v>2</v>
      </c>
      <c r="H283" s="139">
        <v>5</v>
      </c>
      <c r="I283" s="139">
        <v>9</v>
      </c>
      <c r="J283" s="66">
        <v>14</v>
      </c>
      <c r="K283" s="139">
        <v>2</v>
      </c>
      <c r="L283" s="139">
        <v>10</v>
      </c>
      <c r="M283" s="139">
        <v>2</v>
      </c>
      <c r="N283" s="66">
        <v>21</v>
      </c>
      <c r="O283" s="139">
        <v>0</v>
      </c>
      <c r="P283" s="139">
        <v>19</v>
      </c>
      <c r="Q283" s="139">
        <v>2</v>
      </c>
      <c r="R283" s="66">
        <v>12</v>
      </c>
      <c r="S283" s="72">
        <v>0</v>
      </c>
      <c r="T283" s="72">
        <v>10</v>
      </c>
      <c r="U283" s="72">
        <v>2</v>
      </c>
      <c r="V283" s="66">
        <v>15</v>
      </c>
      <c r="W283" s="72">
        <v>1</v>
      </c>
      <c r="X283" s="72">
        <v>10</v>
      </c>
      <c r="Y283" s="72">
        <v>4</v>
      </c>
      <c r="Z283" s="140">
        <v>8</v>
      </c>
      <c r="AA283" s="72">
        <v>0</v>
      </c>
      <c r="AB283" s="72">
        <v>7</v>
      </c>
      <c r="AC283" s="72">
        <v>1</v>
      </c>
      <c r="AD283" s="140">
        <v>7</v>
      </c>
      <c r="AE283" s="72">
        <v>0</v>
      </c>
      <c r="AF283" s="72">
        <v>6</v>
      </c>
      <c r="AG283" s="72">
        <v>1</v>
      </c>
    </row>
    <row r="284" spans="1:33" s="43" customFormat="1" x14ac:dyDescent="0.25">
      <c r="A284" s="138" t="s">
        <v>337</v>
      </c>
      <c r="B284" s="66">
        <v>22</v>
      </c>
      <c r="C284" s="101">
        <v>2</v>
      </c>
      <c r="D284" s="101">
        <v>14</v>
      </c>
      <c r="E284" s="101">
        <v>6</v>
      </c>
      <c r="F284" s="66">
        <v>15</v>
      </c>
      <c r="G284" s="139">
        <v>0</v>
      </c>
      <c r="H284" s="139">
        <v>6</v>
      </c>
      <c r="I284" s="139">
        <v>9</v>
      </c>
      <c r="J284" s="66">
        <v>12</v>
      </c>
      <c r="K284" s="139">
        <v>0</v>
      </c>
      <c r="L284" s="139">
        <v>10</v>
      </c>
      <c r="M284" s="139">
        <v>2</v>
      </c>
      <c r="N284" s="66">
        <v>20</v>
      </c>
      <c r="O284" s="139">
        <v>0</v>
      </c>
      <c r="P284" s="139">
        <v>18</v>
      </c>
      <c r="Q284" s="139">
        <v>2</v>
      </c>
      <c r="R284" s="66">
        <v>14</v>
      </c>
      <c r="S284" s="72">
        <v>1</v>
      </c>
      <c r="T284" s="72">
        <v>11</v>
      </c>
      <c r="U284" s="72">
        <v>2</v>
      </c>
      <c r="V284" s="66">
        <v>15</v>
      </c>
      <c r="W284" s="72">
        <v>0</v>
      </c>
      <c r="X284" s="72">
        <v>11</v>
      </c>
      <c r="Y284" s="72">
        <v>4</v>
      </c>
      <c r="Z284" s="140">
        <v>8</v>
      </c>
      <c r="AA284" s="72">
        <v>0</v>
      </c>
      <c r="AB284" s="72">
        <v>7</v>
      </c>
      <c r="AC284" s="72">
        <v>1</v>
      </c>
      <c r="AD284" s="140">
        <v>7</v>
      </c>
      <c r="AE284" s="72">
        <v>0</v>
      </c>
      <c r="AF284" s="72">
        <v>6</v>
      </c>
      <c r="AG284" s="72">
        <v>1</v>
      </c>
    </row>
    <row r="285" spans="1:33" s="43" customFormat="1" x14ac:dyDescent="0.25">
      <c r="A285" s="138" t="s">
        <v>338</v>
      </c>
      <c r="B285" s="66">
        <v>23</v>
      </c>
      <c r="C285" s="101">
        <v>1</v>
      </c>
      <c r="D285" s="101">
        <v>16</v>
      </c>
      <c r="E285" s="101">
        <v>6</v>
      </c>
      <c r="F285" s="66">
        <v>18</v>
      </c>
      <c r="G285" s="139">
        <v>3</v>
      </c>
      <c r="H285" s="139">
        <v>6</v>
      </c>
      <c r="I285" s="139">
        <v>9</v>
      </c>
      <c r="J285" s="66">
        <v>11</v>
      </c>
      <c r="K285" s="139">
        <v>0</v>
      </c>
      <c r="L285" s="139">
        <v>8</v>
      </c>
      <c r="M285" s="139">
        <v>3</v>
      </c>
      <c r="N285" s="66">
        <v>19</v>
      </c>
      <c r="O285" s="139">
        <v>0</v>
      </c>
      <c r="P285" s="139">
        <v>17</v>
      </c>
      <c r="Q285" s="139">
        <v>2</v>
      </c>
      <c r="R285" s="66">
        <v>16</v>
      </c>
      <c r="S285" s="72">
        <v>2</v>
      </c>
      <c r="T285" s="72">
        <v>12</v>
      </c>
      <c r="U285" s="72">
        <v>2</v>
      </c>
      <c r="V285" s="66">
        <v>16</v>
      </c>
      <c r="W285" s="72">
        <v>0</v>
      </c>
      <c r="X285" s="72">
        <v>12</v>
      </c>
      <c r="Y285" s="72">
        <v>4</v>
      </c>
      <c r="Z285" s="140">
        <v>10</v>
      </c>
      <c r="AA285" s="72">
        <v>2</v>
      </c>
      <c r="AB285" s="72">
        <v>7</v>
      </c>
      <c r="AC285" s="72">
        <v>1</v>
      </c>
      <c r="AD285" s="140">
        <v>8</v>
      </c>
      <c r="AE285" s="72">
        <v>1</v>
      </c>
      <c r="AF285" s="72">
        <v>6</v>
      </c>
      <c r="AG285" s="72">
        <v>1</v>
      </c>
    </row>
    <row r="286" spans="1:33" s="43" customFormat="1" x14ac:dyDescent="0.25">
      <c r="A286" s="138" t="s">
        <v>339</v>
      </c>
      <c r="B286" s="66">
        <v>22</v>
      </c>
      <c r="C286" s="101">
        <v>0</v>
      </c>
      <c r="D286" s="101">
        <v>16</v>
      </c>
      <c r="E286" s="101">
        <v>6</v>
      </c>
      <c r="F286" s="66">
        <v>16</v>
      </c>
      <c r="G286" s="139">
        <v>0</v>
      </c>
      <c r="H286" s="139">
        <v>7</v>
      </c>
      <c r="I286" s="139">
        <v>9</v>
      </c>
      <c r="J286" s="66">
        <v>11</v>
      </c>
      <c r="K286" s="139">
        <v>0</v>
      </c>
      <c r="L286" s="139">
        <v>8</v>
      </c>
      <c r="M286" s="139">
        <v>3</v>
      </c>
      <c r="N286" s="66">
        <v>19</v>
      </c>
      <c r="O286" s="139">
        <v>0</v>
      </c>
      <c r="P286" s="139">
        <v>18</v>
      </c>
      <c r="Q286" s="139">
        <v>1</v>
      </c>
      <c r="R286" s="66">
        <v>13</v>
      </c>
      <c r="S286" s="72">
        <v>0</v>
      </c>
      <c r="T286" s="72">
        <v>12</v>
      </c>
      <c r="U286" s="72">
        <v>1</v>
      </c>
      <c r="V286" s="66">
        <v>16</v>
      </c>
      <c r="W286" s="72">
        <v>0</v>
      </c>
      <c r="X286" s="72">
        <v>12</v>
      </c>
      <c r="Y286" s="72">
        <v>4</v>
      </c>
      <c r="Z286" s="140">
        <v>6</v>
      </c>
      <c r="AA286" s="72">
        <v>0</v>
      </c>
      <c r="AB286" s="72">
        <v>6</v>
      </c>
      <c r="AC286" s="72">
        <v>0</v>
      </c>
      <c r="AD286" s="140">
        <v>7</v>
      </c>
      <c r="AE286" s="72">
        <v>0</v>
      </c>
      <c r="AF286" s="72">
        <v>6</v>
      </c>
      <c r="AG286" s="72">
        <v>1</v>
      </c>
    </row>
    <row r="287" spans="1:33" s="43" customFormat="1" x14ac:dyDescent="0.25">
      <c r="A287" s="138" t="s">
        <v>340</v>
      </c>
      <c r="B287" s="66">
        <v>24</v>
      </c>
      <c r="C287" s="101">
        <v>0</v>
      </c>
      <c r="D287" s="101">
        <v>18</v>
      </c>
      <c r="E287" s="101">
        <v>6</v>
      </c>
      <c r="F287" s="66">
        <v>18</v>
      </c>
      <c r="G287" s="139">
        <v>1</v>
      </c>
      <c r="H287" s="139">
        <v>8</v>
      </c>
      <c r="I287" s="139">
        <v>9</v>
      </c>
      <c r="J287" s="66">
        <v>12</v>
      </c>
      <c r="K287" s="139">
        <v>0</v>
      </c>
      <c r="L287" s="139">
        <v>9</v>
      </c>
      <c r="M287" s="139">
        <v>3</v>
      </c>
      <c r="N287" s="66">
        <v>18</v>
      </c>
      <c r="O287" s="139">
        <v>0</v>
      </c>
      <c r="P287" s="139">
        <v>17</v>
      </c>
      <c r="Q287" s="139">
        <v>1</v>
      </c>
      <c r="R287" s="66">
        <v>15</v>
      </c>
      <c r="S287" s="72">
        <v>2</v>
      </c>
      <c r="T287" s="72">
        <v>12</v>
      </c>
      <c r="U287" s="72">
        <v>1</v>
      </c>
      <c r="V287" s="66">
        <v>17</v>
      </c>
      <c r="W287" s="72">
        <v>1</v>
      </c>
      <c r="X287" s="72">
        <v>12</v>
      </c>
      <c r="Y287" s="72">
        <v>4</v>
      </c>
      <c r="Z287" s="140">
        <v>5</v>
      </c>
      <c r="AA287" s="72">
        <v>0</v>
      </c>
      <c r="AB287" s="72">
        <v>5</v>
      </c>
      <c r="AC287" s="72">
        <v>0</v>
      </c>
      <c r="AD287" s="140">
        <v>8</v>
      </c>
      <c r="AE287" s="72">
        <v>0</v>
      </c>
      <c r="AF287" s="72">
        <v>7</v>
      </c>
      <c r="AG287" s="72">
        <v>1</v>
      </c>
    </row>
    <row r="288" spans="1:33" s="43" customFormat="1" x14ac:dyDescent="0.25">
      <c r="A288" s="138" t="s">
        <v>341</v>
      </c>
      <c r="B288" s="66">
        <v>25</v>
      </c>
      <c r="C288" s="101">
        <v>0</v>
      </c>
      <c r="D288" s="101">
        <v>18</v>
      </c>
      <c r="E288" s="101">
        <v>7</v>
      </c>
      <c r="F288" s="66">
        <v>17</v>
      </c>
      <c r="G288" s="139">
        <v>0</v>
      </c>
      <c r="H288" s="139">
        <v>8</v>
      </c>
      <c r="I288" s="139">
        <v>9</v>
      </c>
      <c r="J288" s="66">
        <v>13</v>
      </c>
      <c r="K288" s="139">
        <v>1</v>
      </c>
      <c r="L288" s="139">
        <v>9</v>
      </c>
      <c r="M288" s="139">
        <v>3</v>
      </c>
      <c r="N288" s="66">
        <v>18</v>
      </c>
      <c r="O288" s="139">
        <v>0</v>
      </c>
      <c r="P288" s="139">
        <v>17</v>
      </c>
      <c r="Q288" s="139">
        <v>1</v>
      </c>
      <c r="R288" s="66">
        <v>16</v>
      </c>
      <c r="S288" s="72">
        <v>3</v>
      </c>
      <c r="T288" s="72">
        <v>12</v>
      </c>
      <c r="U288" s="72">
        <v>1</v>
      </c>
      <c r="V288" s="66">
        <v>19</v>
      </c>
      <c r="W288" s="72">
        <v>3</v>
      </c>
      <c r="X288" s="72">
        <v>12</v>
      </c>
      <c r="Y288" s="72">
        <v>4</v>
      </c>
      <c r="Z288" s="140">
        <v>5</v>
      </c>
      <c r="AA288" s="72">
        <v>0</v>
      </c>
      <c r="AB288" s="72">
        <v>5</v>
      </c>
      <c r="AC288" s="72">
        <v>0</v>
      </c>
      <c r="AD288" s="140">
        <v>7</v>
      </c>
      <c r="AE288" s="72">
        <v>0</v>
      </c>
      <c r="AF288" s="72">
        <v>6</v>
      </c>
      <c r="AG288" s="72">
        <v>1</v>
      </c>
    </row>
    <row r="289" spans="1:33" s="43" customFormat="1" x14ac:dyDescent="0.25">
      <c r="A289" s="138" t="s">
        <v>342</v>
      </c>
      <c r="B289" s="66">
        <v>22</v>
      </c>
      <c r="C289" s="101">
        <v>0</v>
      </c>
      <c r="D289" s="101">
        <v>16</v>
      </c>
      <c r="E289" s="101">
        <v>6</v>
      </c>
      <c r="F289" s="66">
        <v>17</v>
      </c>
      <c r="G289" s="139">
        <v>1</v>
      </c>
      <c r="H289" s="139">
        <v>9</v>
      </c>
      <c r="I289" s="139">
        <v>7</v>
      </c>
      <c r="J289" s="66">
        <v>13</v>
      </c>
      <c r="K289" s="139">
        <v>1</v>
      </c>
      <c r="L289" s="139">
        <v>9</v>
      </c>
      <c r="M289" s="139">
        <v>3</v>
      </c>
      <c r="N289" s="66">
        <v>19</v>
      </c>
      <c r="O289" s="139">
        <v>1</v>
      </c>
      <c r="P289" s="139">
        <v>17</v>
      </c>
      <c r="Q289" s="139">
        <v>1</v>
      </c>
      <c r="R289" s="66">
        <v>12</v>
      </c>
      <c r="S289" s="72">
        <v>0</v>
      </c>
      <c r="T289" s="72">
        <v>11</v>
      </c>
      <c r="U289" s="72">
        <v>1</v>
      </c>
      <c r="V289" s="66">
        <v>21</v>
      </c>
      <c r="W289" s="72">
        <v>0</v>
      </c>
      <c r="X289" s="72">
        <v>17</v>
      </c>
      <c r="Y289" s="72">
        <v>4</v>
      </c>
      <c r="Z289" s="140">
        <v>5</v>
      </c>
      <c r="AA289" s="72">
        <v>0</v>
      </c>
      <c r="AB289" s="72">
        <v>5</v>
      </c>
      <c r="AC289" s="72">
        <v>0</v>
      </c>
      <c r="AD289" s="140">
        <v>8</v>
      </c>
      <c r="AE289" s="72">
        <v>0</v>
      </c>
      <c r="AF289" s="72">
        <v>7</v>
      </c>
      <c r="AG289" s="72">
        <v>1</v>
      </c>
    </row>
    <row r="290" spans="1:33" s="43" customFormat="1" x14ac:dyDescent="0.25">
      <c r="A290" s="138" t="s">
        <v>343</v>
      </c>
      <c r="B290" s="66">
        <v>22</v>
      </c>
      <c r="C290" s="101">
        <v>0</v>
      </c>
      <c r="D290" s="101">
        <v>16</v>
      </c>
      <c r="E290" s="101">
        <v>6</v>
      </c>
      <c r="F290" s="66">
        <v>16</v>
      </c>
      <c r="G290" s="139">
        <v>0</v>
      </c>
      <c r="H290" s="139">
        <v>9</v>
      </c>
      <c r="I290" s="139">
        <v>7</v>
      </c>
      <c r="J290" s="66">
        <v>15</v>
      </c>
      <c r="K290" s="139">
        <v>3</v>
      </c>
      <c r="L290" s="139">
        <v>9</v>
      </c>
      <c r="M290" s="139">
        <v>3</v>
      </c>
      <c r="N290" s="66">
        <v>19</v>
      </c>
      <c r="O290" s="139">
        <v>0</v>
      </c>
      <c r="P290" s="139">
        <v>17</v>
      </c>
      <c r="Q290" s="139">
        <v>2</v>
      </c>
      <c r="R290" s="66">
        <v>13</v>
      </c>
      <c r="S290" s="72">
        <v>1</v>
      </c>
      <c r="T290" s="72">
        <v>11</v>
      </c>
      <c r="U290" s="72">
        <v>1</v>
      </c>
      <c r="V290" s="66">
        <v>21</v>
      </c>
      <c r="W290" s="72">
        <v>1</v>
      </c>
      <c r="X290" s="72">
        <v>16</v>
      </c>
      <c r="Y290" s="72">
        <v>4</v>
      </c>
      <c r="Z290" s="140">
        <v>6</v>
      </c>
      <c r="AA290" s="72">
        <v>0</v>
      </c>
      <c r="AB290" s="72">
        <v>6</v>
      </c>
      <c r="AC290" s="72">
        <v>0</v>
      </c>
      <c r="AD290" s="140">
        <v>9</v>
      </c>
      <c r="AE290" s="72">
        <v>0</v>
      </c>
      <c r="AF290" s="72">
        <v>8</v>
      </c>
      <c r="AG290" s="72">
        <v>1</v>
      </c>
    </row>
    <row r="291" spans="1:33" s="43" customFormat="1" x14ac:dyDescent="0.25">
      <c r="A291" s="138" t="s">
        <v>344</v>
      </c>
      <c r="B291" s="66">
        <v>19</v>
      </c>
      <c r="C291" s="101">
        <v>0</v>
      </c>
      <c r="D291" s="101">
        <v>13</v>
      </c>
      <c r="E291" s="101">
        <v>6</v>
      </c>
      <c r="F291" s="66">
        <v>19</v>
      </c>
      <c r="G291" s="139">
        <v>1</v>
      </c>
      <c r="H291" s="139">
        <v>11</v>
      </c>
      <c r="I291" s="139">
        <v>7</v>
      </c>
      <c r="J291" s="66">
        <v>15</v>
      </c>
      <c r="K291" s="139">
        <v>1</v>
      </c>
      <c r="L291" s="139">
        <v>11</v>
      </c>
      <c r="M291" s="139">
        <v>3</v>
      </c>
      <c r="N291" s="66">
        <v>19</v>
      </c>
      <c r="O291" s="139">
        <v>0</v>
      </c>
      <c r="P291" s="139">
        <v>17</v>
      </c>
      <c r="Q291" s="139">
        <v>2</v>
      </c>
      <c r="R291" s="66">
        <v>11</v>
      </c>
      <c r="S291" s="72">
        <v>0</v>
      </c>
      <c r="T291" s="72">
        <v>10</v>
      </c>
      <c r="U291" s="72">
        <v>1</v>
      </c>
      <c r="V291" s="66">
        <v>21</v>
      </c>
      <c r="W291" s="72">
        <v>0</v>
      </c>
      <c r="X291" s="72">
        <v>17</v>
      </c>
      <c r="Y291" s="72">
        <v>4</v>
      </c>
      <c r="Z291" s="140">
        <v>6</v>
      </c>
      <c r="AA291" s="72">
        <v>0</v>
      </c>
      <c r="AB291" s="72">
        <v>6</v>
      </c>
      <c r="AC291" s="72">
        <v>0</v>
      </c>
      <c r="AD291" s="140">
        <v>9</v>
      </c>
      <c r="AE291" s="72">
        <v>0</v>
      </c>
      <c r="AF291" s="72">
        <v>8</v>
      </c>
      <c r="AG291" s="72">
        <v>1</v>
      </c>
    </row>
    <row r="292" spans="1:33" s="43" customFormat="1" x14ac:dyDescent="0.25">
      <c r="A292" s="138" t="s">
        <v>345</v>
      </c>
      <c r="B292" s="66">
        <v>21</v>
      </c>
      <c r="C292" s="101">
        <v>0</v>
      </c>
      <c r="D292" s="101">
        <v>15</v>
      </c>
      <c r="E292" s="101">
        <v>6</v>
      </c>
      <c r="F292" s="66">
        <v>19</v>
      </c>
      <c r="G292" s="139">
        <v>1</v>
      </c>
      <c r="H292" s="139">
        <v>11</v>
      </c>
      <c r="I292" s="139">
        <v>7</v>
      </c>
      <c r="J292" s="66">
        <v>14</v>
      </c>
      <c r="K292" s="139">
        <v>0</v>
      </c>
      <c r="L292" s="139">
        <v>11</v>
      </c>
      <c r="M292" s="139">
        <v>3</v>
      </c>
      <c r="N292" s="66">
        <v>20</v>
      </c>
      <c r="O292" s="139">
        <v>2</v>
      </c>
      <c r="P292" s="139">
        <v>16</v>
      </c>
      <c r="Q292" s="139">
        <v>2</v>
      </c>
      <c r="R292" s="66">
        <v>11</v>
      </c>
      <c r="S292" s="72">
        <v>0</v>
      </c>
      <c r="T292" s="72">
        <v>10</v>
      </c>
      <c r="U292" s="72">
        <v>1</v>
      </c>
      <c r="V292" s="66">
        <v>21</v>
      </c>
      <c r="W292" s="72">
        <v>0</v>
      </c>
      <c r="X292" s="72">
        <v>17</v>
      </c>
      <c r="Y292" s="72">
        <v>4</v>
      </c>
      <c r="Z292" s="140">
        <v>6</v>
      </c>
      <c r="AA292" s="72">
        <v>0</v>
      </c>
      <c r="AB292" s="72">
        <v>6</v>
      </c>
      <c r="AC292" s="72">
        <v>0</v>
      </c>
      <c r="AD292" s="140">
        <v>11</v>
      </c>
      <c r="AE292" s="72">
        <v>1</v>
      </c>
      <c r="AF292" s="72">
        <v>9</v>
      </c>
      <c r="AG292" s="72">
        <v>1</v>
      </c>
    </row>
    <row r="293" spans="1:33" s="43" customFormat="1" x14ac:dyDescent="0.25">
      <c r="A293" s="138" t="s">
        <v>346</v>
      </c>
      <c r="B293" s="66">
        <v>24</v>
      </c>
      <c r="C293" s="101">
        <v>3</v>
      </c>
      <c r="D293" s="101">
        <v>15</v>
      </c>
      <c r="E293" s="101">
        <v>6</v>
      </c>
      <c r="F293" s="66">
        <v>20</v>
      </c>
      <c r="G293" s="139">
        <v>1</v>
      </c>
      <c r="H293" s="139">
        <v>12</v>
      </c>
      <c r="I293" s="139">
        <v>7</v>
      </c>
      <c r="J293" s="66">
        <v>14</v>
      </c>
      <c r="K293" s="139">
        <v>2</v>
      </c>
      <c r="L293" s="139">
        <v>9</v>
      </c>
      <c r="M293" s="139">
        <v>3</v>
      </c>
      <c r="N293" s="66">
        <v>21</v>
      </c>
      <c r="O293" s="139">
        <v>3</v>
      </c>
      <c r="P293" s="139">
        <v>16</v>
      </c>
      <c r="Q293" s="139">
        <v>2</v>
      </c>
      <c r="R293" s="66">
        <v>12</v>
      </c>
      <c r="S293" s="72">
        <v>1</v>
      </c>
      <c r="T293" s="72">
        <v>10</v>
      </c>
      <c r="U293" s="72">
        <v>1</v>
      </c>
      <c r="V293" s="66">
        <v>24</v>
      </c>
      <c r="W293" s="72">
        <v>3</v>
      </c>
      <c r="X293" s="72">
        <v>17</v>
      </c>
      <c r="Y293" s="72">
        <v>4</v>
      </c>
      <c r="Z293" s="140">
        <v>5</v>
      </c>
      <c r="AA293" s="72">
        <v>0</v>
      </c>
      <c r="AB293" s="72">
        <v>5</v>
      </c>
      <c r="AC293" s="72">
        <v>0</v>
      </c>
      <c r="AD293" s="140">
        <v>12</v>
      </c>
      <c r="AE293" s="72">
        <v>0</v>
      </c>
      <c r="AF293" s="72">
        <v>11</v>
      </c>
      <c r="AG293" s="72">
        <v>1</v>
      </c>
    </row>
    <row r="294" spans="1:33" s="43" customFormat="1" x14ac:dyDescent="0.25">
      <c r="A294" s="138" t="s">
        <v>347</v>
      </c>
      <c r="B294" s="66">
        <v>23</v>
      </c>
      <c r="C294" s="101">
        <v>0</v>
      </c>
      <c r="D294" s="101">
        <v>17</v>
      </c>
      <c r="E294" s="101">
        <v>6</v>
      </c>
      <c r="F294" s="66">
        <v>18</v>
      </c>
      <c r="G294" s="139">
        <v>0</v>
      </c>
      <c r="H294" s="139">
        <v>11</v>
      </c>
      <c r="I294" s="139">
        <v>7</v>
      </c>
      <c r="J294" s="66">
        <v>13</v>
      </c>
      <c r="K294" s="139">
        <v>0</v>
      </c>
      <c r="L294" s="139">
        <v>10</v>
      </c>
      <c r="M294" s="139">
        <v>3</v>
      </c>
      <c r="N294" s="66">
        <v>19</v>
      </c>
      <c r="O294" s="139">
        <v>0</v>
      </c>
      <c r="P294" s="139">
        <v>16</v>
      </c>
      <c r="Q294" s="139">
        <v>3</v>
      </c>
      <c r="R294" s="66">
        <v>12</v>
      </c>
      <c r="S294" s="72">
        <v>1</v>
      </c>
      <c r="T294" s="72">
        <v>10</v>
      </c>
      <c r="U294" s="72">
        <v>1</v>
      </c>
      <c r="V294" s="66">
        <v>25</v>
      </c>
      <c r="W294" s="72">
        <v>4</v>
      </c>
      <c r="X294" s="72">
        <v>17</v>
      </c>
      <c r="Y294" s="72">
        <v>4</v>
      </c>
      <c r="Z294" s="140">
        <v>8</v>
      </c>
      <c r="AA294" s="72">
        <v>2</v>
      </c>
      <c r="AB294" s="72">
        <v>4</v>
      </c>
      <c r="AC294" s="72">
        <v>2</v>
      </c>
      <c r="AD294" s="140">
        <v>12</v>
      </c>
      <c r="AE294" s="72">
        <v>0</v>
      </c>
      <c r="AF294" s="72">
        <v>11</v>
      </c>
      <c r="AG294" s="72">
        <v>1</v>
      </c>
    </row>
    <row r="295" spans="1:33" s="43" customFormat="1" x14ac:dyDescent="0.25">
      <c r="A295" s="138" t="s">
        <v>348</v>
      </c>
      <c r="B295" s="66">
        <v>23</v>
      </c>
      <c r="C295" s="101">
        <v>0</v>
      </c>
      <c r="D295" s="101">
        <v>17</v>
      </c>
      <c r="E295" s="101">
        <v>6</v>
      </c>
      <c r="F295" s="66">
        <v>22</v>
      </c>
      <c r="G295" s="139">
        <v>3</v>
      </c>
      <c r="H295" s="139">
        <v>11</v>
      </c>
      <c r="I295" s="139">
        <v>8</v>
      </c>
      <c r="J295" s="66">
        <v>13</v>
      </c>
      <c r="K295" s="139">
        <v>0</v>
      </c>
      <c r="L295" s="139">
        <v>10</v>
      </c>
      <c r="M295" s="139">
        <v>3</v>
      </c>
      <c r="N295" s="66">
        <v>21</v>
      </c>
      <c r="O295" s="139">
        <v>2</v>
      </c>
      <c r="P295" s="139">
        <v>16</v>
      </c>
      <c r="Q295" s="139">
        <v>3</v>
      </c>
      <c r="R295" s="66">
        <v>12</v>
      </c>
      <c r="S295" s="72">
        <v>1</v>
      </c>
      <c r="T295" s="72">
        <v>10</v>
      </c>
      <c r="U295" s="72">
        <v>1</v>
      </c>
      <c r="V295" s="66">
        <v>22</v>
      </c>
      <c r="W295" s="72">
        <v>1</v>
      </c>
      <c r="X295" s="72">
        <v>17</v>
      </c>
      <c r="Y295" s="72">
        <v>4</v>
      </c>
      <c r="Z295" s="140">
        <v>9</v>
      </c>
      <c r="AA295" s="72">
        <v>0</v>
      </c>
      <c r="AB295" s="72">
        <v>7</v>
      </c>
      <c r="AC295" s="72">
        <v>2</v>
      </c>
      <c r="AD295" s="140">
        <v>11</v>
      </c>
      <c r="AE295" s="72">
        <v>0</v>
      </c>
      <c r="AF295" s="72">
        <v>10</v>
      </c>
      <c r="AG295" s="72">
        <v>1</v>
      </c>
    </row>
    <row r="296" spans="1:33" s="43" customFormat="1" x14ac:dyDescent="0.25">
      <c r="A296" s="138" t="s">
        <v>349</v>
      </c>
      <c r="B296" s="66">
        <v>23</v>
      </c>
      <c r="C296" s="101">
        <v>1</v>
      </c>
      <c r="D296" s="101">
        <v>16</v>
      </c>
      <c r="E296" s="101">
        <v>6</v>
      </c>
      <c r="F296" s="66">
        <v>21</v>
      </c>
      <c r="G296" s="139">
        <v>0</v>
      </c>
      <c r="H296" s="139">
        <v>13</v>
      </c>
      <c r="I296" s="139">
        <v>8</v>
      </c>
      <c r="J296" s="66">
        <v>13</v>
      </c>
      <c r="K296" s="139">
        <v>0</v>
      </c>
      <c r="L296" s="139">
        <v>10</v>
      </c>
      <c r="M296" s="139">
        <v>3</v>
      </c>
      <c r="N296" s="66">
        <v>21</v>
      </c>
      <c r="O296" s="139">
        <v>2</v>
      </c>
      <c r="P296" s="139">
        <v>16</v>
      </c>
      <c r="Q296" s="139">
        <v>3</v>
      </c>
      <c r="R296" s="66">
        <v>11</v>
      </c>
      <c r="S296" s="72">
        <v>0</v>
      </c>
      <c r="T296" s="72">
        <v>10</v>
      </c>
      <c r="U296" s="72">
        <v>1</v>
      </c>
      <c r="V296" s="66">
        <v>21</v>
      </c>
      <c r="W296" s="72">
        <v>0</v>
      </c>
      <c r="X296" s="72">
        <v>17</v>
      </c>
      <c r="Y296" s="72">
        <v>4</v>
      </c>
      <c r="Z296" s="140">
        <v>9</v>
      </c>
      <c r="AA296" s="72">
        <v>0</v>
      </c>
      <c r="AB296" s="72">
        <v>7</v>
      </c>
      <c r="AC296" s="72">
        <v>2</v>
      </c>
      <c r="AD296" s="140">
        <v>11</v>
      </c>
      <c r="AE296" s="72">
        <v>1</v>
      </c>
      <c r="AF296" s="72">
        <v>9</v>
      </c>
      <c r="AG296" s="72">
        <v>1</v>
      </c>
    </row>
    <row r="297" spans="1:33" s="43" customFormat="1" x14ac:dyDescent="0.25">
      <c r="A297" s="138" t="s">
        <v>350</v>
      </c>
      <c r="B297" s="66">
        <v>22</v>
      </c>
      <c r="C297" s="101">
        <v>0</v>
      </c>
      <c r="D297" s="101">
        <v>16</v>
      </c>
      <c r="E297" s="101">
        <v>6</v>
      </c>
      <c r="F297" s="66">
        <v>23</v>
      </c>
      <c r="G297" s="139">
        <v>1</v>
      </c>
      <c r="H297" s="139">
        <v>13</v>
      </c>
      <c r="I297" s="139">
        <v>9</v>
      </c>
      <c r="J297" s="66">
        <v>15</v>
      </c>
      <c r="K297" s="139">
        <v>2</v>
      </c>
      <c r="L297" s="139">
        <v>10</v>
      </c>
      <c r="M297" s="139">
        <v>3</v>
      </c>
      <c r="N297" s="66">
        <v>19</v>
      </c>
      <c r="O297" s="139">
        <v>0</v>
      </c>
      <c r="P297" s="139">
        <v>16</v>
      </c>
      <c r="Q297" s="139">
        <v>3</v>
      </c>
      <c r="R297" s="66">
        <v>12</v>
      </c>
      <c r="S297" s="72">
        <v>1</v>
      </c>
      <c r="T297" s="72">
        <v>10</v>
      </c>
      <c r="U297" s="72">
        <v>1</v>
      </c>
      <c r="V297" s="66">
        <v>22</v>
      </c>
      <c r="W297" s="72">
        <v>1</v>
      </c>
      <c r="X297" s="72">
        <v>17</v>
      </c>
      <c r="Y297" s="72">
        <v>4</v>
      </c>
      <c r="Z297" s="140">
        <v>6</v>
      </c>
      <c r="AA297" s="72">
        <v>0</v>
      </c>
      <c r="AB297" s="72">
        <v>4</v>
      </c>
      <c r="AC297" s="72">
        <v>2</v>
      </c>
      <c r="AD297" s="140">
        <v>11</v>
      </c>
      <c r="AE297" s="72">
        <v>0</v>
      </c>
      <c r="AF297" s="72">
        <v>10</v>
      </c>
      <c r="AG297" s="72">
        <v>1</v>
      </c>
    </row>
    <row r="298" spans="1:33" s="43" customFormat="1" x14ac:dyDescent="0.25">
      <c r="A298" s="138" t="s">
        <v>351</v>
      </c>
      <c r="B298" s="66">
        <v>21</v>
      </c>
      <c r="C298" s="101">
        <v>0</v>
      </c>
      <c r="D298" s="101">
        <v>15</v>
      </c>
      <c r="E298" s="101">
        <v>6</v>
      </c>
      <c r="F298" s="66">
        <v>23</v>
      </c>
      <c r="G298" s="139">
        <v>1</v>
      </c>
      <c r="H298" s="139">
        <v>13</v>
      </c>
      <c r="I298" s="139">
        <v>9</v>
      </c>
      <c r="J298" s="66">
        <v>12</v>
      </c>
      <c r="K298" s="139">
        <v>0</v>
      </c>
      <c r="L298" s="139">
        <v>9</v>
      </c>
      <c r="M298" s="139">
        <v>3</v>
      </c>
      <c r="N298" s="66">
        <v>20</v>
      </c>
      <c r="O298" s="139">
        <v>1</v>
      </c>
      <c r="P298" s="139">
        <v>16</v>
      </c>
      <c r="Q298" s="139">
        <v>3</v>
      </c>
      <c r="R298" s="66">
        <v>14</v>
      </c>
      <c r="S298" s="72">
        <v>2</v>
      </c>
      <c r="T298" s="72">
        <v>11</v>
      </c>
      <c r="U298" s="72">
        <v>1</v>
      </c>
      <c r="V298" s="66">
        <v>24</v>
      </c>
      <c r="W298" s="72">
        <v>1</v>
      </c>
      <c r="X298" s="72">
        <v>19</v>
      </c>
      <c r="Y298" s="72">
        <v>4</v>
      </c>
      <c r="Z298" s="140">
        <v>6</v>
      </c>
      <c r="AA298" s="72">
        <v>0</v>
      </c>
      <c r="AB298" s="72">
        <v>4</v>
      </c>
      <c r="AC298" s="72">
        <v>2</v>
      </c>
      <c r="AD298" s="140">
        <v>12</v>
      </c>
      <c r="AE298" s="72">
        <v>1</v>
      </c>
      <c r="AF298" s="72">
        <v>10</v>
      </c>
      <c r="AG298" s="72">
        <v>1</v>
      </c>
    </row>
    <row r="299" spans="1:33" s="43" customFormat="1" x14ac:dyDescent="0.25">
      <c r="A299" s="138" t="s">
        <v>352</v>
      </c>
      <c r="B299" s="66">
        <v>25</v>
      </c>
      <c r="C299" s="101">
        <v>0</v>
      </c>
      <c r="D299" s="101">
        <v>19</v>
      </c>
      <c r="E299" s="101">
        <v>6</v>
      </c>
      <c r="F299" s="66">
        <v>24</v>
      </c>
      <c r="G299" s="139">
        <v>2</v>
      </c>
      <c r="H299" s="139">
        <v>13</v>
      </c>
      <c r="I299" s="139">
        <v>9</v>
      </c>
      <c r="J299" s="66">
        <v>13</v>
      </c>
      <c r="K299" s="139">
        <v>1</v>
      </c>
      <c r="L299" s="139">
        <v>9</v>
      </c>
      <c r="M299" s="139">
        <v>3</v>
      </c>
      <c r="N299" s="66">
        <v>20</v>
      </c>
      <c r="O299" s="139">
        <v>0</v>
      </c>
      <c r="P299" s="139">
        <v>17</v>
      </c>
      <c r="Q299" s="139">
        <v>3</v>
      </c>
      <c r="R299" s="66">
        <v>14</v>
      </c>
      <c r="S299" s="72">
        <v>1</v>
      </c>
      <c r="T299" s="72">
        <v>12</v>
      </c>
      <c r="U299" s="72">
        <v>1</v>
      </c>
      <c r="V299" s="66">
        <v>20</v>
      </c>
      <c r="W299" s="72">
        <v>0</v>
      </c>
      <c r="X299" s="72">
        <v>17</v>
      </c>
      <c r="Y299" s="72">
        <v>3</v>
      </c>
      <c r="Z299" s="140">
        <v>6</v>
      </c>
      <c r="AA299" s="72">
        <v>0</v>
      </c>
      <c r="AB299" s="72">
        <v>4</v>
      </c>
      <c r="AC299" s="72">
        <v>2</v>
      </c>
      <c r="AD299" s="140">
        <v>13</v>
      </c>
      <c r="AE299" s="72">
        <v>2</v>
      </c>
      <c r="AF299" s="72">
        <v>10</v>
      </c>
      <c r="AG299" s="72">
        <v>1</v>
      </c>
    </row>
    <row r="300" spans="1:33" s="43" customFormat="1" x14ac:dyDescent="0.25">
      <c r="A300" s="138" t="s">
        <v>353</v>
      </c>
      <c r="B300" s="66">
        <v>28</v>
      </c>
      <c r="C300" s="101">
        <v>3</v>
      </c>
      <c r="D300" s="101">
        <v>19</v>
      </c>
      <c r="E300" s="101">
        <v>6</v>
      </c>
      <c r="F300" s="66">
        <v>23</v>
      </c>
      <c r="G300" s="139">
        <v>1</v>
      </c>
      <c r="H300" s="139">
        <v>12</v>
      </c>
      <c r="I300" s="139">
        <v>10</v>
      </c>
      <c r="J300" s="66">
        <v>14</v>
      </c>
      <c r="K300" s="139">
        <v>1</v>
      </c>
      <c r="L300" s="139">
        <v>10</v>
      </c>
      <c r="M300" s="139">
        <v>3</v>
      </c>
      <c r="N300" s="66">
        <v>20</v>
      </c>
      <c r="O300" s="139">
        <v>0</v>
      </c>
      <c r="P300" s="139">
        <v>17</v>
      </c>
      <c r="Q300" s="139">
        <v>3</v>
      </c>
      <c r="R300" s="66">
        <v>14</v>
      </c>
      <c r="S300" s="72">
        <v>0</v>
      </c>
      <c r="T300" s="72">
        <v>13</v>
      </c>
      <c r="U300" s="72">
        <v>1</v>
      </c>
      <c r="V300" s="66">
        <v>20</v>
      </c>
      <c r="W300" s="72">
        <v>0</v>
      </c>
      <c r="X300" s="72">
        <v>17</v>
      </c>
      <c r="Y300" s="72">
        <v>3</v>
      </c>
      <c r="Z300" s="140">
        <v>7</v>
      </c>
      <c r="AA300" s="72">
        <v>1</v>
      </c>
      <c r="AB300" s="72">
        <v>4</v>
      </c>
      <c r="AC300" s="72">
        <v>2</v>
      </c>
      <c r="AD300" s="140">
        <v>12</v>
      </c>
      <c r="AE300" s="72">
        <v>0</v>
      </c>
      <c r="AF300" s="72">
        <v>11</v>
      </c>
      <c r="AG300" s="72">
        <v>1</v>
      </c>
    </row>
    <row r="301" spans="1:33" s="43" customFormat="1" x14ac:dyDescent="0.25">
      <c r="A301" s="138" t="s">
        <v>354</v>
      </c>
      <c r="B301" s="66">
        <v>29</v>
      </c>
      <c r="C301" s="101">
        <v>2</v>
      </c>
      <c r="D301" s="101">
        <v>20</v>
      </c>
      <c r="E301" s="101">
        <v>7</v>
      </c>
      <c r="F301" s="66">
        <v>22</v>
      </c>
      <c r="G301" s="139">
        <v>0</v>
      </c>
      <c r="H301" s="139">
        <v>12</v>
      </c>
      <c r="I301" s="139">
        <v>10</v>
      </c>
      <c r="J301" s="66">
        <v>15</v>
      </c>
      <c r="K301" s="139">
        <v>1</v>
      </c>
      <c r="L301" s="139">
        <v>11</v>
      </c>
      <c r="M301" s="139">
        <v>3</v>
      </c>
      <c r="N301" s="66">
        <v>21</v>
      </c>
      <c r="O301" s="139">
        <v>0</v>
      </c>
      <c r="P301" s="139">
        <v>17</v>
      </c>
      <c r="Q301" s="139">
        <v>4</v>
      </c>
      <c r="R301" s="66">
        <v>15</v>
      </c>
      <c r="S301" s="72">
        <v>0</v>
      </c>
      <c r="T301" s="72">
        <v>14</v>
      </c>
      <c r="U301" s="72">
        <v>1</v>
      </c>
      <c r="V301" s="66">
        <v>20</v>
      </c>
      <c r="W301" s="72">
        <v>0</v>
      </c>
      <c r="X301" s="72">
        <v>17</v>
      </c>
      <c r="Y301" s="72">
        <v>3</v>
      </c>
      <c r="Z301" s="140">
        <v>8</v>
      </c>
      <c r="AA301" s="72">
        <v>2</v>
      </c>
      <c r="AB301" s="72">
        <v>4</v>
      </c>
      <c r="AC301" s="72">
        <v>2</v>
      </c>
      <c r="AD301" s="140">
        <v>10</v>
      </c>
      <c r="AE301" s="72">
        <v>0</v>
      </c>
      <c r="AF301" s="72">
        <v>9</v>
      </c>
      <c r="AG301" s="72">
        <v>1</v>
      </c>
    </row>
    <row r="302" spans="1:33" s="43" customFormat="1" x14ac:dyDescent="0.25">
      <c r="A302" s="138" t="s">
        <v>355</v>
      </c>
      <c r="B302" s="66">
        <v>34</v>
      </c>
      <c r="C302" s="101">
        <v>1</v>
      </c>
      <c r="D302" s="101">
        <v>25</v>
      </c>
      <c r="E302" s="101">
        <v>8</v>
      </c>
      <c r="F302" s="66">
        <v>21</v>
      </c>
      <c r="G302" s="139">
        <v>0</v>
      </c>
      <c r="H302" s="139">
        <v>12</v>
      </c>
      <c r="I302" s="139">
        <v>9</v>
      </c>
      <c r="J302" s="66">
        <v>15</v>
      </c>
      <c r="K302" s="139">
        <v>0</v>
      </c>
      <c r="L302" s="139">
        <v>12</v>
      </c>
      <c r="M302" s="139">
        <v>3</v>
      </c>
      <c r="N302" s="66">
        <v>22</v>
      </c>
      <c r="O302" s="139">
        <v>1</v>
      </c>
      <c r="P302" s="139">
        <v>17</v>
      </c>
      <c r="Q302" s="139">
        <v>4</v>
      </c>
      <c r="R302" s="66">
        <v>17</v>
      </c>
      <c r="S302" s="72">
        <v>2</v>
      </c>
      <c r="T302" s="72">
        <v>14</v>
      </c>
      <c r="U302" s="72">
        <v>1</v>
      </c>
      <c r="V302" s="66">
        <v>18</v>
      </c>
      <c r="W302" s="72">
        <v>1</v>
      </c>
      <c r="X302" s="72">
        <v>15</v>
      </c>
      <c r="Y302" s="72">
        <v>2</v>
      </c>
      <c r="Z302" s="140">
        <v>8</v>
      </c>
      <c r="AA302" s="72">
        <v>1</v>
      </c>
      <c r="AB302" s="72">
        <v>5</v>
      </c>
      <c r="AC302" s="72">
        <v>2</v>
      </c>
      <c r="AD302" s="140">
        <v>10</v>
      </c>
      <c r="AE302" s="72">
        <v>0</v>
      </c>
      <c r="AF302" s="72">
        <v>9</v>
      </c>
      <c r="AG302" s="72">
        <v>1</v>
      </c>
    </row>
    <row r="303" spans="1:33" s="43" customFormat="1" x14ac:dyDescent="0.25">
      <c r="A303" s="138" t="s">
        <v>356</v>
      </c>
      <c r="B303" s="66">
        <v>30</v>
      </c>
      <c r="C303" s="101">
        <v>0</v>
      </c>
      <c r="D303" s="101">
        <v>22</v>
      </c>
      <c r="E303" s="101">
        <v>8</v>
      </c>
      <c r="F303" s="66">
        <v>20</v>
      </c>
      <c r="G303" s="139">
        <v>0</v>
      </c>
      <c r="H303" s="139">
        <v>11</v>
      </c>
      <c r="I303" s="139">
        <v>9</v>
      </c>
      <c r="J303" s="66">
        <v>16</v>
      </c>
      <c r="K303" s="139">
        <v>0</v>
      </c>
      <c r="L303" s="139">
        <v>13</v>
      </c>
      <c r="M303" s="139">
        <v>3</v>
      </c>
      <c r="N303" s="66">
        <v>24</v>
      </c>
      <c r="O303" s="139">
        <v>3</v>
      </c>
      <c r="P303" s="139">
        <v>17</v>
      </c>
      <c r="Q303" s="139">
        <v>4</v>
      </c>
      <c r="R303" s="66">
        <v>15</v>
      </c>
      <c r="S303" s="72">
        <v>1</v>
      </c>
      <c r="T303" s="72">
        <v>13</v>
      </c>
      <c r="U303" s="72">
        <v>1</v>
      </c>
      <c r="V303" s="66">
        <v>18</v>
      </c>
      <c r="W303" s="72">
        <v>1</v>
      </c>
      <c r="X303" s="72">
        <v>15</v>
      </c>
      <c r="Y303" s="72">
        <v>2</v>
      </c>
      <c r="Z303" s="140">
        <v>6</v>
      </c>
      <c r="AA303" s="72">
        <v>0</v>
      </c>
      <c r="AB303" s="72">
        <v>4</v>
      </c>
      <c r="AC303" s="72">
        <v>2</v>
      </c>
      <c r="AD303" s="140">
        <v>10</v>
      </c>
      <c r="AE303" s="72">
        <v>0</v>
      </c>
      <c r="AF303" s="72">
        <v>9</v>
      </c>
      <c r="AG303" s="72">
        <v>1</v>
      </c>
    </row>
    <row r="304" spans="1:33" s="43" customFormat="1" x14ac:dyDescent="0.25">
      <c r="A304" s="138" t="s">
        <v>357</v>
      </c>
      <c r="B304" s="66">
        <v>31</v>
      </c>
      <c r="C304" s="101">
        <v>1</v>
      </c>
      <c r="D304" s="101">
        <v>22</v>
      </c>
      <c r="E304" s="101">
        <v>8</v>
      </c>
      <c r="F304" s="66">
        <v>20</v>
      </c>
      <c r="G304" s="139">
        <v>1</v>
      </c>
      <c r="H304" s="139">
        <v>10</v>
      </c>
      <c r="I304" s="139">
        <v>9</v>
      </c>
      <c r="J304" s="66">
        <v>18</v>
      </c>
      <c r="K304" s="139">
        <v>2</v>
      </c>
      <c r="L304" s="139">
        <v>13</v>
      </c>
      <c r="M304" s="139">
        <v>3</v>
      </c>
      <c r="N304" s="66">
        <v>23</v>
      </c>
      <c r="O304" s="139">
        <v>1</v>
      </c>
      <c r="P304" s="139">
        <v>19</v>
      </c>
      <c r="Q304" s="139">
        <v>3</v>
      </c>
      <c r="R304" s="66">
        <v>12</v>
      </c>
      <c r="S304" s="72">
        <v>0</v>
      </c>
      <c r="T304" s="72">
        <v>11</v>
      </c>
      <c r="U304" s="72">
        <v>1</v>
      </c>
      <c r="V304" s="66">
        <v>17</v>
      </c>
      <c r="W304" s="72">
        <v>0</v>
      </c>
      <c r="X304" s="72">
        <v>15</v>
      </c>
      <c r="Y304" s="72">
        <v>2</v>
      </c>
      <c r="Z304" s="140">
        <v>6</v>
      </c>
      <c r="AA304" s="72">
        <v>0</v>
      </c>
      <c r="AB304" s="72">
        <v>4</v>
      </c>
      <c r="AC304" s="72">
        <v>2</v>
      </c>
      <c r="AD304" s="140">
        <v>11</v>
      </c>
      <c r="AE304" s="72">
        <v>1</v>
      </c>
      <c r="AF304" s="72">
        <v>9</v>
      </c>
      <c r="AG304" s="72">
        <v>1</v>
      </c>
    </row>
    <row r="305" spans="1:33" s="43" customFormat="1" x14ac:dyDescent="0.25">
      <c r="A305" s="138" t="s">
        <v>358</v>
      </c>
      <c r="B305" s="66">
        <v>29</v>
      </c>
      <c r="C305" s="101">
        <v>1</v>
      </c>
      <c r="D305" s="101">
        <v>20</v>
      </c>
      <c r="E305" s="101">
        <v>8</v>
      </c>
      <c r="F305" s="66">
        <v>20</v>
      </c>
      <c r="G305" s="139">
        <v>0</v>
      </c>
      <c r="H305" s="139">
        <v>11</v>
      </c>
      <c r="I305" s="139">
        <v>9</v>
      </c>
      <c r="J305" s="66">
        <v>17</v>
      </c>
      <c r="K305" s="139">
        <v>1</v>
      </c>
      <c r="L305" s="139">
        <v>13</v>
      </c>
      <c r="M305" s="139">
        <v>3</v>
      </c>
      <c r="N305" s="66">
        <v>21</v>
      </c>
      <c r="O305" s="139">
        <v>0</v>
      </c>
      <c r="P305" s="139">
        <v>17</v>
      </c>
      <c r="Q305" s="139">
        <v>4</v>
      </c>
      <c r="R305" s="66">
        <v>11</v>
      </c>
      <c r="S305" s="72">
        <v>0</v>
      </c>
      <c r="T305" s="72">
        <v>10</v>
      </c>
      <c r="U305" s="72">
        <v>1</v>
      </c>
      <c r="V305" s="66">
        <v>16</v>
      </c>
      <c r="W305" s="72">
        <v>0</v>
      </c>
      <c r="X305" s="72">
        <v>14</v>
      </c>
      <c r="Y305" s="72">
        <v>2</v>
      </c>
      <c r="Z305" s="140">
        <v>6</v>
      </c>
      <c r="AA305" s="72">
        <v>0</v>
      </c>
      <c r="AB305" s="72">
        <v>4</v>
      </c>
      <c r="AC305" s="72">
        <v>2</v>
      </c>
      <c r="AD305" s="140">
        <v>11</v>
      </c>
      <c r="AE305" s="72">
        <v>1</v>
      </c>
      <c r="AF305" s="72">
        <v>9</v>
      </c>
      <c r="AG305" s="72">
        <v>1</v>
      </c>
    </row>
    <row r="306" spans="1:33" s="43" customFormat="1" x14ac:dyDescent="0.25">
      <c r="A306" s="138" t="s">
        <v>359</v>
      </c>
      <c r="B306" s="66">
        <v>33</v>
      </c>
      <c r="C306" s="101">
        <v>3</v>
      </c>
      <c r="D306" s="101">
        <v>22</v>
      </c>
      <c r="E306" s="101">
        <v>8</v>
      </c>
      <c r="F306" s="66">
        <v>24</v>
      </c>
      <c r="G306" s="139">
        <v>4</v>
      </c>
      <c r="H306" s="139">
        <v>11</v>
      </c>
      <c r="I306" s="139">
        <v>9</v>
      </c>
      <c r="J306" s="66">
        <v>18</v>
      </c>
      <c r="K306" s="139">
        <v>1</v>
      </c>
      <c r="L306" s="139">
        <v>14</v>
      </c>
      <c r="M306" s="139">
        <v>3</v>
      </c>
      <c r="N306" s="66">
        <v>21</v>
      </c>
      <c r="O306" s="139">
        <v>0</v>
      </c>
      <c r="P306" s="139">
        <v>17</v>
      </c>
      <c r="Q306" s="139">
        <v>4</v>
      </c>
      <c r="R306" s="66">
        <v>10</v>
      </c>
      <c r="S306" s="72">
        <v>0</v>
      </c>
      <c r="T306" s="72">
        <v>9</v>
      </c>
      <c r="U306" s="72">
        <v>1</v>
      </c>
      <c r="V306" s="66">
        <v>14</v>
      </c>
      <c r="W306" s="72">
        <v>1</v>
      </c>
      <c r="X306" s="72">
        <v>11</v>
      </c>
      <c r="Y306" s="72">
        <v>2</v>
      </c>
      <c r="Z306" s="140">
        <v>8</v>
      </c>
      <c r="AA306" s="72">
        <v>3</v>
      </c>
      <c r="AB306" s="72">
        <v>4</v>
      </c>
      <c r="AC306" s="72">
        <v>1</v>
      </c>
      <c r="AD306" s="140">
        <v>11</v>
      </c>
      <c r="AE306" s="72">
        <v>1</v>
      </c>
      <c r="AF306" s="72">
        <v>9</v>
      </c>
      <c r="AG306" s="72">
        <v>1</v>
      </c>
    </row>
    <row r="307" spans="1:33" s="43" customFormat="1" x14ac:dyDescent="0.25">
      <c r="A307" s="138" t="s">
        <v>360</v>
      </c>
      <c r="B307" s="66">
        <v>34</v>
      </c>
      <c r="C307" s="101">
        <v>4</v>
      </c>
      <c r="D307" s="101">
        <v>22</v>
      </c>
      <c r="E307" s="101">
        <v>8</v>
      </c>
      <c r="F307" s="66">
        <v>21</v>
      </c>
      <c r="G307" s="139">
        <v>0</v>
      </c>
      <c r="H307" s="139">
        <v>12</v>
      </c>
      <c r="I307" s="139">
        <v>9</v>
      </c>
      <c r="J307" s="66">
        <v>16</v>
      </c>
      <c r="K307" s="139">
        <v>0</v>
      </c>
      <c r="L307" s="139">
        <v>13</v>
      </c>
      <c r="M307" s="139">
        <v>3</v>
      </c>
      <c r="N307" s="66">
        <v>23</v>
      </c>
      <c r="O307" s="139">
        <v>1</v>
      </c>
      <c r="P307" s="139">
        <v>18</v>
      </c>
      <c r="Q307" s="139">
        <v>4</v>
      </c>
      <c r="R307" s="66">
        <v>10</v>
      </c>
      <c r="S307" s="72">
        <v>0</v>
      </c>
      <c r="T307" s="72">
        <v>9</v>
      </c>
      <c r="U307" s="72">
        <v>1</v>
      </c>
      <c r="V307" s="66">
        <v>16</v>
      </c>
      <c r="W307" s="72">
        <v>2</v>
      </c>
      <c r="X307" s="72">
        <v>12</v>
      </c>
      <c r="Y307" s="72">
        <v>2</v>
      </c>
      <c r="Z307" s="140">
        <v>7</v>
      </c>
      <c r="AA307" s="72">
        <v>0</v>
      </c>
      <c r="AB307" s="72">
        <v>6</v>
      </c>
      <c r="AC307" s="72">
        <v>1</v>
      </c>
      <c r="AD307" s="140">
        <v>10</v>
      </c>
      <c r="AE307" s="72">
        <v>0</v>
      </c>
      <c r="AF307" s="72">
        <v>9</v>
      </c>
      <c r="AG307" s="72">
        <v>1</v>
      </c>
    </row>
    <row r="308" spans="1:33" s="43" customFormat="1" x14ac:dyDescent="0.25">
      <c r="A308" s="138" t="s">
        <v>361</v>
      </c>
      <c r="B308" s="66">
        <v>31</v>
      </c>
      <c r="C308" s="101">
        <v>0</v>
      </c>
      <c r="D308" s="101">
        <v>23</v>
      </c>
      <c r="E308" s="101">
        <v>8</v>
      </c>
      <c r="F308" s="66">
        <v>22</v>
      </c>
      <c r="G308" s="139">
        <v>0</v>
      </c>
      <c r="H308" s="139">
        <v>11</v>
      </c>
      <c r="I308" s="139">
        <v>11</v>
      </c>
      <c r="J308" s="66">
        <v>16</v>
      </c>
      <c r="K308" s="139">
        <v>0</v>
      </c>
      <c r="L308" s="139">
        <v>13</v>
      </c>
      <c r="M308" s="139">
        <v>3</v>
      </c>
      <c r="N308" s="66">
        <v>25</v>
      </c>
      <c r="O308" s="139">
        <v>1</v>
      </c>
      <c r="P308" s="139">
        <v>20</v>
      </c>
      <c r="Q308" s="139">
        <v>4</v>
      </c>
      <c r="R308" s="66">
        <v>10</v>
      </c>
      <c r="S308" s="72">
        <v>0</v>
      </c>
      <c r="T308" s="72">
        <v>9</v>
      </c>
      <c r="U308" s="72">
        <v>1</v>
      </c>
      <c r="V308" s="66">
        <v>17</v>
      </c>
      <c r="W308" s="72">
        <v>3</v>
      </c>
      <c r="X308" s="72">
        <v>12</v>
      </c>
      <c r="Y308" s="72">
        <v>2</v>
      </c>
      <c r="Z308" s="140">
        <v>7</v>
      </c>
      <c r="AA308" s="72">
        <v>0</v>
      </c>
      <c r="AB308" s="72">
        <v>6</v>
      </c>
      <c r="AC308" s="72">
        <v>1</v>
      </c>
      <c r="AD308" s="140">
        <v>10</v>
      </c>
      <c r="AE308" s="72">
        <v>0</v>
      </c>
      <c r="AF308" s="72">
        <v>9</v>
      </c>
      <c r="AG308" s="72">
        <v>1</v>
      </c>
    </row>
    <row r="309" spans="1:33" s="43" customFormat="1" x14ac:dyDescent="0.25">
      <c r="A309" s="138" t="s">
        <v>362</v>
      </c>
      <c r="B309" s="66">
        <v>31</v>
      </c>
      <c r="C309" s="101">
        <v>0</v>
      </c>
      <c r="D309" s="101">
        <v>23</v>
      </c>
      <c r="E309" s="101">
        <v>8</v>
      </c>
      <c r="F309" s="66">
        <v>23</v>
      </c>
      <c r="G309" s="139">
        <v>1</v>
      </c>
      <c r="H309" s="139">
        <v>11</v>
      </c>
      <c r="I309" s="139">
        <v>11</v>
      </c>
      <c r="J309" s="66">
        <v>15</v>
      </c>
      <c r="K309" s="139">
        <v>0</v>
      </c>
      <c r="L309" s="139">
        <v>12</v>
      </c>
      <c r="M309" s="139">
        <v>3</v>
      </c>
      <c r="N309" s="66">
        <v>25</v>
      </c>
      <c r="O309" s="139">
        <v>0</v>
      </c>
      <c r="P309" s="139">
        <v>21</v>
      </c>
      <c r="Q309" s="139">
        <v>4</v>
      </c>
      <c r="R309" s="66">
        <v>13</v>
      </c>
      <c r="S309" s="72">
        <v>3</v>
      </c>
      <c r="T309" s="72">
        <v>9</v>
      </c>
      <c r="U309" s="72">
        <v>1</v>
      </c>
      <c r="V309" s="66">
        <v>15</v>
      </c>
      <c r="W309" s="72">
        <v>0</v>
      </c>
      <c r="X309" s="72">
        <v>13</v>
      </c>
      <c r="Y309" s="72">
        <v>2</v>
      </c>
      <c r="Z309" s="140">
        <v>7</v>
      </c>
      <c r="AA309" s="72">
        <v>1</v>
      </c>
      <c r="AB309" s="72">
        <v>5</v>
      </c>
      <c r="AC309" s="72">
        <v>1</v>
      </c>
      <c r="AD309" s="140">
        <v>11</v>
      </c>
      <c r="AE309" s="72">
        <v>1</v>
      </c>
      <c r="AF309" s="72">
        <v>9</v>
      </c>
      <c r="AG309" s="72">
        <v>1</v>
      </c>
    </row>
    <row r="310" spans="1:33" s="43" customFormat="1" x14ac:dyDescent="0.25">
      <c r="A310" s="138" t="s">
        <v>363</v>
      </c>
      <c r="B310" s="66">
        <v>30</v>
      </c>
      <c r="C310" s="101">
        <v>0</v>
      </c>
      <c r="D310" s="101">
        <v>20</v>
      </c>
      <c r="E310" s="101">
        <v>10</v>
      </c>
      <c r="F310" s="66">
        <v>23</v>
      </c>
      <c r="G310" s="139">
        <v>0</v>
      </c>
      <c r="H310" s="139">
        <v>12</v>
      </c>
      <c r="I310" s="139">
        <v>11</v>
      </c>
      <c r="J310" s="66">
        <v>16</v>
      </c>
      <c r="K310" s="139">
        <v>1</v>
      </c>
      <c r="L310" s="139">
        <v>12</v>
      </c>
      <c r="M310" s="139">
        <v>3</v>
      </c>
      <c r="N310" s="66">
        <v>26</v>
      </c>
      <c r="O310" s="139">
        <v>1</v>
      </c>
      <c r="P310" s="139">
        <v>21</v>
      </c>
      <c r="Q310" s="139">
        <v>4</v>
      </c>
      <c r="R310" s="66">
        <v>14</v>
      </c>
      <c r="S310" s="72">
        <v>2</v>
      </c>
      <c r="T310" s="72">
        <v>11</v>
      </c>
      <c r="U310" s="72">
        <v>1</v>
      </c>
      <c r="V310" s="66">
        <v>16</v>
      </c>
      <c r="W310" s="72">
        <v>0</v>
      </c>
      <c r="X310" s="72">
        <v>14</v>
      </c>
      <c r="Y310" s="72">
        <v>2</v>
      </c>
      <c r="Z310" s="140">
        <v>7</v>
      </c>
      <c r="AA310" s="72">
        <v>0</v>
      </c>
      <c r="AB310" s="72">
        <v>6</v>
      </c>
      <c r="AC310" s="72">
        <v>1</v>
      </c>
      <c r="AD310" s="140">
        <v>9</v>
      </c>
      <c r="AE310" s="72">
        <v>0</v>
      </c>
      <c r="AF310" s="72">
        <v>8</v>
      </c>
      <c r="AG310" s="72">
        <v>1</v>
      </c>
    </row>
    <row r="311" spans="1:33" s="43" customFormat="1" x14ac:dyDescent="0.25">
      <c r="A311" s="138" t="s">
        <v>364</v>
      </c>
      <c r="B311" s="66">
        <v>30</v>
      </c>
      <c r="C311" s="101">
        <v>0</v>
      </c>
      <c r="D311" s="101">
        <v>20</v>
      </c>
      <c r="E311" s="101">
        <v>10</v>
      </c>
      <c r="F311" s="66">
        <v>20</v>
      </c>
      <c r="G311" s="139">
        <v>0</v>
      </c>
      <c r="H311" s="139">
        <v>12</v>
      </c>
      <c r="I311" s="139">
        <v>8</v>
      </c>
      <c r="J311" s="66">
        <v>16</v>
      </c>
      <c r="K311" s="139">
        <v>1</v>
      </c>
      <c r="L311" s="139">
        <v>12</v>
      </c>
      <c r="M311" s="139">
        <v>3</v>
      </c>
      <c r="N311" s="66">
        <v>27</v>
      </c>
      <c r="O311" s="139">
        <v>0</v>
      </c>
      <c r="P311" s="139">
        <v>23</v>
      </c>
      <c r="Q311" s="139">
        <v>4</v>
      </c>
      <c r="R311" s="66">
        <v>14</v>
      </c>
      <c r="S311" s="72">
        <v>0</v>
      </c>
      <c r="T311" s="72">
        <v>13</v>
      </c>
      <c r="U311" s="72">
        <v>1</v>
      </c>
      <c r="V311" s="66">
        <v>13</v>
      </c>
      <c r="W311" s="72">
        <v>0</v>
      </c>
      <c r="X311" s="72">
        <v>13</v>
      </c>
      <c r="Y311" s="72">
        <v>0</v>
      </c>
      <c r="Z311" s="140">
        <v>7</v>
      </c>
      <c r="AA311" s="72">
        <v>1</v>
      </c>
      <c r="AB311" s="72">
        <v>5</v>
      </c>
      <c r="AC311" s="72">
        <v>1</v>
      </c>
      <c r="AD311" s="140">
        <v>10</v>
      </c>
      <c r="AE311" s="72">
        <v>1</v>
      </c>
      <c r="AF311" s="72">
        <v>8</v>
      </c>
      <c r="AG311" s="72">
        <v>1</v>
      </c>
    </row>
    <row r="312" spans="1:33" s="43" customFormat="1" x14ac:dyDescent="0.25">
      <c r="A312" s="138" t="s">
        <v>365</v>
      </c>
      <c r="B312" s="66">
        <v>30</v>
      </c>
      <c r="C312" s="101">
        <v>0</v>
      </c>
      <c r="D312" s="101">
        <v>21</v>
      </c>
      <c r="E312" s="101">
        <v>9</v>
      </c>
      <c r="F312" s="66">
        <v>22</v>
      </c>
      <c r="G312" s="139">
        <v>1</v>
      </c>
      <c r="H312" s="139">
        <v>13</v>
      </c>
      <c r="I312" s="139">
        <v>8</v>
      </c>
      <c r="J312" s="66">
        <v>17</v>
      </c>
      <c r="K312" s="139">
        <v>1</v>
      </c>
      <c r="L312" s="139">
        <v>13</v>
      </c>
      <c r="M312" s="139">
        <v>3</v>
      </c>
      <c r="N312" s="66">
        <v>27</v>
      </c>
      <c r="O312" s="139">
        <v>1</v>
      </c>
      <c r="P312" s="139">
        <v>22</v>
      </c>
      <c r="Q312" s="139">
        <v>4</v>
      </c>
      <c r="R312" s="66">
        <v>15</v>
      </c>
      <c r="S312" s="72">
        <v>0</v>
      </c>
      <c r="T312" s="72">
        <v>14</v>
      </c>
      <c r="U312" s="72">
        <v>1</v>
      </c>
      <c r="V312" s="66">
        <v>15</v>
      </c>
      <c r="W312" s="72">
        <v>0</v>
      </c>
      <c r="X312" s="72">
        <v>13</v>
      </c>
      <c r="Y312" s="72">
        <v>2</v>
      </c>
      <c r="Z312" s="140">
        <v>9</v>
      </c>
      <c r="AA312" s="72">
        <v>1</v>
      </c>
      <c r="AB312" s="72">
        <v>7</v>
      </c>
      <c r="AC312" s="72">
        <v>1</v>
      </c>
      <c r="AD312" s="140">
        <v>10</v>
      </c>
      <c r="AE312" s="72">
        <v>1</v>
      </c>
      <c r="AF312" s="72">
        <v>8</v>
      </c>
      <c r="AG312" s="72">
        <v>1</v>
      </c>
    </row>
    <row r="313" spans="1:33" s="43" customFormat="1" x14ac:dyDescent="0.25">
      <c r="A313" s="138" t="s">
        <v>366</v>
      </c>
      <c r="B313" s="66">
        <v>33</v>
      </c>
      <c r="C313" s="101">
        <v>3</v>
      </c>
      <c r="D313" s="101">
        <v>21</v>
      </c>
      <c r="E313" s="101">
        <v>9</v>
      </c>
      <c r="F313" s="66">
        <v>22</v>
      </c>
      <c r="G313" s="139">
        <v>1</v>
      </c>
      <c r="H313" s="139">
        <v>13</v>
      </c>
      <c r="I313" s="139">
        <v>8</v>
      </c>
      <c r="J313" s="66">
        <v>15</v>
      </c>
      <c r="K313" s="139">
        <v>1</v>
      </c>
      <c r="L313" s="139">
        <v>11</v>
      </c>
      <c r="M313" s="139">
        <v>3</v>
      </c>
      <c r="N313" s="66">
        <v>27</v>
      </c>
      <c r="O313" s="139">
        <v>1</v>
      </c>
      <c r="P313" s="139">
        <v>22</v>
      </c>
      <c r="Q313" s="139">
        <v>4</v>
      </c>
      <c r="R313" s="66">
        <v>16</v>
      </c>
      <c r="S313" s="72">
        <v>0</v>
      </c>
      <c r="T313" s="72">
        <v>15</v>
      </c>
      <c r="U313" s="72">
        <v>1</v>
      </c>
      <c r="V313" s="66">
        <v>15</v>
      </c>
      <c r="W313" s="72">
        <v>0</v>
      </c>
      <c r="X313" s="72">
        <v>13</v>
      </c>
      <c r="Y313" s="72">
        <v>2</v>
      </c>
      <c r="Z313" s="140">
        <v>11</v>
      </c>
      <c r="AA313" s="72">
        <v>3</v>
      </c>
      <c r="AB313" s="72">
        <v>7</v>
      </c>
      <c r="AC313" s="72">
        <v>1</v>
      </c>
      <c r="AD313" s="140">
        <v>10</v>
      </c>
      <c r="AE313" s="72">
        <v>0</v>
      </c>
      <c r="AF313" s="72">
        <v>9</v>
      </c>
      <c r="AG313" s="72">
        <v>1</v>
      </c>
    </row>
    <row r="314" spans="1:33" s="43" customFormat="1" x14ac:dyDescent="0.25">
      <c r="A314" s="138" t="s">
        <v>367</v>
      </c>
      <c r="B314" s="66">
        <v>34</v>
      </c>
      <c r="C314" s="101">
        <v>4</v>
      </c>
      <c r="D314" s="101">
        <v>21</v>
      </c>
      <c r="E314" s="101">
        <v>9</v>
      </c>
      <c r="F314" s="66">
        <v>23</v>
      </c>
      <c r="G314" s="139">
        <v>0</v>
      </c>
      <c r="H314" s="139">
        <v>15</v>
      </c>
      <c r="I314" s="139">
        <v>8</v>
      </c>
      <c r="J314" s="66">
        <v>15</v>
      </c>
      <c r="K314" s="139">
        <v>1</v>
      </c>
      <c r="L314" s="139">
        <v>11</v>
      </c>
      <c r="M314" s="139">
        <v>3</v>
      </c>
      <c r="N314" s="66">
        <v>28</v>
      </c>
      <c r="O314" s="139">
        <v>1</v>
      </c>
      <c r="P314" s="139">
        <v>23</v>
      </c>
      <c r="Q314" s="139">
        <v>4</v>
      </c>
      <c r="R314" s="66">
        <v>17</v>
      </c>
      <c r="S314" s="72">
        <v>0</v>
      </c>
      <c r="T314" s="72">
        <v>16</v>
      </c>
      <c r="U314" s="72">
        <v>1</v>
      </c>
      <c r="V314" s="66">
        <v>16</v>
      </c>
      <c r="W314" s="72">
        <v>1</v>
      </c>
      <c r="X314" s="72">
        <v>13</v>
      </c>
      <c r="Y314" s="72">
        <v>2</v>
      </c>
      <c r="Z314" s="140">
        <v>10</v>
      </c>
      <c r="AA314" s="72">
        <v>0</v>
      </c>
      <c r="AB314" s="72">
        <v>9</v>
      </c>
      <c r="AC314" s="72">
        <v>1</v>
      </c>
      <c r="AD314" s="140">
        <v>8</v>
      </c>
      <c r="AE314" s="72">
        <v>0</v>
      </c>
      <c r="AF314" s="72">
        <v>7</v>
      </c>
      <c r="AG314" s="72">
        <v>1</v>
      </c>
    </row>
    <row r="315" spans="1:33" s="43" customFormat="1" x14ac:dyDescent="0.25">
      <c r="A315" s="138" t="s">
        <v>368</v>
      </c>
      <c r="B315" s="66">
        <v>30</v>
      </c>
      <c r="C315" s="101">
        <v>1</v>
      </c>
      <c r="D315" s="101">
        <v>20</v>
      </c>
      <c r="E315" s="101">
        <v>9</v>
      </c>
      <c r="F315" s="66">
        <v>22</v>
      </c>
      <c r="G315" s="139">
        <v>0</v>
      </c>
      <c r="H315" s="139">
        <v>14</v>
      </c>
      <c r="I315" s="139">
        <v>8</v>
      </c>
      <c r="J315" s="66">
        <v>16</v>
      </c>
      <c r="K315" s="139">
        <v>1</v>
      </c>
      <c r="L315" s="139">
        <v>12</v>
      </c>
      <c r="M315" s="139">
        <v>3</v>
      </c>
      <c r="N315" s="66">
        <v>25</v>
      </c>
      <c r="O315" s="139">
        <v>0</v>
      </c>
      <c r="P315" s="139">
        <v>20</v>
      </c>
      <c r="Q315" s="139">
        <v>5</v>
      </c>
      <c r="R315" s="66">
        <v>18</v>
      </c>
      <c r="S315" s="72">
        <v>1</v>
      </c>
      <c r="T315" s="72">
        <v>16</v>
      </c>
      <c r="U315" s="72">
        <v>1</v>
      </c>
      <c r="V315" s="66">
        <v>18</v>
      </c>
      <c r="W315" s="72">
        <v>3</v>
      </c>
      <c r="X315" s="72">
        <v>13</v>
      </c>
      <c r="Y315" s="72">
        <v>2</v>
      </c>
      <c r="Z315" s="140">
        <v>10</v>
      </c>
      <c r="AA315" s="72">
        <v>0</v>
      </c>
      <c r="AB315" s="72">
        <v>9</v>
      </c>
      <c r="AC315" s="72">
        <v>1</v>
      </c>
      <c r="AD315" s="140">
        <v>8</v>
      </c>
      <c r="AE315" s="72">
        <v>1</v>
      </c>
      <c r="AF315" s="72">
        <v>6</v>
      </c>
      <c r="AG315" s="72">
        <v>1</v>
      </c>
    </row>
    <row r="316" spans="1:33" s="43" customFormat="1" x14ac:dyDescent="0.25">
      <c r="A316" s="138" t="s">
        <v>369</v>
      </c>
      <c r="B316" s="66">
        <v>31</v>
      </c>
      <c r="C316" s="101">
        <v>2</v>
      </c>
      <c r="D316" s="101">
        <v>20</v>
      </c>
      <c r="E316" s="101">
        <v>9</v>
      </c>
      <c r="F316" s="66">
        <v>23</v>
      </c>
      <c r="G316" s="139">
        <v>0</v>
      </c>
      <c r="H316" s="139">
        <v>14</v>
      </c>
      <c r="I316" s="139">
        <v>9</v>
      </c>
      <c r="J316" s="66">
        <v>17</v>
      </c>
      <c r="K316" s="139">
        <v>0</v>
      </c>
      <c r="L316" s="139">
        <v>14</v>
      </c>
      <c r="M316" s="139">
        <v>3</v>
      </c>
      <c r="N316" s="66">
        <v>28</v>
      </c>
      <c r="O316" s="139">
        <v>2</v>
      </c>
      <c r="P316" s="139">
        <v>21</v>
      </c>
      <c r="Q316" s="139">
        <v>5</v>
      </c>
      <c r="R316" s="66">
        <v>19</v>
      </c>
      <c r="S316" s="72">
        <v>2</v>
      </c>
      <c r="T316" s="72">
        <v>16</v>
      </c>
      <c r="U316" s="72">
        <v>1</v>
      </c>
      <c r="V316" s="66">
        <v>18</v>
      </c>
      <c r="W316" s="72">
        <v>2</v>
      </c>
      <c r="X316" s="72">
        <v>13</v>
      </c>
      <c r="Y316" s="72">
        <v>3</v>
      </c>
      <c r="Z316" s="140">
        <v>9</v>
      </c>
      <c r="AA316" s="72">
        <v>0</v>
      </c>
      <c r="AB316" s="72">
        <v>8</v>
      </c>
      <c r="AC316" s="72">
        <v>1</v>
      </c>
      <c r="AD316" s="140">
        <v>7</v>
      </c>
      <c r="AE316" s="72">
        <v>0</v>
      </c>
      <c r="AF316" s="72">
        <v>6</v>
      </c>
      <c r="AG316" s="72">
        <v>1</v>
      </c>
    </row>
    <row r="317" spans="1:33" s="43" customFormat="1" x14ac:dyDescent="0.25">
      <c r="A317" s="138" t="s">
        <v>370</v>
      </c>
      <c r="B317" s="66">
        <v>33</v>
      </c>
      <c r="C317" s="101">
        <v>2</v>
      </c>
      <c r="D317" s="101">
        <v>21</v>
      </c>
      <c r="E317" s="101">
        <v>10</v>
      </c>
      <c r="F317" s="66">
        <v>22</v>
      </c>
      <c r="G317" s="139">
        <v>0</v>
      </c>
      <c r="H317" s="139">
        <v>13</v>
      </c>
      <c r="I317" s="139">
        <v>9</v>
      </c>
      <c r="J317" s="66">
        <v>17</v>
      </c>
      <c r="K317" s="139">
        <v>0</v>
      </c>
      <c r="L317" s="139">
        <v>14</v>
      </c>
      <c r="M317" s="139">
        <v>3</v>
      </c>
      <c r="N317" s="66">
        <v>30</v>
      </c>
      <c r="O317" s="139">
        <v>4</v>
      </c>
      <c r="P317" s="139">
        <v>21</v>
      </c>
      <c r="Q317" s="139">
        <v>5</v>
      </c>
      <c r="R317" s="66">
        <v>17</v>
      </c>
      <c r="S317" s="72">
        <v>0</v>
      </c>
      <c r="T317" s="72">
        <v>16</v>
      </c>
      <c r="U317" s="72">
        <v>1</v>
      </c>
      <c r="V317" s="66">
        <v>17</v>
      </c>
      <c r="W317" s="72">
        <v>1</v>
      </c>
      <c r="X317" s="72">
        <v>13</v>
      </c>
      <c r="Y317" s="72">
        <v>3</v>
      </c>
      <c r="Z317" s="140">
        <v>9</v>
      </c>
      <c r="AA317" s="72">
        <v>0</v>
      </c>
      <c r="AB317" s="72">
        <v>8</v>
      </c>
      <c r="AC317" s="72">
        <v>1</v>
      </c>
      <c r="AD317" s="140">
        <v>7</v>
      </c>
      <c r="AE317" s="72">
        <v>0</v>
      </c>
      <c r="AF317" s="72">
        <v>6</v>
      </c>
      <c r="AG317" s="72">
        <v>1</v>
      </c>
    </row>
    <row r="318" spans="1:33" s="43" customFormat="1" x14ac:dyDescent="0.25">
      <c r="A318" s="138" t="s">
        <v>371</v>
      </c>
      <c r="B318" s="66">
        <v>33</v>
      </c>
      <c r="C318" s="101">
        <v>0</v>
      </c>
      <c r="D318" s="101">
        <v>23</v>
      </c>
      <c r="E318" s="101">
        <v>10</v>
      </c>
      <c r="F318" s="66">
        <v>23</v>
      </c>
      <c r="G318" s="139">
        <v>0</v>
      </c>
      <c r="H318" s="139">
        <v>14</v>
      </c>
      <c r="I318" s="139">
        <v>9</v>
      </c>
      <c r="J318" s="66">
        <v>20</v>
      </c>
      <c r="K318" s="139">
        <v>3</v>
      </c>
      <c r="L318" s="139">
        <v>14</v>
      </c>
      <c r="M318" s="139">
        <v>3</v>
      </c>
      <c r="N318" s="66">
        <v>31</v>
      </c>
      <c r="O318" s="139">
        <v>1</v>
      </c>
      <c r="P318" s="139">
        <v>25</v>
      </c>
      <c r="Q318" s="139">
        <v>5</v>
      </c>
      <c r="R318" s="66">
        <v>17</v>
      </c>
      <c r="S318" s="72">
        <v>0</v>
      </c>
      <c r="T318" s="72">
        <v>15</v>
      </c>
      <c r="U318" s="72">
        <v>2</v>
      </c>
      <c r="V318" s="66">
        <v>20</v>
      </c>
      <c r="W318" s="72">
        <v>1</v>
      </c>
      <c r="X318" s="72">
        <v>15</v>
      </c>
      <c r="Y318" s="72">
        <v>4</v>
      </c>
      <c r="Z318" s="140">
        <v>7</v>
      </c>
      <c r="AA318" s="72">
        <v>0</v>
      </c>
      <c r="AB318" s="72">
        <v>6</v>
      </c>
      <c r="AC318" s="72">
        <v>1</v>
      </c>
      <c r="AD318" s="140">
        <v>8</v>
      </c>
      <c r="AE318" s="72">
        <v>1</v>
      </c>
      <c r="AF318" s="72">
        <v>6</v>
      </c>
      <c r="AG318" s="72">
        <v>1</v>
      </c>
    </row>
    <row r="319" spans="1:33" s="43" customFormat="1" x14ac:dyDescent="0.25">
      <c r="A319" s="138" t="s">
        <v>372</v>
      </c>
      <c r="B319" s="66">
        <v>32</v>
      </c>
      <c r="C319" s="101">
        <v>0</v>
      </c>
      <c r="D319" s="101">
        <v>22</v>
      </c>
      <c r="E319" s="101">
        <v>10</v>
      </c>
      <c r="F319" s="66">
        <v>24</v>
      </c>
      <c r="G319" s="139">
        <v>0</v>
      </c>
      <c r="H319" s="139">
        <v>15</v>
      </c>
      <c r="I319" s="139">
        <v>9</v>
      </c>
      <c r="J319" s="66">
        <v>19</v>
      </c>
      <c r="K319" s="139">
        <v>0</v>
      </c>
      <c r="L319" s="139">
        <v>16</v>
      </c>
      <c r="M319" s="139">
        <v>3</v>
      </c>
      <c r="N319" s="66">
        <v>28</v>
      </c>
      <c r="O319" s="139">
        <v>0</v>
      </c>
      <c r="P319" s="139">
        <v>24</v>
      </c>
      <c r="Q319" s="139">
        <v>4</v>
      </c>
      <c r="R319" s="66">
        <v>17</v>
      </c>
      <c r="S319" s="72">
        <v>2</v>
      </c>
      <c r="T319" s="72">
        <v>14</v>
      </c>
      <c r="U319" s="72">
        <v>1</v>
      </c>
      <c r="V319" s="66">
        <v>18</v>
      </c>
      <c r="W319" s="72">
        <v>0</v>
      </c>
      <c r="X319" s="72">
        <v>15</v>
      </c>
      <c r="Y319" s="72">
        <v>3</v>
      </c>
      <c r="Z319" s="140">
        <v>7</v>
      </c>
      <c r="AA319" s="72">
        <v>0</v>
      </c>
      <c r="AB319" s="72">
        <v>6</v>
      </c>
      <c r="AC319" s="72">
        <v>1</v>
      </c>
      <c r="AD319" s="140">
        <v>10</v>
      </c>
      <c r="AE319" s="72">
        <v>3</v>
      </c>
      <c r="AF319" s="72">
        <v>6</v>
      </c>
      <c r="AG319" s="72">
        <v>1</v>
      </c>
    </row>
    <row r="320" spans="1:33" s="43" customFormat="1" x14ac:dyDescent="0.25">
      <c r="A320" s="138" t="s">
        <v>373</v>
      </c>
      <c r="B320" s="66">
        <v>33</v>
      </c>
      <c r="C320" s="101">
        <v>1</v>
      </c>
      <c r="D320" s="101">
        <v>22</v>
      </c>
      <c r="E320" s="101">
        <v>10</v>
      </c>
      <c r="F320" s="66">
        <v>24</v>
      </c>
      <c r="G320" s="139">
        <v>0</v>
      </c>
      <c r="H320" s="139">
        <v>15</v>
      </c>
      <c r="I320" s="139">
        <v>9</v>
      </c>
      <c r="J320" s="66">
        <v>18</v>
      </c>
      <c r="K320" s="139">
        <v>0</v>
      </c>
      <c r="L320" s="139">
        <v>15</v>
      </c>
      <c r="M320" s="139">
        <v>3</v>
      </c>
      <c r="N320" s="66">
        <v>28</v>
      </c>
      <c r="O320" s="139">
        <v>0</v>
      </c>
      <c r="P320" s="139">
        <v>24</v>
      </c>
      <c r="Q320" s="139">
        <v>4</v>
      </c>
      <c r="R320" s="66">
        <v>17</v>
      </c>
      <c r="S320" s="72">
        <v>0</v>
      </c>
      <c r="T320" s="72">
        <v>16</v>
      </c>
      <c r="U320" s="72">
        <v>1</v>
      </c>
      <c r="V320" s="66">
        <v>17</v>
      </c>
      <c r="W320" s="72">
        <v>0</v>
      </c>
      <c r="X320" s="72">
        <v>14</v>
      </c>
      <c r="Y320" s="72">
        <v>3</v>
      </c>
      <c r="Z320" s="140">
        <v>8</v>
      </c>
      <c r="AA320" s="72">
        <v>1</v>
      </c>
      <c r="AB320" s="72">
        <v>6</v>
      </c>
      <c r="AC320" s="72">
        <v>1</v>
      </c>
      <c r="AD320" s="140">
        <v>9</v>
      </c>
      <c r="AE320" s="72">
        <v>0</v>
      </c>
      <c r="AF320" s="72">
        <v>8</v>
      </c>
      <c r="AG320" s="72">
        <v>1</v>
      </c>
    </row>
    <row r="321" spans="1:33" s="43" customFormat="1" x14ac:dyDescent="0.25">
      <c r="A321" s="138" t="s">
        <v>374</v>
      </c>
      <c r="B321" s="66">
        <v>33</v>
      </c>
      <c r="C321" s="101">
        <v>1</v>
      </c>
      <c r="D321" s="101">
        <v>22</v>
      </c>
      <c r="E321" s="101">
        <v>10</v>
      </c>
      <c r="F321" s="66">
        <v>25</v>
      </c>
      <c r="G321" s="139">
        <v>0</v>
      </c>
      <c r="H321" s="139">
        <v>16</v>
      </c>
      <c r="I321" s="139">
        <v>9</v>
      </c>
      <c r="J321" s="66">
        <v>16</v>
      </c>
      <c r="K321" s="139">
        <v>0</v>
      </c>
      <c r="L321" s="139">
        <v>13</v>
      </c>
      <c r="M321" s="139">
        <v>3</v>
      </c>
      <c r="N321" s="66">
        <v>28</v>
      </c>
      <c r="O321" s="139">
        <v>0</v>
      </c>
      <c r="P321" s="139">
        <v>24</v>
      </c>
      <c r="Q321" s="139">
        <v>4</v>
      </c>
      <c r="R321" s="66">
        <v>19</v>
      </c>
      <c r="S321" s="72">
        <v>1</v>
      </c>
      <c r="T321" s="72">
        <v>17</v>
      </c>
      <c r="U321" s="72">
        <v>1</v>
      </c>
      <c r="V321" s="66">
        <v>19</v>
      </c>
      <c r="W321" s="72">
        <v>2</v>
      </c>
      <c r="X321" s="72">
        <v>14</v>
      </c>
      <c r="Y321" s="72">
        <v>3</v>
      </c>
      <c r="Z321" s="140">
        <v>9</v>
      </c>
      <c r="AA321" s="72">
        <v>2</v>
      </c>
      <c r="AB321" s="72">
        <v>6</v>
      </c>
      <c r="AC321" s="72">
        <v>1</v>
      </c>
      <c r="AD321" s="140">
        <v>9</v>
      </c>
      <c r="AE321" s="72">
        <v>1</v>
      </c>
      <c r="AF321" s="72">
        <v>7</v>
      </c>
      <c r="AG321" s="72">
        <v>1</v>
      </c>
    </row>
    <row r="322" spans="1:33" s="43" customFormat="1" x14ac:dyDescent="0.25">
      <c r="A322" s="138" t="s">
        <v>375</v>
      </c>
      <c r="B322" s="66">
        <v>34</v>
      </c>
      <c r="C322" s="101">
        <v>0</v>
      </c>
      <c r="D322" s="101">
        <v>22</v>
      </c>
      <c r="E322" s="101">
        <v>12</v>
      </c>
      <c r="F322" s="66">
        <v>23</v>
      </c>
      <c r="G322" s="139">
        <v>1</v>
      </c>
      <c r="H322" s="139">
        <v>13</v>
      </c>
      <c r="I322" s="139">
        <v>9</v>
      </c>
      <c r="J322" s="66">
        <v>15</v>
      </c>
      <c r="K322" s="139">
        <v>0</v>
      </c>
      <c r="L322" s="139">
        <v>12</v>
      </c>
      <c r="M322" s="139">
        <v>3</v>
      </c>
      <c r="N322" s="66">
        <v>28</v>
      </c>
      <c r="O322" s="139">
        <v>1</v>
      </c>
      <c r="P322" s="139">
        <v>23</v>
      </c>
      <c r="Q322" s="139">
        <v>4</v>
      </c>
      <c r="R322" s="66">
        <v>19</v>
      </c>
      <c r="S322" s="72">
        <v>0</v>
      </c>
      <c r="T322" s="72">
        <v>18</v>
      </c>
      <c r="U322" s="72">
        <v>1</v>
      </c>
      <c r="V322" s="66">
        <v>21</v>
      </c>
      <c r="W322" s="72">
        <v>4</v>
      </c>
      <c r="X322" s="72">
        <v>14</v>
      </c>
      <c r="Y322" s="72">
        <v>3</v>
      </c>
      <c r="Z322" s="140">
        <v>7</v>
      </c>
      <c r="AA322" s="72">
        <v>0</v>
      </c>
      <c r="AB322" s="72">
        <v>6</v>
      </c>
      <c r="AC322" s="72">
        <v>1</v>
      </c>
      <c r="AD322" s="140">
        <v>7</v>
      </c>
      <c r="AE322" s="72">
        <v>0</v>
      </c>
      <c r="AF322" s="72">
        <v>6</v>
      </c>
      <c r="AG322" s="72">
        <v>1</v>
      </c>
    </row>
    <row r="323" spans="1:33" s="43" customFormat="1" x14ac:dyDescent="0.25">
      <c r="A323" s="138" t="s">
        <v>376</v>
      </c>
      <c r="B323" s="66">
        <v>34</v>
      </c>
      <c r="C323" s="101">
        <v>1</v>
      </c>
      <c r="D323" s="101">
        <v>21</v>
      </c>
      <c r="E323" s="101">
        <v>12</v>
      </c>
      <c r="F323" s="66">
        <v>23</v>
      </c>
      <c r="G323" s="139">
        <v>0</v>
      </c>
      <c r="H323" s="139">
        <v>14</v>
      </c>
      <c r="I323" s="139">
        <v>9</v>
      </c>
      <c r="J323" s="66">
        <v>16</v>
      </c>
      <c r="K323" s="139">
        <v>0</v>
      </c>
      <c r="L323" s="139">
        <v>13</v>
      </c>
      <c r="M323" s="139">
        <v>3</v>
      </c>
      <c r="N323" s="66">
        <v>28</v>
      </c>
      <c r="O323" s="139">
        <v>0</v>
      </c>
      <c r="P323" s="139">
        <v>24</v>
      </c>
      <c r="Q323" s="139">
        <v>4</v>
      </c>
      <c r="R323" s="66">
        <v>20</v>
      </c>
      <c r="S323" s="72">
        <v>1</v>
      </c>
      <c r="T323" s="72">
        <v>18</v>
      </c>
      <c r="U323" s="72">
        <v>1</v>
      </c>
      <c r="V323" s="66">
        <v>18</v>
      </c>
      <c r="W323" s="72">
        <v>1</v>
      </c>
      <c r="X323" s="72">
        <v>14</v>
      </c>
      <c r="Y323" s="72">
        <v>3</v>
      </c>
      <c r="Z323" s="140">
        <v>8</v>
      </c>
      <c r="AA323" s="72">
        <v>1</v>
      </c>
      <c r="AB323" s="72">
        <v>6</v>
      </c>
      <c r="AC323" s="72">
        <v>1</v>
      </c>
      <c r="AD323" s="140">
        <v>7</v>
      </c>
      <c r="AE323" s="72">
        <v>0</v>
      </c>
      <c r="AF323" s="72">
        <v>5</v>
      </c>
      <c r="AG323" s="72">
        <v>2</v>
      </c>
    </row>
    <row r="324" spans="1:33" s="43" customFormat="1" x14ac:dyDescent="0.25">
      <c r="A324" s="138" t="s">
        <v>377</v>
      </c>
      <c r="B324" s="66">
        <v>33</v>
      </c>
      <c r="C324" s="101">
        <v>0</v>
      </c>
      <c r="D324" s="101">
        <v>21</v>
      </c>
      <c r="E324" s="101">
        <v>12</v>
      </c>
      <c r="F324" s="66">
        <v>23</v>
      </c>
      <c r="G324" s="139">
        <v>0</v>
      </c>
      <c r="H324" s="139">
        <v>14</v>
      </c>
      <c r="I324" s="139">
        <v>9</v>
      </c>
      <c r="J324" s="66">
        <v>17</v>
      </c>
      <c r="K324" s="139">
        <v>1</v>
      </c>
      <c r="L324" s="139">
        <v>13</v>
      </c>
      <c r="M324" s="139">
        <v>3</v>
      </c>
      <c r="N324" s="66">
        <v>29</v>
      </c>
      <c r="O324" s="139">
        <v>1</v>
      </c>
      <c r="P324" s="139">
        <v>24</v>
      </c>
      <c r="Q324" s="139">
        <v>4</v>
      </c>
      <c r="R324" s="66">
        <v>18</v>
      </c>
      <c r="S324" s="72">
        <v>0</v>
      </c>
      <c r="T324" s="72">
        <v>17</v>
      </c>
      <c r="U324" s="72">
        <v>1</v>
      </c>
      <c r="V324" s="66">
        <v>18</v>
      </c>
      <c r="W324" s="72">
        <v>0</v>
      </c>
      <c r="X324" s="72">
        <v>15</v>
      </c>
      <c r="Y324" s="72">
        <v>3</v>
      </c>
      <c r="Z324" s="140">
        <v>6</v>
      </c>
      <c r="AA324" s="72">
        <v>0</v>
      </c>
      <c r="AB324" s="72">
        <v>5</v>
      </c>
      <c r="AC324" s="72">
        <v>1</v>
      </c>
      <c r="AD324" s="140">
        <v>8</v>
      </c>
      <c r="AE324" s="72">
        <v>0</v>
      </c>
      <c r="AF324" s="72">
        <v>6</v>
      </c>
      <c r="AG324" s="72">
        <v>2</v>
      </c>
    </row>
    <row r="325" spans="1:33" s="43" customFormat="1" x14ac:dyDescent="0.25">
      <c r="A325" s="138" t="s">
        <v>378</v>
      </c>
      <c r="B325" s="66">
        <v>34</v>
      </c>
      <c r="C325" s="101">
        <v>1</v>
      </c>
      <c r="D325" s="101">
        <v>21</v>
      </c>
      <c r="E325" s="101">
        <v>12</v>
      </c>
      <c r="F325" s="66">
        <v>26</v>
      </c>
      <c r="G325" s="139">
        <v>1</v>
      </c>
      <c r="H325" s="139">
        <v>16</v>
      </c>
      <c r="I325" s="139">
        <v>9</v>
      </c>
      <c r="J325" s="66">
        <v>18</v>
      </c>
      <c r="K325" s="139">
        <v>2</v>
      </c>
      <c r="L325" s="139">
        <v>13</v>
      </c>
      <c r="M325" s="139">
        <v>3</v>
      </c>
      <c r="N325" s="66">
        <v>28</v>
      </c>
      <c r="O325" s="139">
        <v>1</v>
      </c>
      <c r="P325" s="139">
        <v>23</v>
      </c>
      <c r="Q325" s="139">
        <v>4</v>
      </c>
      <c r="R325" s="66">
        <v>17</v>
      </c>
      <c r="S325" s="72">
        <v>0</v>
      </c>
      <c r="T325" s="72">
        <v>16</v>
      </c>
      <c r="U325" s="72">
        <v>1</v>
      </c>
      <c r="V325" s="66">
        <v>19</v>
      </c>
      <c r="W325" s="72">
        <v>1</v>
      </c>
      <c r="X325" s="72">
        <v>15</v>
      </c>
      <c r="Y325" s="72">
        <v>3</v>
      </c>
      <c r="Z325" s="140">
        <v>7</v>
      </c>
      <c r="AA325" s="72">
        <v>1</v>
      </c>
      <c r="AB325" s="72">
        <v>5</v>
      </c>
      <c r="AC325" s="72">
        <v>1</v>
      </c>
      <c r="AD325" s="140">
        <v>8</v>
      </c>
      <c r="AE325" s="72">
        <v>0</v>
      </c>
      <c r="AF325" s="72">
        <v>6</v>
      </c>
      <c r="AG325" s="72">
        <v>2</v>
      </c>
    </row>
    <row r="326" spans="1:33" s="43" customFormat="1" x14ac:dyDescent="0.25">
      <c r="A326" s="138" t="s">
        <v>379</v>
      </c>
      <c r="B326" s="66">
        <v>34</v>
      </c>
      <c r="C326" s="101">
        <v>1</v>
      </c>
      <c r="D326" s="101">
        <v>20</v>
      </c>
      <c r="E326" s="101">
        <v>13</v>
      </c>
      <c r="F326" s="66">
        <v>26</v>
      </c>
      <c r="G326" s="139">
        <v>0</v>
      </c>
      <c r="H326" s="139">
        <v>17</v>
      </c>
      <c r="I326" s="139">
        <v>9</v>
      </c>
      <c r="J326" s="66">
        <v>18</v>
      </c>
      <c r="K326" s="139">
        <v>0</v>
      </c>
      <c r="L326" s="139">
        <v>15</v>
      </c>
      <c r="M326" s="139">
        <v>3</v>
      </c>
      <c r="N326" s="66">
        <v>28</v>
      </c>
      <c r="O326" s="139">
        <v>1</v>
      </c>
      <c r="P326" s="139">
        <v>23</v>
      </c>
      <c r="Q326" s="139">
        <v>4</v>
      </c>
      <c r="R326" s="66">
        <v>17</v>
      </c>
      <c r="S326" s="72">
        <v>0</v>
      </c>
      <c r="T326" s="72">
        <v>16</v>
      </c>
      <c r="U326" s="72">
        <v>1</v>
      </c>
      <c r="V326" s="66">
        <v>18</v>
      </c>
      <c r="W326" s="72">
        <v>2</v>
      </c>
      <c r="X326" s="72">
        <v>13</v>
      </c>
      <c r="Y326" s="72">
        <v>3</v>
      </c>
      <c r="Z326" s="140">
        <v>8</v>
      </c>
      <c r="AA326" s="72">
        <v>1</v>
      </c>
      <c r="AB326" s="72">
        <v>6</v>
      </c>
      <c r="AC326" s="72">
        <v>1</v>
      </c>
      <c r="AD326" s="140">
        <v>8</v>
      </c>
      <c r="AE326" s="72">
        <v>0</v>
      </c>
      <c r="AF326" s="72">
        <v>6</v>
      </c>
      <c r="AG326" s="72">
        <v>2</v>
      </c>
    </row>
    <row r="327" spans="1:33" s="43" customFormat="1" x14ac:dyDescent="0.25">
      <c r="A327" s="138" t="s">
        <v>380</v>
      </c>
      <c r="B327" s="66">
        <v>35</v>
      </c>
      <c r="C327" s="101">
        <v>1</v>
      </c>
      <c r="D327" s="101">
        <v>21</v>
      </c>
      <c r="E327" s="101">
        <v>13</v>
      </c>
      <c r="F327" s="66">
        <v>26</v>
      </c>
      <c r="G327" s="139">
        <v>0</v>
      </c>
      <c r="H327" s="139">
        <v>17</v>
      </c>
      <c r="I327" s="139">
        <v>9</v>
      </c>
      <c r="J327" s="66">
        <v>18</v>
      </c>
      <c r="K327" s="139">
        <v>1</v>
      </c>
      <c r="L327" s="139">
        <v>14</v>
      </c>
      <c r="M327" s="139">
        <v>3</v>
      </c>
      <c r="N327" s="66">
        <v>27</v>
      </c>
      <c r="O327" s="139">
        <v>0</v>
      </c>
      <c r="P327" s="139">
        <v>23</v>
      </c>
      <c r="Q327" s="139">
        <v>4</v>
      </c>
      <c r="R327" s="66">
        <v>18</v>
      </c>
      <c r="S327" s="72">
        <v>0</v>
      </c>
      <c r="T327" s="72">
        <v>17</v>
      </c>
      <c r="U327" s="72">
        <v>1</v>
      </c>
      <c r="V327" s="66">
        <v>18</v>
      </c>
      <c r="W327" s="72">
        <v>1</v>
      </c>
      <c r="X327" s="72">
        <v>14</v>
      </c>
      <c r="Y327" s="72">
        <v>3</v>
      </c>
      <c r="Z327" s="140">
        <v>9</v>
      </c>
      <c r="AA327" s="72">
        <v>2</v>
      </c>
      <c r="AB327" s="72">
        <v>6</v>
      </c>
      <c r="AC327" s="72">
        <v>1</v>
      </c>
      <c r="AD327" s="140">
        <v>8</v>
      </c>
      <c r="AE327" s="72">
        <v>0</v>
      </c>
      <c r="AF327" s="72">
        <v>6</v>
      </c>
      <c r="AG327" s="72">
        <v>2</v>
      </c>
    </row>
    <row r="328" spans="1:33" s="43" customFormat="1" x14ac:dyDescent="0.25">
      <c r="A328" s="138" t="s">
        <v>381</v>
      </c>
      <c r="B328" s="66">
        <v>36</v>
      </c>
      <c r="C328" s="101">
        <v>2</v>
      </c>
      <c r="D328" s="101">
        <v>21</v>
      </c>
      <c r="E328" s="101">
        <v>13</v>
      </c>
      <c r="F328" s="66">
        <v>28</v>
      </c>
      <c r="G328" s="139">
        <v>2</v>
      </c>
      <c r="H328" s="139">
        <v>17</v>
      </c>
      <c r="I328" s="139">
        <v>9</v>
      </c>
      <c r="J328" s="66">
        <v>16</v>
      </c>
      <c r="K328" s="139">
        <v>0</v>
      </c>
      <c r="L328" s="139">
        <v>13</v>
      </c>
      <c r="M328" s="139">
        <v>3</v>
      </c>
      <c r="N328" s="66">
        <v>28</v>
      </c>
      <c r="O328" s="139">
        <v>0</v>
      </c>
      <c r="P328" s="139">
        <v>24</v>
      </c>
      <c r="Q328" s="139">
        <v>4</v>
      </c>
      <c r="R328" s="66">
        <v>17</v>
      </c>
      <c r="S328" s="72">
        <v>1</v>
      </c>
      <c r="T328" s="72">
        <v>14</v>
      </c>
      <c r="U328" s="72">
        <v>2</v>
      </c>
      <c r="V328" s="66">
        <v>19</v>
      </c>
      <c r="W328" s="72">
        <v>2</v>
      </c>
      <c r="X328" s="72">
        <v>14</v>
      </c>
      <c r="Y328" s="72">
        <v>3</v>
      </c>
      <c r="Z328" s="140">
        <v>8</v>
      </c>
      <c r="AA328" s="72">
        <v>1</v>
      </c>
      <c r="AB328" s="72">
        <v>6</v>
      </c>
      <c r="AC328" s="72">
        <v>1</v>
      </c>
      <c r="AD328" s="140">
        <v>8</v>
      </c>
      <c r="AE328" s="72">
        <v>0</v>
      </c>
      <c r="AF328" s="72">
        <v>6</v>
      </c>
      <c r="AG328" s="72">
        <v>2</v>
      </c>
    </row>
    <row r="329" spans="1:33" s="43" customFormat="1" x14ac:dyDescent="0.25">
      <c r="A329" s="138" t="s">
        <v>382</v>
      </c>
      <c r="B329" s="66">
        <v>35</v>
      </c>
      <c r="C329" s="101">
        <v>1</v>
      </c>
      <c r="D329" s="101">
        <v>21</v>
      </c>
      <c r="E329" s="101">
        <v>13</v>
      </c>
      <c r="F329" s="66">
        <v>27</v>
      </c>
      <c r="G329" s="139">
        <v>0</v>
      </c>
      <c r="H329" s="139">
        <v>17</v>
      </c>
      <c r="I329" s="139">
        <v>10</v>
      </c>
      <c r="J329" s="66">
        <v>16</v>
      </c>
      <c r="K329" s="139">
        <v>1</v>
      </c>
      <c r="L329" s="139">
        <v>12</v>
      </c>
      <c r="M329" s="139">
        <v>3</v>
      </c>
      <c r="N329" s="66">
        <v>28</v>
      </c>
      <c r="O329" s="139">
        <v>0</v>
      </c>
      <c r="P329" s="139">
        <v>24</v>
      </c>
      <c r="Q329" s="139">
        <v>4</v>
      </c>
      <c r="R329" s="66">
        <v>16</v>
      </c>
      <c r="S329" s="72">
        <v>0</v>
      </c>
      <c r="T329" s="72">
        <v>14</v>
      </c>
      <c r="U329" s="72">
        <v>2</v>
      </c>
      <c r="V329" s="66">
        <v>20</v>
      </c>
      <c r="W329" s="72">
        <v>3</v>
      </c>
      <c r="X329" s="72">
        <v>13</v>
      </c>
      <c r="Y329" s="72">
        <v>4</v>
      </c>
      <c r="Z329" s="140">
        <v>8</v>
      </c>
      <c r="AA329" s="72">
        <v>0</v>
      </c>
      <c r="AB329" s="72">
        <v>7</v>
      </c>
      <c r="AC329" s="72">
        <v>1</v>
      </c>
      <c r="AD329" s="140">
        <v>8</v>
      </c>
      <c r="AE329" s="72">
        <v>0</v>
      </c>
      <c r="AF329" s="72">
        <v>6</v>
      </c>
      <c r="AG329" s="72">
        <v>2</v>
      </c>
    </row>
    <row r="330" spans="1:33" s="43" customFormat="1" x14ac:dyDescent="0.25">
      <c r="A330" s="138" t="s">
        <v>383</v>
      </c>
      <c r="B330" s="66">
        <v>34</v>
      </c>
      <c r="C330" s="101">
        <v>0</v>
      </c>
      <c r="D330" s="101">
        <v>21</v>
      </c>
      <c r="E330" s="101">
        <v>13</v>
      </c>
      <c r="F330" s="66">
        <v>26</v>
      </c>
      <c r="G330" s="139">
        <v>1</v>
      </c>
      <c r="H330" s="139">
        <v>14</v>
      </c>
      <c r="I330" s="139">
        <v>11</v>
      </c>
      <c r="J330" s="66">
        <v>18</v>
      </c>
      <c r="K330" s="139">
        <v>1</v>
      </c>
      <c r="L330" s="139">
        <v>14</v>
      </c>
      <c r="M330" s="139">
        <v>3</v>
      </c>
      <c r="N330" s="66">
        <v>30</v>
      </c>
      <c r="O330" s="139">
        <v>1</v>
      </c>
      <c r="P330" s="139">
        <v>25</v>
      </c>
      <c r="Q330" s="139">
        <v>4</v>
      </c>
      <c r="R330" s="66">
        <v>16</v>
      </c>
      <c r="S330" s="72">
        <v>0</v>
      </c>
      <c r="T330" s="72">
        <v>14</v>
      </c>
      <c r="U330" s="72">
        <v>2</v>
      </c>
      <c r="V330" s="66">
        <v>18</v>
      </c>
      <c r="W330" s="72">
        <v>1</v>
      </c>
      <c r="X330" s="72">
        <v>13</v>
      </c>
      <c r="Y330" s="72">
        <v>4</v>
      </c>
      <c r="Z330" s="140">
        <v>8</v>
      </c>
      <c r="AA330" s="72">
        <v>0</v>
      </c>
      <c r="AB330" s="72">
        <v>7</v>
      </c>
      <c r="AC330" s="72">
        <v>1</v>
      </c>
      <c r="AD330" s="140">
        <v>7</v>
      </c>
      <c r="AE330" s="72">
        <v>0</v>
      </c>
      <c r="AF330" s="72">
        <v>5</v>
      </c>
      <c r="AG330" s="72">
        <v>2</v>
      </c>
    </row>
    <row r="331" spans="1:33" s="43" customFormat="1" x14ac:dyDescent="0.25">
      <c r="A331" s="138" t="s">
        <v>384</v>
      </c>
      <c r="B331" s="66">
        <v>34</v>
      </c>
      <c r="C331" s="101">
        <v>1</v>
      </c>
      <c r="D331" s="101">
        <v>20</v>
      </c>
      <c r="E331" s="101">
        <v>13</v>
      </c>
      <c r="F331" s="66">
        <v>27</v>
      </c>
      <c r="G331" s="139">
        <v>1</v>
      </c>
      <c r="H331" s="139">
        <v>15</v>
      </c>
      <c r="I331" s="139">
        <v>11</v>
      </c>
      <c r="J331" s="66">
        <v>21</v>
      </c>
      <c r="K331" s="139">
        <v>3</v>
      </c>
      <c r="L331" s="139">
        <v>15</v>
      </c>
      <c r="M331" s="139">
        <v>3</v>
      </c>
      <c r="N331" s="66">
        <v>30</v>
      </c>
      <c r="O331" s="139">
        <v>1</v>
      </c>
      <c r="P331" s="139">
        <v>25</v>
      </c>
      <c r="Q331" s="139">
        <v>4</v>
      </c>
      <c r="R331" s="66">
        <v>16</v>
      </c>
      <c r="S331" s="72">
        <v>1</v>
      </c>
      <c r="T331" s="72">
        <v>13</v>
      </c>
      <c r="U331" s="72">
        <v>2</v>
      </c>
      <c r="V331" s="66">
        <v>18</v>
      </c>
      <c r="W331" s="72">
        <v>0</v>
      </c>
      <c r="X331" s="72">
        <v>14</v>
      </c>
      <c r="Y331" s="72">
        <v>4</v>
      </c>
      <c r="Z331" s="140">
        <v>8</v>
      </c>
      <c r="AA331" s="72">
        <v>0</v>
      </c>
      <c r="AB331" s="72">
        <v>7</v>
      </c>
      <c r="AC331" s="72">
        <v>1</v>
      </c>
      <c r="AD331" s="140">
        <v>7</v>
      </c>
      <c r="AE331" s="72">
        <v>0</v>
      </c>
      <c r="AF331" s="72">
        <v>5</v>
      </c>
      <c r="AG331" s="72">
        <v>2</v>
      </c>
    </row>
    <row r="332" spans="1:33" s="43" customFormat="1" x14ac:dyDescent="0.25">
      <c r="A332" s="138" t="s">
        <v>385</v>
      </c>
      <c r="B332" s="66">
        <v>33</v>
      </c>
      <c r="C332" s="101">
        <v>1</v>
      </c>
      <c r="D332" s="101">
        <v>19</v>
      </c>
      <c r="E332" s="101">
        <v>13</v>
      </c>
      <c r="F332" s="66">
        <v>27</v>
      </c>
      <c r="G332" s="139">
        <v>1</v>
      </c>
      <c r="H332" s="139">
        <v>16</v>
      </c>
      <c r="I332" s="139">
        <v>10</v>
      </c>
      <c r="J332" s="66">
        <v>23</v>
      </c>
      <c r="K332" s="139">
        <v>5</v>
      </c>
      <c r="L332" s="139">
        <v>15</v>
      </c>
      <c r="M332" s="139">
        <v>3</v>
      </c>
      <c r="N332" s="66">
        <v>26</v>
      </c>
      <c r="O332" s="139">
        <v>0</v>
      </c>
      <c r="P332" s="139">
        <v>22</v>
      </c>
      <c r="Q332" s="139">
        <v>4</v>
      </c>
      <c r="R332" s="66">
        <v>18</v>
      </c>
      <c r="S332" s="72">
        <v>2</v>
      </c>
      <c r="T332" s="72">
        <v>14</v>
      </c>
      <c r="U332" s="72">
        <v>2</v>
      </c>
      <c r="V332" s="66">
        <v>16</v>
      </c>
      <c r="W332" s="72">
        <v>1</v>
      </c>
      <c r="X332" s="72">
        <v>11</v>
      </c>
      <c r="Y332" s="72">
        <v>4</v>
      </c>
      <c r="Z332" s="140">
        <v>7</v>
      </c>
      <c r="AA332" s="72">
        <v>0</v>
      </c>
      <c r="AB332" s="72">
        <v>5</v>
      </c>
      <c r="AC332" s="72">
        <v>2</v>
      </c>
      <c r="AD332" s="140">
        <v>8</v>
      </c>
      <c r="AE332" s="72">
        <v>1</v>
      </c>
      <c r="AF332" s="72">
        <v>5</v>
      </c>
      <c r="AG332" s="72">
        <v>2</v>
      </c>
    </row>
    <row r="333" spans="1:33" s="43" customFormat="1" x14ac:dyDescent="0.25">
      <c r="A333" s="138" t="s">
        <v>386</v>
      </c>
      <c r="B333" s="66">
        <v>32</v>
      </c>
      <c r="C333" s="101">
        <v>2</v>
      </c>
      <c r="D333" s="101">
        <v>17</v>
      </c>
      <c r="E333" s="101">
        <v>13</v>
      </c>
      <c r="F333" s="66">
        <v>28</v>
      </c>
      <c r="G333" s="139">
        <v>1</v>
      </c>
      <c r="H333" s="139">
        <v>17</v>
      </c>
      <c r="I333" s="139">
        <v>10</v>
      </c>
      <c r="J333" s="66">
        <v>18</v>
      </c>
      <c r="K333" s="139">
        <v>0</v>
      </c>
      <c r="L333" s="139">
        <v>15</v>
      </c>
      <c r="M333" s="139">
        <v>3</v>
      </c>
      <c r="N333" s="66">
        <v>25</v>
      </c>
      <c r="O333" s="139">
        <v>0</v>
      </c>
      <c r="P333" s="139">
        <v>21</v>
      </c>
      <c r="Q333" s="139">
        <v>4</v>
      </c>
      <c r="R333" s="66">
        <v>20</v>
      </c>
      <c r="S333" s="72">
        <v>0</v>
      </c>
      <c r="T333" s="72">
        <v>18</v>
      </c>
      <c r="U333" s="72">
        <v>2</v>
      </c>
      <c r="V333" s="66">
        <v>15</v>
      </c>
      <c r="W333" s="72">
        <v>0</v>
      </c>
      <c r="X333" s="72">
        <v>11</v>
      </c>
      <c r="Y333" s="72">
        <v>4</v>
      </c>
      <c r="Z333" s="140">
        <v>8</v>
      </c>
      <c r="AA333" s="72">
        <v>1</v>
      </c>
      <c r="AB333" s="72">
        <v>5</v>
      </c>
      <c r="AC333" s="72">
        <v>2</v>
      </c>
      <c r="AD333" s="140">
        <v>9</v>
      </c>
      <c r="AE333" s="72">
        <v>2</v>
      </c>
      <c r="AF333" s="72">
        <v>5</v>
      </c>
      <c r="AG333" s="72">
        <v>2</v>
      </c>
    </row>
    <row r="334" spans="1:33" s="43" customFormat="1" x14ac:dyDescent="0.25">
      <c r="A334" s="138" t="s">
        <v>387</v>
      </c>
      <c r="B334" s="66">
        <v>32</v>
      </c>
      <c r="C334" s="101">
        <v>0</v>
      </c>
      <c r="D334" s="101">
        <v>20</v>
      </c>
      <c r="E334" s="101">
        <v>12</v>
      </c>
      <c r="F334" s="66">
        <v>30</v>
      </c>
      <c r="G334" s="139">
        <v>3</v>
      </c>
      <c r="H334" s="139">
        <v>17</v>
      </c>
      <c r="I334" s="139">
        <v>10</v>
      </c>
      <c r="J334" s="66">
        <v>17</v>
      </c>
      <c r="K334" s="139">
        <v>0</v>
      </c>
      <c r="L334" s="139">
        <v>14</v>
      </c>
      <c r="M334" s="139">
        <v>3</v>
      </c>
      <c r="N334" s="66">
        <v>25</v>
      </c>
      <c r="O334" s="139">
        <v>0</v>
      </c>
      <c r="P334" s="139">
        <v>21</v>
      </c>
      <c r="Q334" s="139">
        <v>4</v>
      </c>
      <c r="R334" s="66">
        <v>20</v>
      </c>
      <c r="S334" s="72">
        <v>0</v>
      </c>
      <c r="T334" s="72">
        <v>18</v>
      </c>
      <c r="U334" s="72">
        <v>2</v>
      </c>
      <c r="V334" s="66">
        <v>14</v>
      </c>
      <c r="W334" s="72">
        <v>0</v>
      </c>
      <c r="X334" s="72">
        <v>11</v>
      </c>
      <c r="Y334" s="72">
        <v>3</v>
      </c>
      <c r="Z334" s="140">
        <v>9</v>
      </c>
      <c r="AA334" s="72">
        <v>2</v>
      </c>
      <c r="AB334" s="72">
        <v>5</v>
      </c>
      <c r="AC334" s="72">
        <v>2</v>
      </c>
      <c r="AD334" s="140">
        <v>7</v>
      </c>
      <c r="AE334" s="72">
        <v>0</v>
      </c>
      <c r="AF334" s="72">
        <v>5</v>
      </c>
      <c r="AG334" s="72">
        <v>2</v>
      </c>
    </row>
    <row r="335" spans="1:33" s="43" customFormat="1" x14ac:dyDescent="0.25">
      <c r="A335" s="138" t="s">
        <v>388</v>
      </c>
      <c r="B335" s="66">
        <v>34</v>
      </c>
      <c r="C335" s="101">
        <v>2</v>
      </c>
      <c r="D335" s="101">
        <v>20</v>
      </c>
      <c r="E335" s="101">
        <v>12</v>
      </c>
      <c r="F335" s="66">
        <v>30</v>
      </c>
      <c r="G335" s="139">
        <v>0</v>
      </c>
      <c r="H335" s="139">
        <v>20</v>
      </c>
      <c r="I335" s="139">
        <v>10</v>
      </c>
      <c r="J335" s="66">
        <v>18</v>
      </c>
      <c r="K335" s="139">
        <v>1</v>
      </c>
      <c r="L335" s="139">
        <v>14</v>
      </c>
      <c r="M335" s="139">
        <v>3</v>
      </c>
      <c r="N335" s="66">
        <v>27</v>
      </c>
      <c r="O335" s="139">
        <v>2</v>
      </c>
      <c r="P335" s="139">
        <v>21</v>
      </c>
      <c r="Q335" s="139">
        <v>4</v>
      </c>
      <c r="R335" s="66">
        <v>18</v>
      </c>
      <c r="S335" s="72">
        <v>0</v>
      </c>
      <c r="T335" s="72">
        <v>17</v>
      </c>
      <c r="U335" s="72">
        <v>1</v>
      </c>
      <c r="V335" s="66">
        <v>15</v>
      </c>
      <c r="W335" s="72">
        <v>0</v>
      </c>
      <c r="X335" s="72">
        <v>12</v>
      </c>
      <c r="Y335" s="72">
        <v>3</v>
      </c>
      <c r="Z335" s="140">
        <v>9</v>
      </c>
      <c r="AA335" s="72">
        <v>0</v>
      </c>
      <c r="AB335" s="72">
        <v>7</v>
      </c>
      <c r="AC335" s="72">
        <v>2</v>
      </c>
      <c r="AD335" s="140">
        <v>7</v>
      </c>
      <c r="AE335" s="72">
        <v>0</v>
      </c>
      <c r="AF335" s="72">
        <v>5</v>
      </c>
      <c r="AG335" s="72">
        <v>2</v>
      </c>
    </row>
    <row r="336" spans="1:33" s="43" customFormat="1" x14ac:dyDescent="0.25">
      <c r="A336" s="138" t="s">
        <v>389</v>
      </c>
      <c r="B336" s="66">
        <v>33</v>
      </c>
      <c r="C336" s="101">
        <v>0</v>
      </c>
      <c r="D336" s="101">
        <v>21</v>
      </c>
      <c r="E336" s="101">
        <v>12</v>
      </c>
      <c r="F336" s="66">
        <v>30</v>
      </c>
      <c r="G336" s="139">
        <v>0</v>
      </c>
      <c r="H336" s="139">
        <v>19</v>
      </c>
      <c r="I336" s="139">
        <v>11</v>
      </c>
      <c r="J336" s="66">
        <v>17</v>
      </c>
      <c r="K336" s="139">
        <v>0</v>
      </c>
      <c r="L336" s="139">
        <v>14</v>
      </c>
      <c r="M336" s="139">
        <v>3</v>
      </c>
      <c r="N336" s="66">
        <v>25</v>
      </c>
      <c r="O336" s="139">
        <v>1</v>
      </c>
      <c r="P336" s="139">
        <v>20</v>
      </c>
      <c r="Q336" s="139">
        <v>4</v>
      </c>
      <c r="R336" s="66">
        <v>18</v>
      </c>
      <c r="S336" s="72">
        <v>0</v>
      </c>
      <c r="T336" s="72">
        <v>17</v>
      </c>
      <c r="U336" s="72">
        <v>1</v>
      </c>
      <c r="V336" s="66">
        <v>15</v>
      </c>
      <c r="W336" s="72">
        <v>0</v>
      </c>
      <c r="X336" s="72">
        <v>12</v>
      </c>
      <c r="Y336" s="72">
        <v>3</v>
      </c>
      <c r="Z336" s="140">
        <v>9</v>
      </c>
      <c r="AA336" s="72">
        <v>0</v>
      </c>
      <c r="AB336" s="72">
        <v>7</v>
      </c>
      <c r="AC336" s="72">
        <v>2</v>
      </c>
      <c r="AD336" s="140">
        <v>7</v>
      </c>
      <c r="AE336" s="72">
        <v>0</v>
      </c>
      <c r="AF336" s="72">
        <v>5</v>
      </c>
      <c r="AG336" s="72">
        <v>2</v>
      </c>
    </row>
    <row r="337" spans="1:33" s="43" customFormat="1" x14ac:dyDescent="0.25">
      <c r="A337" s="138" t="s">
        <v>390</v>
      </c>
      <c r="B337" s="66">
        <v>31</v>
      </c>
      <c r="C337" s="101">
        <v>0</v>
      </c>
      <c r="D337" s="101">
        <v>19</v>
      </c>
      <c r="E337" s="101">
        <v>12</v>
      </c>
      <c r="F337" s="66">
        <v>30</v>
      </c>
      <c r="G337" s="139">
        <v>0</v>
      </c>
      <c r="H337" s="139">
        <v>19</v>
      </c>
      <c r="I337" s="139">
        <v>11</v>
      </c>
      <c r="J337" s="66">
        <v>16</v>
      </c>
      <c r="K337" s="139">
        <v>0</v>
      </c>
      <c r="L337" s="139">
        <v>14</v>
      </c>
      <c r="M337" s="139">
        <v>2</v>
      </c>
      <c r="N337" s="66">
        <v>25</v>
      </c>
      <c r="O337" s="139">
        <v>1</v>
      </c>
      <c r="P337" s="139">
        <v>20</v>
      </c>
      <c r="Q337" s="139">
        <v>4</v>
      </c>
      <c r="R337" s="66">
        <v>19</v>
      </c>
      <c r="S337" s="72">
        <v>1</v>
      </c>
      <c r="T337" s="72">
        <v>17</v>
      </c>
      <c r="U337" s="72">
        <v>1</v>
      </c>
      <c r="V337" s="66">
        <v>15</v>
      </c>
      <c r="W337" s="72">
        <v>0</v>
      </c>
      <c r="X337" s="72">
        <v>12</v>
      </c>
      <c r="Y337" s="72">
        <v>3</v>
      </c>
      <c r="Z337" s="140">
        <v>10</v>
      </c>
      <c r="AA337" s="72">
        <v>1</v>
      </c>
      <c r="AB337" s="72">
        <v>7</v>
      </c>
      <c r="AC337" s="72">
        <v>2</v>
      </c>
      <c r="AD337" s="140">
        <v>9</v>
      </c>
      <c r="AE337" s="72">
        <v>2</v>
      </c>
      <c r="AF337" s="72">
        <v>5</v>
      </c>
      <c r="AG337" s="72">
        <v>2</v>
      </c>
    </row>
    <row r="338" spans="1:33" s="43" customFormat="1" x14ac:dyDescent="0.25">
      <c r="A338" s="138" t="s">
        <v>391</v>
      </c>
      <c r="B338" s="66">
        <v>33</v>
      </c>
      <c r="C338" s="101">
        <v>1</v>
      </c>
      <c r="D338" s="101">
        <v>19</v>
      </c>
      <c r="E338" s="101">
        <v>13</v>
      </c>
      <c r="F338" s="66">
        <v>30</v>
      </c>
      <c r="G338" s="139">
        <v>1</v>
      </c>
      <c r="H338" s="139">
        <v>18</v>
      </c>
      <c r="I338" s="139">
        <v>11</v>
      </c>
      <c r="J338" s="66">
        <v>16</v>
      </c>
      <c r="K338" s="139">
        <v>0</v>
      </c>
      <c r="L338" s="139">
        <v>14</v>
      </c>
      <c r="M338" s="139">
        <v>2</v>
      </c>
      <c r="N338" s="66">
        <v>26</v>
      </c>
      <c r="O338" s="139">
        <v>2</v>
      </c>
      <c r="P338" s="139">
        <v>20</v>
      </c>
      <c r="Q338" s="139">
        <v>4</v>
      </c>
      <c r="R338" s="66">
        <v>18</v>
      </c>
      <c r="S338" s="72">
        <v>0</v>
      </c>
      <c r="T338" s="72">
        <v>17</v>
      </c>
      <c r="U338" s="72">
        <v>1</v>
      </c>
      <c r="V338" s="66">
        <v>17</v>
      </c>
      <c r="W338" s="72">
        <v>1</v>
      </c>
      <c r="X338" s="72">
        <v>13</v>
      </c>
      <c r="Y338" s="72">
        <v>3</v>
      </c>
      <c r="Z338" s="140">
        <v>8</v>
      </c>
      <c r="AA338" s="72">
        <v>0</v>
      </c>
      <c r="AB338" s="72">
        <v>7</v>
      </c>
      <c r="AC338" s="72">
        <v>1</v>
      </c>
      <c r="AD338" s="140">
        <v>6</v>
      </c>
      <c r="AE338" s="72">
        <v>1</v>
      </c>
      <c r="AF338" s="72">
        <v>3</v>
      </c>
      <c r="AG338" s="72">
        <v>2</v>
      </c>
    </row>
    <row r="339" spans="1:33" s="43" customFormat="1" x14ac:dyDescent="0.25">
      <c r="A339" s="138" t="s">
        <v>392</v>
      </c>
      <c r="B339" s="66">
        <v>34</v>
      </c>
      <c r="C339" s="101">
        <v>0</v>
      </c>
      <c r="D339" s="101">
        <v>21</v>
      </c>
      <c r="E339" s="101">
        <v>13</v>
      </c>
      <c r="F339" s="66">
        <v>30</v>
      </c>
      <c r="G339" s="139">
        <v>0</v>
      </c>
      <c r="H339" s="139">
        <v>18</v>
      </c>
      <c r="I339" s="139">
        <v>12</v>
      </c>
      <c r="J339" s="66">
        <v>16</v>
      </c>
      <c r="K339" s="139">
        <v>0</v>
      </c>
      <c r="L339" s="139">
        <v>14</v>
      </c>
      <c r="M339" s="139">
        <v>2</v>
      </c>
      <c r="N339" s="66">
        <v>23</v>
      </c>
      <c r="O339" s="139">
        <v>0</v>
      </c>
      <c r="P339" s="139">
        <v>19</v>
      </c>
      <c r="Q339" s="139">
        <v>4</v>
      </c>
      <c r="R339" s="66">
        <v>16</v>
      </c>
      <c r="S339" s="72">
        <v>0</v>
      </c>
      <c r="T339" s="72">
        <v>15</v>
      </c>
      <c r="U339" s="72">
        <v>1</v>
      </c>
      <c r="V339" s="66">
        <v>16</v>
      </c>
      <c r="W339" s="72">
        <v>0</v>
      </c>
      <c r="X339" s="72">
        <v>13</v>
      </c>
      <c r="Y339" s="72">
        <v>3</v>
      </c>
      <c r="Z339" s="140">
        <v>8</v>
      </c>
      <c r="AA339" s="72">
        <v>2</v>
      </c>
      <c r="AB339" s="72">
        <v>5</v>
      </c>
      <c r="AC339" s="72">
        <v>1</v>
      </c>
      <c r="AD339" s="140">
        <v>7</v>
      </c>
      <c r="AE339" s="72">
        <v>2</v>
      </c>
      <c r="AF339" s="72">
        <v>3</v>
      </c>
      <c r="AG339" s="72">
        <v>2</v>
      </c>
    </row>
    <row r="340" spans="1:33" s="43" customFormat="1" x14ac:dyDescent="0.25">
      <c r="A340" s="138" t="s">
        <v>393</v>
      </c>
      <c r="B340" s="66">
        <v>31</v>
      </c>
      <c r="C340" s="101">
        <v>0</v>
      </c>
      <c r="D340" s="101">
        <v>18</v>
      </c>
      <c r="E340" s="101">
        <v>13</v>
      </c>
      <c r="F340" s="66">
        <v>32</v>
      </c>
      <c r="G340" s="139">
        <v>1</v>
      </c>
      <c r="H340" s="139">
        <v>19</v>
      </c>
      <c r="I340" s="139">
        <v>12</v>
      </c>
      <c r="J340" s="66">
        <v>16</v>
      </c>
      <c r="K340" s="139">
        <v>0</v>
      </c>
      <c r="L340" s="139">
        <v>14</v>
      </c>
      <c r="M340" s="139">
        <v>2</v>
      </c>
      <c r="N340" s="66">
        <v>23</v>
      </c>
      <c r="O340" s="139">
        <v>1</v>
      </c>
      <c r="P340" s="139">
        <v>17</v>
      </c>
      <c r="Q340" s="139">
        <v>5</v>
      </c>
      <c r="R340" s="66">
        <v>17</v>
      </c>
      <c r="S340" s="72">
        <v>0</v>
      </c>
      <c r="T340" s="72">
        <v>16</v>
      </c>
      <c r="U340" s="72">
        <v>1</v>
      </c>
      <c r="V340" s="66">
        <v>17</v>
      </c>
      <c r="W340" s="72">
        <v>0</v>
      </c>
      <c r="X340" s="72">
        <v>14</v>
      </c>
      <c r="Y340" s="72">
        <v>3</v>
      </c>
      <c r="Z340" s="140">
        <v>8</v>
      </c>
      <c r="AA340" s="72">
        <v>1</v>
      </c>
      <c r="AB340" s="72">
        <v>6</v>
      </c>
      <c r="AC340" s="72">
        <v>1</v>
      </c>
      <c r="AD340" s="140">
        <v>8</v>
      </c>
      <c r="AE340" s="72">
        <v>3</v>
      </c>
      <c r="AF340" s="72">
        <v>3</v>
      </c>
      <c r="AG340" s="72">
        <v>2</v>
      </c>
    </row>
    <row r="341" spans="1:33" s="43" customFormat="1" x14ac:dyDescent="0.25">
      <c r="A341" s="138" t="s">
        <v>394</v>
      </c>
      <c r="B341" s="66">
        <v>31</v>
      </c>
      <c r="C341" s="101">
        <v>0</v>
      </c>
      <c r="D341" s="101">
        <v>18</v>
      </c>
      <c r="E341" s="101">
        <v>13</v>
      </c>
      <c r="F341" s="66">
        <v>33</v>
      </c>
      <c r="G341" s="139">
        <v>0</v>
      </c>
      <c r="H341" s="139">
        <v>20</v>
      </c>
      <c r="I341" s="139">
        <v>13</v>
      </c>
      <c r="J341" s="66">
        <v>17</v>
      </c>
      <c r="K341" s="139">
        <v>1</v>
      </c>
      <c r="L341" s="139">
        <v>14</v>
      </c>
      <c r="M341" s="139">
        <v>2</v>
      </c>
      <c r="N341" s="66">
        <v>21</v>
      </c>
      <c r="O341" s="139">
        <v>0</v>
      </c>
      <c r="P341" s="139">
        <v>16</v>
      </c>
      <c r="Q341" s="139">
        <v>5</v>
      </c>
      <c r="R341" s="66">
        <v>16</v>
      </c>
      <c r="S341" s="72">
        <v>0</v>
      </c>
      <c r="T341" s="72">
        <v>15</v>
      </c>
      <c r="U341" s="72">
        <v>1</v>
      </c>
      <c r="V341" s="66">
        <v>17</v>
      </c>
      <c r="W341" s="72">
        <v>0</v>
      </c>
      <c r="X341" s="72">
        <v>15</v>
      </c>
      <c r="Y341" s="72">
        <v>2</v>
      </c>
      <c r="Z341" s="140">
        <v>8</v>
      </c>
      <c r="AA341" s="72">
        <v>1</v>
      </c>
      <c r="AB341" s="72">
        <v>6</v>
      </c>
      <c r="AC341" s="72">
        <v>1</v>
      </c>
      <c r="AD341" s="140">
        <v>9</v>
      </c>
      <c r="AE341" s="72">
        <v>1</v>
      </c>
      <c r="AF341" s="72">
        <v>6</v>
      </c>
      <c r="AG341" s="72">
        <v>2</v>
      </c>
    </row>
    <row r="342" spans="1:33" s="43" customFormat="1" x14ac:dyDescent="0.25">
      <c r="A342" s="138" t="s">
        <v>395</v>
      </c>
      <c r="B342" s="66">
        <v>31</v>
      </c>
      <c r="C342" s="101">
        <v>0</v>
      </c>
      <c r="D342" s="101">
        <v>18</v>
      </c>
      <c r="E342" s="101">
        <v>13</v>
      </c>
      <c r="F342" s="66">
        <v>32</v>
      </c>
      <c r="G342" s="139">
        <v>1</v>
      </c>
      <c r="H342" s="139">
        <v>18</v>
      </c>
      <c r="I342" s="139">
        <v>13</v>
      </c>
      <c r="J342" s="66">
        <v>18</v>
      </c>
      <c r="K342" s="139">
        <v>3</v>
      </c>
      <c r="L342" s="139">
        <v>13</v>
      </c>
      <c r="M342" s="139">
        <v>2</v>
      </c>
      <c r="N342" s="66">
        <v>21</v>
      </c>
      <c r="O342" s="139">
        <v>0</v>
      </c>
      <c r="P342" s="139">
        <v>16</v>
      </c>
      <c r="Q342" s="139">
        <v>5</v>
      </c>
      <c r="R342" s="66">
        <v>15</v>
      </c>
      <c r="S342" s="72">
        <v>2</v>
      </c>
      <c r="T342" s="72">
        <v>11</v>
      </c>
      <c r="U342" s="72">
        <v>2</v>
      </c>
      <c r="V342" s="66">
        <v>16</v>
      </c>
      <c r="W342" s="72">
        <v>0</v>
      </c>
      <c r="X342" s="72">
        <v>14</v>
      </c>
      <c r="Y342" s="72">
        <v>2</v>
      </c>
      <c r="Z342" s="140">
        <v>6</v>
      </c>
      <c r="AA342" s="72">
        <v>0</v>
      </c>
      <c r="AB342" s="72">
        <v>5</v>
      </c>
      <c r="AC342" s="72">
        <v>1</v>
      </c>
      <c r="AD342" s="140">
        <v>9</v>
      </c>
      <c r="AE342" s="72">
        <v>1</v>
      </c>
      <c r="AF342" s="72">
        <v>6</v>
      </c>
      <c r="AG342" s="72">
        <v>2</v>
      </c>
    </row>
    <row r="343" spans="1:33" s="43" customFormat="1" x14ac:dyDescent="0.25">
      <c r="A343" s="138" t="s">
        <v>396</v>
      </c>
      <c r="B343" s="66">
        <v>31</v>
      </c>
      <c r="C343" s="101">
        <v>0</v>
      </c>
      <c r="D343" s="101">
        <v>18</v>
      </c>
      <c r="E343" s="101">
        <v>13</v>
      </c>
      <c r="F343" s="66">
        <v>29</v>
      </c>
      <c r="G343" s="139">
        <v>0</v>
      </c>
      <c r="H343" s="139">
        <v>16</v>
      </c>
      <c r="I343" s="139">
        <v>13</v>
      </c>
      <c r="J343" s="66">
        <v>16</v>
      </c>
      <c r="K343" s="139">
        <v>0</v>
      </c>
      <c r="L343" s="139">
        <v>14</v>
      </c>
      <c r="M343" s="139">
        <v>2</v>
      </c>
      <c r="N343" s="66">
        <v>21</v>
      </c>
      <c r="O343" s="139">
        <v>0</v>
      </c>
      <c r="P343" s="139">
        <v>16</v>
      </c>
      <c r="Q343" s="139">
        <v>5</v>
      </c>
      <c r="R343" s="66">
        <v>14</v>
      </c>
      <c r="S343" s="72">
        <v>0</v>
      </c>
      <c r="T343" s="72">
        <v>12</v>
      </c>
      <c r="U343" s="72">
        <v>2</v>
      </c>
      <c r="V343" s="66">
        <v>14</v>
      </c>
      <c r="W343" s="72">
        <v>0</v>
      </c>
      <c r="X343" s="72">
        <v>12</v>
      </c>
      <c r="Y343" s="72">
        <v>2</v>
      </c>
      <c r="Z343" s="140">
        <v>5</v>
      </c>
      <c r="AA343" s="72">
        <v>0</v>
      </c>
      <c r="AB343" s="72">
        <v>4</v>
      </c>
      <c r="AC343" s="72">
        <v>1</v>
      </c>
      <c r="AD343" s="140">
        <v>8</v>
      </c>
      <c r="AE343" s="72">
        <v>0</v>
      </c>
      <c r="AF343" s="72">
        <v>6</v>
      </c>
      <c r="AG343" s="72">
        <v>2</v>
      </c>
    </row>
    <row r="344" spans="1:33" s="43" customFormat="1" x14ac:dyDescent="0.25">
      <c r="A344" s="138" t="s">
        <v>397</v>
      </c>
      <c r="B344" s="66">
        <v>32</v>
      </c>
      <c r="C344" s="101">
        <v>1</v>
      </c>
      <c r="D344" s="101">
        <v>18</v>
      </c>
      <c r="E344" s="101">
        <v>13</v>
      </c>
      <c r="F344" s="66">
        <v>28</v>
      </c>
      <c r="G344" s="139">
        <v>0</v>
      </c>
      <c r="H344" s="139">
        <v>15</v>
      </c>
      <c r="I344" s="139">
        <v>13</v>
      </c>
      <c r="J344" s="66">
        <v>14</v>
      </c>
      <c r="K344" s="139">
        <v>0</v>
      </c>
      <c r="L344" s="139">
        <v>12</v>
      </c>
      <c r="M344" s="139">
        <v>2</v>
      </c>
      <c r="N344" s="66">
        <v>22</v>
      </c>
      <c r="O344" s="139">
        <v>0</v>
      </c>
      <c r="P344" s="139">
        <v>17</v>
      </c>
      <c r="Q344" s="139">
        <v>5</v>
      </c>
      <c r="R344" s="66">
        <v>17</v>
      </c>
      <c r="S344" s="72">
        <v>3</v>
      </c>
      <c r="T344" s="72">
        <v>12</v>
      </c>
      <c r="U344" s="72">
        <v>2</v>
      </c>
      <c r="V344" s="66">
        <v>14</v>
      </c>
      <c r="W344" s="72">
        <v>0</v>
      </c>
      <c r="X344" s="72">
        <v>12</v>
      </c>
      <c r="Y344" s="72">
        <v>2</v>
      </c>
      <c r="Z344" s="140">
        <v>7</v>
      </c>
      <c r="AA344" s="72">
        <v>2</v>
      </c>
      <c r="AB344" s="72">
        <v>3</v>
      </c>
      <c r="AC344" s="72">
        <v>2</v>
      </c>
      <c r="AD344" s="140">
        <v>9</v>
      </c>
      <c r="AE344" s="72">
        <v>0</v>
      </c>
      <c r="AF344" s="72">
        <v>7</v>
      </c>
      <c r="AG344" s="72">
        <v>2</v>
      </c>
    </row>
    <row r="345" spans="1:33" s="43" customFormat="1" x14ac:dyDescent="0.25">
      <c r="A345" s="138" t="s">
        <v>398</v>
      </c>
      <c r="B345" s="66">
        <v>31</v>
      </c>
      <c r="C345" s="101">
        <v>0</v>
      </c>
      <c r="D345" s="101">
        <v>18</v>
      </c>
      <c r="E345" s="101">
        <v>13</v>
      </c>
      <c r="F345" s="66">
        <v>28</v>
      </c>
      <c r="G345" s="139">
        <v>0</v>
      </c>
      <c r="H345" s="139">
        <v>15</v>
      </c>
      <c r="I345" s="139">
        <v>13</v>
      </c>
      <c r="J345" s="66">
        <v>15</v>
      </c>
      <c r="K345" s="139">
        <v>0</v>
      </c>
      <c r="L345" s="139">
        <v>13</v>
      </c>
      <c r="M345" s="139">
        <v>2</v>
      </c>
      <c r="N345" s="66">
        <v>22</v>
      </c>
      <c r="O345" s="139">
        <v>0</v>
      </c>
      <c r="P345" s="139">
        <v>17</v>
      </c>
      <c r="Q345" s="139">
        <v>5</v>
      </c>
      <c r="R345" s="66">
        <v>15</v>
      </c>
      <c r="S345" s="72">
        <v>1</v>
      </c>
      <c r="T345" s="72">
        <v>12</v>
      </c>
      <c r="U345" s="72">
        <v>2</v>
      </c>
      <c r="V345" s="66">
        <v>13</v>
      </c>
      <c r="W345" s="72">
        <v>0</v>
      </c>
      <c r="X345" s="72">
        <v>11</v>
      </c>
      <c r="Y345" s="72">
        <v>2</v>
      </c>
      <c r="Z345" s="140">
        <v>7</v>
      </c>
      <c r="AA345" s="72">
        <v>0</v>
      </c>
      <c r="AB345" s="72">
        <v>5</v>
      </c>
      <c r="AC345" s="72">
        <v>2</v>
      </c>
      <c r="AD345" s="140">
        <v>7</v>
      </c>
      <c r="AE345" s="72">
        <v>1</v>
      </c>
      <c r="AF345" s="72">
        <v>4</v>
      </c>
      <c r="AG345" s="72">
        <v>2</v>
      </c>
    </row>
    <row r="346" spans="1:33" s="43" customFormat="1" x14ac:dyDescent="0.25">
      <c r="A346" s="138" t="s">
        <v>399</v>
      </c>
      <c r="B346" s="66">
        <v>30</v>
      </c>
      <c r="C346" s="101">
        <v>0</v>
      </c>
      <c r="D346" s="101">
        <v>18</v>
      </c>
      <c r="E346" s="101">
        <v>12</v>
      </c>
      <c r="F346" s="66">
        <v>29</v>
      </c>
      <c r="G346" s="139">
        <v>1</v>
      </c>
      <c r="H346" s="139">
        <v>15</v>
      </c>
      <c r="I346" s="139">
        <v>13</v>
      </c>
      <c r="J346" s="66">
        <v>16</v>
      </c>
      <c r="K346" s="139">
        <v>1</v>
      </c>
      <c r="L346" s="139">
        <v>13</v>
      </c>
      <c r="M346" s="139">
        <v>2</v>
      </c>
      <c r="N346" s="66">
        <v>19</v>
      </c>
      <c r="O346" s="139">
        <v>0</v>
      </c>
      <c r="P346" s="139">
        <v>14</v>
      </c>
      <c r="Q346" s="139">
        <v>5</v>
      </c>
      <c r="R346" s="66">
        <v>15</v>
      </c>
      <c r="S346" s="72">
        <v>0</v>
      </c>
      <c r="T346" s="72">
        <v>13</v>
      </c>
      <c r="U346" s="72">
        <v>2</v>
      </c>
      <c r="V346" s="66">
        <v>12</v>
      </c>
      <c r="W346" s="72">
        <v>0</v>
      </c>
      <c r="X346" s="72">
        <v>11</v>
      </c>
      <c r="Y346" s="72">
        <v>1</v>
      </c>
      <c r="Z346" s="140">
        <v>6</v>
      </c>
      <c r="AA346" s="72">
        <v>0</v>
      </c>
      <c r="AB346" s="72">
        <v>4</v>
      </c>
      <c r="AC346" s="72">
        <v>2</v>
      </c>
      <c r="AD346" s="140">
        <v>6</v>
      </c>
      <c r="AE346" s="72">
        <v>0</v>
      </c>
      <c r="AF346" s="72">
        <v>4</v>
      </c>
      <c r="AG346" s="72">
        <v>2</v>
      </c>
    </row>
    <row r="347" spans="1:33" s="43" customFormat="1" x14ac:dyDescent="0.25">
      <c r="A347" s="138" t="s">
        <v>400</v>
      </c>
      <c r="B347" s="66">
        <v>29</v>
      </c>
      <c r="C347" s="101">
        <v>2</v>
      </c>
      <c r="D347" s="101">
        <v>14</v>
      </c>
      <c r="E347" s="101">
        <v>13</v>
      </c>
      <c r="F347" s="66">
        <v>28</v>
      </c>
      <c r="G347" s="139">
        <v>0</v>
      </c>
      <c r="H347" s="139">
        <v>15</v>
      </c>
      <c r="I347" s="139">
        <v>13</v>
      </c>
      <c r="J347" s="66">
        <v>15</v>
      </c>
      <c r="K347" s="139">
        <v>1</v>
      </c>
      <c r="L347" s="139">
        <v>13</v>
      </c>
      <c r="M347" s="139">
        <v>1</v>
      </c>
      <c r="N347" s="66">
        <v>19</v>
      </c>
      <c r="O347" s="139">
        <v>1</v>
      </c>
      <c r="P347" s="139">
        <v>14</v>
      </c>
      <c r="Q347" s="139">
        <v>4</v>
      </c>
      <c r="R347" s="66">
        <v>14</v>
      </c>
      <c r="S347" s="72">
        <v>0</v>
      </c>
      <c r="T347" s="72">
        <v>12</v>
      </c>
      <c r="U347" s="72">
        <v>2</v>
      </c>
      <c r="V347" s="66">
        <v>13</v>
      </c>
      <c r="W347" s="72">
        <v>1</v>
      </c>
      <c r="X347" s="72">
        <v>11</v>
      </c>
      <c r="Y347" s="72">
        <v>1</v>
      </c>
      <c r="Z347" s="140">
        <v>6</v>
      </c>
      <c r="AA347" s="72">
        <v>0</v>
      </c>
      <c r="AB347" s="72">
        <v>4</v>
      </c>
      <c r="AC347" s="72">
        <v>2</v>
      </c>
      <c r="AD347" s="140">
        <v>9</v>
      </c>
      <c r="AE347" s="72">
        <v>3</v>
      </c>
      <c r="AF347" s="72">
        <v>4</v>
      </c>
      <c r="AG347" s="72">
        <v>2</v>
      </c>
    </row>
    <row r="348" spans="1:33" s="43" customFormat="1" x14ac:dyDescent="0.25">
      <c r="A348" s="138" t="s">
        <v>401</v>
      </c>
      <c r="B348" s="66">
        <v>30</v>
      </c>
      <c r="C348" s="101">
        <v>1</v>
      </c>
      <c r="D348" s="101">
        <v>16</v>
      </c>
      <c r="E348" s="101">
        <v>13</v>
      </c>
      <c r="F348" s="66">
        <v>29</v>
      </c>
      <c r="G348" s="139">
        <v>1</v>
      </c>
      <c r="H348" s="139">
        <v>15</v>
      </c>
      <c r="I348" s="139">
        <v>13</v>
      </c>
      <c r="J348" s="66">
        <v>14</v>
      </c>
      <c r="K348" s="139">
        <v>0</v>
      </c>
      <c r="L348" s="139">
        <v>13</v>
      </c>
      <c r="M348" s="139">
        <v>1</v>
      </c>
      <c r="N348" s="66">
        <v>20</v>
      </c>
      <c r="O348" s="139">
        <v>0</v>
      </c>
      <c r="P348" s="139">
        <v>16</v>
      </c>
      <c r="Q348" s="139">
        <v>4</v>
      </c>
      <c r="R348" s="66">
        <v>14</v>
      </c>
      <c r="S348" s="72">
        <v>1</v>
      </c>
      <c r="T348" s="72">
        <v>11</v>
      </c>
      <c r="U348" s="72">
        <v>2</v>
      </c>
      <c r="V348" s="66">
        <v>14</v>
      </c>
      <c r="W348" s="72">
        <v>0</v>
      </c>
      <c r="X348" s="72">
        <v>13</v>
      </c>
      <c r="Y348" s="72">
        <v>1</v>
      </c>
      <c r="Z348" s="140">
        <v>6</v>
      </c>
      <c r="AA348" s="72">
        <v>0</v>
      </c>
      <c r="AB348" s="72">
        <v>4</v>
      </c>
      <c r="AC348" s="72">
        <v>2</v>
      </c>
      <c r="AD348" s="140">
        <v>8</v>
      </c>
      <c r="AE348" s="72">
        <v>0</v>
      </c>
      <c r="AF348" s="72">
        <v>6</v>
      </c>
      <c r="AG348" s="72">
        <v>2</v>
      </c>
    </row>
    <row r="349" spans="1:33" s="43" customFormat="1" x14ac:dyDescent="0.25">
      <c r="A349" s="138" t="s">
        <v>402</v>
      </c>
      <c r="B349" s="66">
        <v>32</v>
      </c>
      <c r="C349" s="101">
        <v>3</v>
      </c>
      <c r="D349" s="101">
        <v>16</v>
      </c>
      <c r="E349" s="101">
        <v>13</v>
      </c>
      <c r="F349" s="66">
        <v>29</v>
      </c>
      <c r="G349" s="139">
        <v>0</v>
      </c>
      <c r="H349" s="139">
        <v>16</v>
      </c>
      <c r="I349" s="139">
        <v>13</v>
      </c>
      <c r="J349" s="66">
        <v>15</v>
      </c>
      <c r="K349" s="139">
        <v>0</v>
      </c>
      <c r="L349" s="139">
        <v>14</v>
      </c>
      <c r="M349" s="139">
        <v>1</v>
      </c>
      <c r="N349" s="66">
        <v>22</v>
      </c>
      <c r="O349" s="139">
        <v>0</v>
      </c>
      <c r="P349" s="139">
        <v>18</v>
      </c>
      <c r="Q349" s="139">
        <v>4</v>
      </c>
      <c r="R349" s="66">
        <v>15</v>
      </c>
      <c r="S349" s="72">
        <v>2</v>
      </c>
      <c r="T349" s="72">
        <v>11</v>
      </c>
      <c r="U349" s="72">
        <v>2</v>
      </c>
      <c r="V349" s="66">
        <v>17</v>
      </c>
      <c r="W349" s="72">
        <v>3</v>
      </c>
      <c r="X349" s="72">
        <v>13</v>
      </c>
      <c r="Y349" s="72">
        <v>1</v>
      </c>
      <c r="Z349" s="140">
        <v>6</v>
      </c>
      <c r="AA349" s="72">
        <v>0</v>
      </c>
      <c r="AB349" s="72">
        <v>4</v>
      </c>
      <c r="AC349" s="72">
        <v>2</v>
      </c>
      <c r="AD349" s="140">
        <v>6</v>
      </c>
      <c r="AE349" s="72">
        <v>0</v>
      </c>
      <c r="AF349" s="72">
        <v>4</v>
      </c>
      <c r="AG349" s="72">
        <v>2</v>
      </c>
    </row>
    <row r="350" spans="1:33" s="43" customFormat="1" x14ac:dyDescent="0.25">
      <c r="A350" s="138" t="s">
        <v>403</v>
      </c>
      <c r="B350" s="66">
        <v>32</v>
      </c>
      <c r="C350" s="101">
        <v>1</v>
      </c>
      <c r="D350" s="101">
        <v>17</v>
      </c>
      <c r="E350" s="101">
        <v>14</v>
      </c>
      <c r="F350" s="66">
        <v>30</v>
      </c>
      <c r="G350" s="139">
        <v>1</v>
      </c>
      <c r="H350" s="139">
        <v>16</v>
      </c>
      <c r="I350" s="139">
        <v>13</v>
      </c>
      <c r="J350" s="66">
        <v>16</v>
      </c>
      <c r="K350" s="139">
        <v>1</v>
      </c>
      <c r="L350" s="139">
        <v>14</v>
      </c>
      <c r="M350" s="139">
        <v>1</v>
      </c>
      <c r="N350" s="66">
        <v>21</v>
      </c>
      <c r="O350" s="139">
        <v>1</v>
      </c>
      <c r="P350" s="139">
        <v>16</v>
      </c>
      <c r="Q350" s="139">
        <v>4</v>
      </c>
      <c r="R350" s="66">
        <v>13</v>
      </c>
      <c r="S350" s="72">
        <v>0</v>
      </c>
      <c r="T350" s="72">
        <v>11</v>
      </c>
      <c r="U350" s="72">
        <v>2</v>
      </c>
      <c r="V350" s="66">
        <v>17</v>
      </c>
      <c r="W350" s="72">
        <v>2</v>
      </c>
      <c r="X350" s="72">
        <v>14</v>
      </c>
      <c r="Y350" s="72">
        <v>1</v>
      </c>
      <c r="Z350" s="140">
        <v>5</v>
      </c>
      <c r="AA350" s="72">
        <v>0</v>
      </c>
      <c r="AB350" s="72">
        <v>3</v>
      </c>
      <c r="AC350" s="72">
        <v>2</v>
      </c>
      <c r="AD350" s="140">
        <v>5</v>
      </c>
      <c r="AE350" s="72">
        <v>0</v>
      </c>
      <c r="AF350" s="72">
        <v>3</v>
      </c>
      <c r="AG350" s="72">
        <v>2</v>
      </c>
    </row>
    <row r="351" spans="1:33" s="43" customFormat="1" x14ac:dyDescent="0.25">
      <c r="A351" s="138" t="s">
        <v>404</v>
      </c>
      <c r="B351" s="66">
        <v>31</v>
      </c>
      <c r="C351" s="101">
        <v>0</v>
      </c>
      <c r="D351" s="101">
        <v>17</v>
      </c>
      <c r="E351" s="101">
        <v>14</v>
      </c>
      <c r="F351" s="66">
        <v>28</v>
      </c>
      <c r="G351" s="139">
        <v>0</v>
      </c>
      <c r="H351" s="139">
        <v>15</v>
      </c>
      <c r="I351" s="139">
        <v>13</v>
      </c>
      <c r="J351" s="66">
        <v>15</v>
      </c>
      <c r="K351" s="139">
        <v>1</v>
      </c>
      <c r="L351" s="139">
        <v>13</v>
      </c>
      <c r="M351" s="139">
        <v>1</v>
      </c>
      <c r="N351" s="66">
        <v>21</v>
      </c>
      <c r="O351" s="139">
        <v>0</v>
      </c>
      <c r="P351" s="139">
        <v>17</v>
      </c>
      <c r="Q351" s="139">
        <v>4</v>
      </c>
      <c r="R351" s="66">
        <v>16</v>
      </c>
      <c r="S351" s="72">
        <v>2</v>
      </c>
      <c r="T351" s="72">
        <v>12</v>
      </c>
      <c r="U351" s="72">
        <v>2</v>
      </c>
      <c r="V351" s="66">
        <v>16</v>
      </c>
      <c r="W351" s="72">
        <v>0</v>
      </c>
      <c r="X351" s="72">
        <v>15</v>
      </c>
      <c r="Y351" s="72">
        <v>1</v>
      </c>
      <c r="Z351" s="140">
        <v>4</v>
      </c>
      <c r="AA351" s="72">
        <v>0</v>
      </c>
      <c r="AB351" s="72">
        <v>2</v>
      </c>
      <c r="AC351" s="72">
        <v>2</v>
      </c>
      <c r="AD351" s="140">
        <v>4</v>
      </c>
      <c r="AE351" s="72">
        <v>0</v>
      </c>
      <c r="AF351" s="72">
        <v>2</v>
      </c>
      <c r="AG351" s="72">
        <v>2</v>
      </c>
    </row>
    <row r="352" spans="1:33" s="43" customFormat="1" x14ac:dyDescent="0.25">
      <c r="A352" s="138" t="s">
        <v>405</v>
      </c>
      <c r="B352" s="66">
        <v>32</v>
      </c>
      <c r="C352" s="101">
        <v>0</v>
      </c>
      <c r="D352" s="101">
        <v>18</v>
      </c>
      <c r="E352" s="101">
        <v>14</v>
      </c>
      <c r="F352" s="66">
        <v>29</v>
      </c>
      <c r="G352" s="139">
        <v>1</v>
      </c>
      <c r="H352" s="139">
        <v>15</v>
      </c>
      <c r="I352" s="139">
        <v>13</v>
      </c>
      <c r="J352" s="66">
        <v>16</v>
      </c>
      <c r="K352" s="139">
        <v>1</v>
      </c>
      <c r="L352" s="139">
        <v>14</v>
      </c>
      <c r="M352" s="139">
        <v>1</v>
      </c>
      <c r="N352" s="66">
        <v>22</v>
      </c>
      <c r="O352" s="139">
        <v>1</v>
      </c>
      <c r="P352" s="139">
        <v>17</v>
      </c>
      <c r="Q352" s="139">
        <v>4</v>
      </c>
      <c r="R352" s="66">
        <v>16</v>
      </c>
      <c r="S352" s="72">
        <v>0</v>
      </c>
      <c r="T352" s="72">
        <v>13</v>
      </c>
      <c r="U352" s="72">
        <v>3</v>
      </c>
      <c r="V352" s="66">
        <v>17</v>
      </c>
      <c r="W352" s="72">
        <v>1</v>
      </c>
      <c r="X352" s="72">
        <v>15</v>
      </c>
      <c r="Y352" s="72">
        <v>1</v>
      </c>
      <c r="Z352" s="140">
        <v>4</v>
      </c>
      <c r="AA352" s="72">
        <v>0</v>
      </c>
      <c r="AB352" s="72">
        <v>2</v>
      </c>
      <c r="AC352" s="72">
        <v>2</v>
      </c>
      <c r="AD352" s="140">
        <v>5</v>
      </c>
      <c r="AE352" s="72">
        <v>1</v>
      </c>
      <c r="AF352" s="72">
        <v>2</v>
      </c>
      <c r="AG352" s="72">
        <v>2</v>
      </c>
    </row>
    <row r="353" spans="1:33" s="43" customFormat="1" x14ac:dyDescent="0.25">
      <c r="A353" s="138" t="s">
        <v>406</v>
      </c>
      <c r="B353" s="66">
        <v>30</v>
      </c>
      <c r="C353" s="101">
        <v>1</v>
      </c>
      <c r="D353" s="101">
        <v>15</v>
      </c>
      <c r="E353" s="101">
        <v>14</v>
      </c>
      <c r="F353" s="66">
        <v>29</v>
      </c>
      <c r="G353" s="139">
        <v>1</v>
      </c>
      <c r="H353" s="139">
        <v>15</v>
      </c>
      <c r="I353" s="139">
        <v>13</v>
      </c>
      <c r="J353" s="66">
        <v>18</v>
      </c>
      <c r="K353" s="139">
        <v>3</v>
      </c>
      <c r="L353" s="139">
        <v>14</v>
      </c>
      <c r="M353" s="139">
        <v>1</v>
      </c>
      <c r="N353" s="66">
        <v>19</v>
      </c>
      <c r="O353" s="139">
        <v>0</v>
      </c>
      <c r="P353" s="139">
        <v>15</v>
      </c>
      <c r="Q353" s="139">
        <v>4</v>
      </c>
      <c r="R353" s="66">
        <v>15</v>
      </c>
      <c r="S353" s="72">
        <v>2</v>
      </c>
      <c r="T353" s="72">
        <v>10</v>
      </c>
      <c r="U353" s="72">
        <v>3</v>
      </c>
      <c r="V353" s="66">
        <v>15</v>
      </c>
      <c r="W353" s="72">
        <v>0</v>
      </c>
      <c r="X353" s="72">
        <v>14</v>
      </c>
      <c r="Y353" s="72">
        <v>1</v>
      </c>
      <c r="Z353" s="140">
        <v>5</v>
      </c>
      <c r="AA353" s="72">
        <v>1</v>
      </c>
      <c r="AB353" s="72">
        <v>2</v>
      </c>
      <c r="AC353" s="72">
        <v>2</v>
      </c>
      <c r="AD353" s="140">
        <v>4</v>
      </c>
      <c r="AE353" s="72">
        <v>0</v>
      </c>
      <c r="AF353" s="72">
        <v>2</v>
      </c>
      <c r="AG353" s="72">
        <v>2</v>
      </c>
    </row>
    <row r="354" spans="1:33" s="43" customFormat="1" x14ac:dyDescent="0.25">
      <c r="A354" s="138" t="s">
        <v>407</v>
      </c>
      <c r="B354" s="66">
        <v>28</v>
      </c>
      <c r="C354" s="101">
        <v>0</v>
      </c>
      <c r="D354" s="101">
        <v>14</v>
      </c>
      <c r="E354" s="101">
        <v>14</v>
      </c>
      <c r="F354" s="66">
        <v>28</v>
      </c>
      <c r="G354" s="139">
        <v>0</v>
      </c>
      <c r="H354" s="139">
        <v>15</v>
      </c>
      <c r="I354" s="139">
        <v>13</v>
      </c>
      <c r="J354" s="66">
        <v>17</v>
      </c>
      <c r="K354" s="139">
        <v>0</v>
      </c>
      <c r="L354" s="139">
        <v>16</v>
      </c>
      <c r="M354" s="139">
        <v>1</v>
      </c>
      <c r="N354" s="66">
        <v>19</v>
      </c>
      <c r="O354" s="139">
        <v>1</v>
      </c>
      <c r="P354" s="139">
        <v>13</v>
      </c>
      <c r="Q354" s="139">
        <v>5</v>
      </c>
      <c r="R354" s="66">
        <v>14</v>
      </c>
      <c r="S354" s="72">
        <v>0</v>
      </c>
      <c r="T354" s="72">
        <v>11</v>
      </c>
      <c r="U354" s="72">
        <v>3</v>
      </c>
      <c r="V354" s="66">
        <v>15</v>
      </c>
      <c r="W354" s="72">
        <v>1</v>
      </c>
      <c r="X354" s="72">
        <v>13</v>
      </c>
      <c r="Y354" s="72">
        <v>1</v>
      </c>
      <c r="Z354" s="140">
        <v>4</v>
      </c>
      <c r="AA354" s="72">
        <v>0</v>
      </c>
      <c r="AB354" s="72">
        <v>2</v>
      </c>
      <c r="AC354" s="72">
        <v>2</v>
      </c>
      <c r="AD354" s="140">
        <v>4</v>
      </c>
      <c r="AE354" s="72">
        <v>0</v>
      </c>
      <c r="AF354" s="72">
        <v>2</v>
      </c>
      <c r="AG354" s="72">
        <v>2</v>
      </c>
    </row>
    <row r="355" spans="1:33" s="43" customFormat="1" x14ac:dyDescent="0.25">
      <c r="A355" s="138" t="s">
        <v>408</v>
      </c>
      <c r="B355" s="66">
        <v>29</v>
      </c>
      <c r="C355" s="101">
        <v>0</v>
      </c>
      <c r="D355" s="101">
        <v>15</v>
      </c>
      <c r="E355" s="101">
        <v>14</v>
      </c>
      <c r="F355" s="66">
        <v>27</v>
      </c>
      <c r="G355" s="139">
        <v>0</v>
      </c>
      <c r="H355" s="139">
        <v>14</v>
      </c>
      <c r="I355" s="139">
        <v>13</v>
      </c>
      <c r="J355" s="66">
        <v>19</v>
      </c>
      <c r="K355" s="139">
        <v>1</v>
      </c>
      <c r="L355" s="139">
        <v>16</v>
      </c>
      <c r="M355" s="139">
        <v>2</v>
      </c>
      <c r="N355" s="66">
        <v>20</v>
      </c>
      <c r="O355" s="139">
        <v>1</v>
      </c>
      <c r="P355" s="139">
        <v>14</v>
      </c>
      <c r="Q355" s="139">
        <v>5</v>
      </c>
      <c r="R355" s="66">
        <v>14</v>
      </c>
      <c r="S355" s="72">
        <v>0</v>
      </c>
      <c r="T355" s="72">
        <v>11</v>
      </c>
      <c r="U355" s="72">
        <v>3</v>
      </c>
      <c r="V355" s="66">
        <v>14</v>
      </c>
      <c r="W355" s="72">
        <v>1</v>
      </c>
      <c r="X355" s="72">
        <v>12</v>
      </c>
      <c r="Y355" s="72">
        <v>1</v>
      </c>
      <c r="Z355" s="140">
        <v>4</v>
      </c>
      <c r="AA355" s="72">
        <v>0</v>
      </c>
      <c r="AB355" s="72">
        <v>2</v>
      </c>
      <c r="AC355" s="72">
        <v>2</v>
      </c>
      <c r="AD355" s="140">
        <v>6</v>
      </c>
      <c r="AE355" s="72">
        <v>1</v>
      </c>
      <c r="AF355" s="72">
        <v>3</v>
      </c>
      <c r="AG355" s="72">
        <v>2</v>
      </c>
    </row>
    <row r="356" spans="1:33" s="43" customFormat="1" x14ac:dyDescent="0.25">
      <c r="A356" s="138" t="s">
        <v>409</v>
      </c>
      <c r="B356" s="66">
        <v>33</v>
      </c>
      <c r="C356" s="101">
        <v>4</v>
      </c>
      <c r="D356" s="101">
        <v>15</v>
      </c>
      <c r="E356" s="101">
        <v>14</v>
      </c>
      <c r="F356" s="66">
        <v>26</v>
      </c>
      <c r="G356" s="139">
        <v>0</v>
      </c>
      <c r="H356" s="139">
        <v>14</v>
      </c>
      <c r="I356" s="139">
        <v>12</v>
      </c>
      <c r="J356" s="66">
        <v>16</v>
      </c>
      <c r="K356" s="139">
        <v>0</v>
      </c>
      <c r="L356" s="139">
        <v>13</v>
      </c>
      <c r="M356" s="139">
        <v>3</v>
      </c>
      <c r="N356" s="66">
        <v>19</v>
      </c>
      <c r="O356" s="139">
        <v>0</v>
      </c>
      <c r="P356" s="139">
        <v>14</v>
      </c>
      <c r="Q356" s="139">
        <v>5</v>
      </c>
      <c r="R356" s="66">
        <v>16</v>
      </c>
      <c r="S356" s="72">
        <v>1</v>
      </c>
      <c r="T356" s="72">
        <v>12</v>
      </c>
      <c r="U356" s="72">
        <v>3</v>
      </c>
      <c r="V356" s="66">
        <v>16</v>
      </c>
      <c r="W356" s="72">
        <v>3</v>
      </c>
      <c r="X356" s="72">
        <v>12</v>
      </c>
      <c r="Y356" s="72">
        <v>1</v>
      </c>
      <c r="Z356" s="140">
        <v>5</v>
      </c>
      <c r="AA356" s="72">
        <v>1</v>
      </c>
      <c r="AB356" s="72">
        <v>2</v>
      </c>
      <c r="AC356" s="72">
        <v>2</v>
      </c>
      <c r="AD356" s="140">
        <v>7</v>
      </c>
      <c r="AE356" s="72">
        <v>2</v>
      </c>
      <c r="AF356" s="72">
        <v>4</v>
      </c>
      <c r="AG356" s="72">
        <v>1</v>
      </c>
    </row>
    <row r="357" spans="1:33" s="43" customFormat="1" x14ac:dyDescent="0.25">
      <c r="A357" s="138" t="s">
        <v>410</v>
      </c>
      <c r="B357" s="66">
        <v>30</v>
      </c>
      <c r="C357" s="101">
        <v>0</v>
      </c>
      <c r="D357" s="101">
        <v>16</v>
      </c>
      <c r="E357" s="101">
        <v>14</v>
      </c>
      <c r="F357" s="66">
        <v>27</v>
      </c>
      <c r="G357" s="139">
        <v>1</v>
      </c>
      <c r="H357" s="139">
        <v>14</v>
      </c>
      <c r="I357" s="139">
        <v>12</v>
      </c>
      <c r="J357" s="66">
        <v>15</v>
      </c>
      <c r="K357" s="139">
        <v>0</v>
      </c>
      <c r="L357" s="139">
        <v>13</v>
      </c>
      <c r="M357" s="139">
        <v>2</v>
      </c>
      <c r="N357" s="66">
        <v>19</v>
      </c>
      <c r="O357" s="139">
        <v>3</v>
      </c>
      <c r="P357" s="139">
        <v>12</v>
      </c>
      <c r="Q357" s="139">
        <v>4</v>
      </c>
      <c r="R357" s="66">
        <v>17</v>
      </c>
      <c r="S357" s="72">
        <v>1</v>
      </c>
      <c r="T357" s="72">
        <v>13</v>
      </c>
      <c r="U357" s="72">
        <v>3</v>
      </c>
      <c r="V357" s="66">
        <v>13</v>
      </c>
      <c r="W357" s="72">
        <v>1</v>
      </c>
      <c r="X357" s="72">
        <v>11</v>
      </c>
      <c r="Y357" s="72">
        <v>1</v>
      </c>
      <c r="Z357" s="140">
        <v>4</v>
      </c>
      <c r="AA357" s="72">
        <v>0</v>
      </c>
      <c r="AB357" s="72">
        <v>2</v>
      </c>
      <c r="AC357" s="72">
        <v>2</v>
      </c>
      <c r="AD357" s="140">
        <v>9</v>
      </c>
      <c r="AE357" s="72">
        <v>0</v>
      </c>
      <c r="AF357" s="72">
        <v>8</v>
      </c>
      <c r="AG357" s="72">
        <v>1</v>
      </c>
    </row>
    <row r="358" spans="1:33" s="43" customFormat="1" x14ac:dyDescent="0.25">
      <c r="A358" s="138" t="s">
        <v>411</v>
      </c>
      <c r="B358" s="66">
        <v>30</v>
      </c>
      <c r="C358" s="101">
        <v>0</v>
      </c>
      <c r="D358" s="101">
        <v>16</v>
      </c>
      <c r="E358" s="101">
        <v>14</v>
      </c>
      <c r="F358" s="66">
        <v>25</v>
      </c>
      <c r="G358" s="139">
        <v>0</v>
      </c>
      <c r="H358" s="139">
        <v>12</v>
      </c>
      <c r="I358" s="139">
        <v>13</v>
      </c>
      <c r="J358" s="66">
        <v>15</v>
      </c>
      <c r="K358" s="139">
        <v>0</v>
      </c>
      <c r="L358" s="139">
        <v>13</v>
      </c>
      <c r="M358" s="139">
        <v>2</v>
      </c>
      <c r="N358" s="66">
        <v>21</v>
      </c>
      <c r="O358" s="139">
        <v>2</v>
      </c>
      <c r="P358" s="139">
        <v>15</v>
      </c>
      <c r="Q358" s="139">
        <v>4</v>
      </c>
      <c r="R358" s="66">
        <v>17</v>
      </c>
      <c r="S358" s="72">
        <v>1</v>
      </c>
      <c r="T358" s="72">
        <v>13</v>
      </c>
      <c r="U358" s="72">
        <v>3</v>
      </c>
      <c r="V358" s="66">
        <v>12</v>
      </c>
      <c r="W358" s="72">
        <v>0</v>
      </c>
      <c r="X358" s="72">
        <v>11</v>
      </c>
      <c r="Y358" s="72">
        <v>1</v>
      </c>
      <c r="Z358" s="140">
        <v>4</v>
      </c>
      <c r="AA358" s="72">
        <v>0</v>
      </c>
      <c r="AB358" s="72">
        <v>2</v>
      </c>
      <c r="AC358" s="72">
        <v>2</v>
      </c>
      <c r="AD358" s="140">
        <v>10</v>
      </c>
      <c r="AE358" s="72">
        <v>1</v>
      </c>
      <c r="AF358" s="72">
        <v>8</v>
      </c>
      <c r="AG358" s="72">
        <v>1</v>
      </c>
    </row>
    <row r="359" spans="1:33" s="43" customFormat="1" x14ac:dyDescent="0.25">
      <c r="A359" s="138" t="s">
        <v>412</v>
      </c>
      <c r="B359" s="66">
        <v>31</v>
      </c>
      <c r="C359" s="101">
        <v>1</v>
      </c>
      <c r="D359" s="101">
        <v>16</v>
      </c>
      <c r="E359" s="101">
        <v>14</v>
      </c>
      <c r="F359" s="66">
        <v>26</v>
      </c>
      <c r="G359" s="139">
        <v>0</v>
      </c>
      <c r="H359" s="139">
        <v>13</v>
      </c>
      <c r="I359" s="139">
        <v>13</v>
      </c>
      <c r="J359" s="66">
        <v>17</v>
      </c>
      <c r="K359" s="139">
        <v>1</v>
      </c>
      <c r="L359" s="139">
        <v>14</v>
      </c>
      <c r="M359" s="139">
        <v>2</v>
      </c>
      <c r="N359" s="66">
        <v>23</v>
      </c>
      <c r="O359" s="139">
        <v>4</v>
      </c>
      <c r="P359" s="139">
        <v>15</v>
      </c>
      <c r="Q359" s="139">
        <v>4</v>
      </c>
      <c r="R359" s="66">
        <v>18</v>
      </c>
      <c r="S359" s="72">
        <v>1</v>
      </c>
      <c r="T359" s="72">
        <v>14</v>
      </c>
      <c r="U359" s="72">
        <v>3</v>
      </c>
      <c r="V359" s="66">
        <v>12</v>
      </c>
      <c r="W359" s="72">
        <v>0</v>
      </c>
      <c r="X359" s="72">
        <v>11</v>
      </c>
      <c r="Y359" s="72">
        <v>1</v>
      </c>
      <c r="Z359" s="140">
        <v>5</v>
      </c>
      <c r="AA359" s="72">
        <v>2</v>
      </c>
      <c r="AB359" s="72">
        <v>2</v>
      </c>
      <c r="AC359" s="72">
        <v>1</v>
      </c>
      <c r="AD359" s="140">
        <v>9</v>
      </c>
      <c r="AE359" s="72">
        <v>0</v>
      </c>
      <c r="AF359" s="72">
        <v>8</v>
      </c>
      <c r="AG359" s="72">
        <v>1</v>
      </c>
    </row>
    <row r="360" spans="1:33" s="43" customFormat="1" x14ac:dyDescent="0.25">
      <c r="A360" s="138" t="s">
        <v>413</v>
      </c>
      <c r="B360" s="66">
        <v>31</v>
      </c>
      <c r="C360" s="101">
        <v>1</v>
      </c>
      <c r="D360" s="101">
        <v>16</v>
      </c>
      <c r="E360" s="101">
        <v>14</v>
      </c>
      <c r="F360" s="66">
        <v>26</v>
      </c>
      <c r="G360" s="139">
        <v>0</v>
      </c>
      <c r="H360" s="139">
        <v>13</v>
      </c>
      <c r="I360" s="139">
        <v>13</v>
      </c>
      <c r="J360" s="66">
        <v>19</v>
      </c>
      <c r="K360" s="139">
        <v>3</v>
      </c>
      <c r="L360" s="139">
        <v>14</v>
      </c>
      <c r="M360" s="139">
        <v>2</v>
      </c>
      <c r="N360" s="66">
        <v>22</v>
      </c>
      <c r="O360" s="139">
        <v>0</v>
      </c>
      <c r="P360" s="139">
        <v>18</v>
      </c>
      <c r="Q360" s="139">
        <v>4</v>
      </c>
      <c r="R360" s="66">
        <v>18</v>
      </c>
      <c r="S360" s="72">
        <v>0</v>
      </c>
      <c r="T360" s="72">
        <v>14</v>
      </c>
      <c r="U360" s="72">
        <v>4</v>
      </c>
      <c r="V360" s="66">
        <v>12</v>
      </c>
      <c r="W360" s="72">
        <v>1</v>
      </c>
      <c r="X360" s="72">
        <v>10</v>
      </c>
      <c r="Y360" s="72">
        <v>1</v>
      </c>
      <c r="Z360" s="140">
        <v>5</v>
      </c>
      <c r="AA360" s="72">
        <v>0</v>
      </c>
      <c r="AB360" s="72">
        <v>4</v>
      </c>
      <c r="AC360" s="72">
        <v>1</v>
      </c>
      <c r="AD360" s="140">
        <v>9</v>
      </c>
      <c r="AE360" s="72">
        <v>0</v>
      </c>
      <c r="AF360" s="72">
        <v>8</v>
      </c>
      <c r="AG360" s="72">
        <v>1</v>
      </c>
    </row>
    <row r="361" spans="1:33" s="43" customFormat="1" x14ac:dyDescent="0.25">
      <c r="A361" s="138" t="s">
        <v>414</v>
      </c>
      <c r="B361" s="66">
        <v>30</v>
      </c>
      <c r="C361" s="101">
        <v>1</v>
      </c>
      <c r="D361" s="101">
        <v>15</v>
      </c>
      <c r="E361" s="101">
        <v>14</v>
      </c>
      <c r="F361" s="66">
        <v>26</v>
      </c>
      <c r="G361" s="139">
        <v>0</v>
      </c>
      <c r="H361" s="139">
        <v>13</v>
      </c>
      <c r="I361" s="139">
        <v>13</v>
      </c>
      <c r="J361" s="66">
        <v>18</v>
      </c>
      <c r="K361" s="139">
        <v>1</v>
      </c>
      <c r="L361" s="139">
        <v>15</v>
      </c>
      <c r="M361" s="139">
        <v>2</v>
      </c>
      <c r="N361" s="66">
        <v>23</v>
      </c>
      <c r="O361" s="139">
        <v>1</v>
      </c>
      <c r="P361" s="139">
        <v>18</v>
      </c>
      <c r="Q361" s="139">
        <v>4</v>
      </c>
      <c r="R361" s="66">
        <v>17</v>
      </c>
      <c r="S361" s="72">
        <v>0</v>
      </c>
      <c r="T361" s="72">
        <v>13</v>
      </c>
      <c r="U361" s="72">
        <v>4</v>
      </c>
      <c r="V361" s="66">
        <v>11</v>
      </c>
      <c r="W361" s="72">
        <v>1</v>
      </c>
      <c r="X361" s="72">
        <v>9</v>
      </c>
      <c r="Y361" s="72">
        <v>1</v>
      </c>
      <c r="Z361" s="140">
        <v>6</v>
      </c>
      <c r="AA361" s="72">
        <v>2</v>
      </c>
      <c r="AB361" s="72">
        <v>4</v>
      </c>
      <c r="AC361" s="72">
        <v>0</v>
      </c>
      <c r="AD361" s="140">
        <v>9</v>
      </c>
      <c r="AE361" s="72">
        <v>0</v>
      </c>
      <c r="AF361" s="72">
        <v>8</v>
      </c>
      <c r="AG361" s="72">
        <v>1</v>
      </c>
    </row>
    <row r="362" spans="1:33" s="43" customFormat="1" x14ac:dyDescent="0.25">
      <c r="A362" s="138" t="s">
        <v>415</v>
      </c>
      <c r="B362" s="66">
        <v>30</v>
      </c>
      <c r="C362" s="101">
        <v>0</v>
      </c>
      <c r="D362" s="101">
        <v>16</v>
      </c>
      <c r="E362" s="101">
        <v>14</v>
      </c>
      <c r="F362" s="66">
        <v>25</v>
      </c>
      <c r="G362" s="139">
        <v>0</v>
      </c>
      <c r="H362" s="139">
        <v>12</v>
      </c>
      <c r="I362" s="139">
        <v>13</v>
      </c>
      <c r="J362" s="66">
        <v>16</v>
      </c>
      <c r="K362" s="139">
        <v>0</v>
      </c>
      <c r="L362" s="139">
        <v>14</v>
      </c>
      <c r="M362" s="139">
        <v>2</v>
      </c>
      <c r="N362" s="66">
        <v>21</v>
      </c>
      <c r="O362" s="139">
        <v>0</v>
      </c>
      <c r="P362" s="139">
        <v>17</v>
      </c>
      <c r="Q362" s="139">
        <v>4</v>
      </c>
      <c r="R362" s="66">
        <v>16</v>
      </c>
      <c r="S362" s="72">
        <v>0</v>
      </c>
      <c r="T362" s="72">
        <v>12</v>
      </c>
      <c r="U362" s="72">
        <v>4</v>
      </c>
      <c r="V362" s="66">
        <v>11</v>
      </c>
      <c r="W362" s="72">
        <v>0</v>
      </c>
      <c r="X362" s="72">
        <v>10</v>
      </c>
      <c r="Y362" s="72">
        <v>1</v>
      </c>
      <c r="Z362" s="140">
        <v>4</v>
      </c>
      <c r="AA362" s="72">
        <v>0</v>
      </c>
      <c r="AB362" s="72">
        <v>4</v>
      </c>
      <c r="AC362" s="72">
        <v>0</v>
      </c>
      <c r="AD362" s="140">
        <v>9</v>
      </c>
      <c r="AE362" s="72">
        <v>0</v>
      </c>
      <c r="AF362" s="72">
        <v>8</v>
      </c>
      <c r="AG362" s="72">
        <v>1</v>
      </c>
    </row>
    <row r="363" spans="1:33" s="43" customFormat="1" x14ac:dyDescent="0.25">
      <c r="A363" s="138" t="s">
        <v>416</v>
      </c>
      <c r="B363" s="66">
        <v>30</v>
      </c>
      <c r="C363" s="101">
        <v>0</v>
      </c>
      <c r="D363" s="101">
        <v>16</v>
      </c>
      <c r="E363" s="101">
        <v>14</v>
      </c>
      <c r="F363" s="66">
        <v>25</v>
      </c>
      <c r="G363" s="139">
        <v>0</v>
      </c>
      <c r="H363" s="139">
        <v>11</v>
      </c>
      <c r="I363" s="139">
        <v>14</v>
      </c>
      <c r="J363" s="66">
        <v>18</v>
      </c>
      <c r="K363" s="139">
        <v>0</v>
      </c>
      <c r="L363" s="139">
        <v>16</v>
      </c>
      <c r="M363" s="139">
        <v>2</v>
      </c>
      <c r="N363" s="66">
        <v>21</v>
      </c>
      <c r="O363" s="139">
        <v>1</v>
      </c>
      <c r="P363" s="139">
        <v>16</v>
      </c>
      <c r="Q363" s="139">
        <v>4</v>
      </c>
      <c r="R363" s="66">
        <v>15</v>
      </c>
      <c r="S363" s="72">
        <v>0</v>
      </c>
      <c r="T363" s="72">
        <v>12</v>
      </c>
      <c r="U363" s="72">
        <v>3</v>
      </c>
      <c r="V363" s="66">
        <v>13</v>
      </c>
      <c r="W363" s="72">
        <v>2</v>
      </c>
      <c r="X363" s="72">
        <v>10</v>
      </c>
      <c r="Y363" s="72">
        <v>1</v>
      </c>
      <c r="Z363" s="140">
        <v>4</v>
      </c>
      <c r="AA363" s="72">
        <v>0</v>
      </c>
      <c r="AB363" s="72">
        <v>4</v>
      </c>
      <c r="AC363" s="72">
        <v>0</v>
      </c>
      <c r="AD363" s="140">
        <v>9</v>
      </c>
      <c r="AE363" s="72">
        <v>0</v>
      </c>
      <c r="AF363" s="72">
        <v>8</v>
      </c>
      <c r="AG363" s="72">
        <v>1</v>
      </c>
    </row>
    <row r="364" spans="1:33" s="43" customFormat="1" x14ac:dyDescent="0.25">
      <c r="A364" s="138" t="s">
        <v>417</v>
      </c>
      <c r="B364" s="66">
        <v>30</v>
      </c>
      <c r="C364" s="101">
        <v>1</v>
      </c>
      <c r="D364" s="101">
        <v>15</v>
      </c>
      <c r="E364" s="101">
        <v>14</v>
      </c>
      <c r="F364" s="66">
        <v>24</v>
      </c>
      <c r="G364" s="139">
        <v>0</v>
      </c>
      <c r="H364" s="139">
        <v>10</v>
      </c>
      <c r="I364" s="139">
        <v>14</v>
      </c>
      <c r="J364" s="66">
        <v>18</v>
      </c>
      <c r="K364" s="139">
        <v>0</v>
      </c>
      <c r="L364" s="139">
        <v>16</v>
      </c>
      <c r="M364" s="139">
        <v>2</v>
      </c>
      <c r="N364" s="66">
        <v>17</v>
      </c>
      <c r="O364" s="139">
        <v>0</v>
      </c>
      <c r="P364" s="139">
        <v>13</v>
      </c>
      <c r="Q364" s="139">
        <v>4</v>
      </c>
      <c r="R364" s="66">
        <v>16</v>
      </c>
      <c r="S364" s="72">
        <v>1</v>
      </c>
      <c r="T364" s="72">
        <v>12</v>
      </c>
      <c r="U364" s="72">
        <v>3</v>
      </c>
      <c r="V364" s="66">
        <v>12</v>
      </c>
      <c r="W364" s="72">
        <v>0</v>
      </c>
      <c r="X364" s="72">
        <v>11</v>
      </c>
      <c r="Y364" s="72">
        <v>1</v>
      </c>
      <c r="Z364" s="140">
        <v>4</v>
      </c>
      <c r="AA364" s="72">
        <v>0</v>
      </c>
      <c r="AB364" s="72">
        <v>4</v>
      </c>
      <c r="AC364" s="72">
        <v>0</v>
      </c>
      <c r="AD364" s="140">
        <v>10</v>
      </c>
      <c r="AE364" s="72">
        <v>1</v>
      </c>
      <c r="AF364" s="72">
        <v>8</v>
      </c>
      <c r="AG364" s="72">
        <v>1</v>
      </c>
    </row>
    <row r="365" spans="1:33" s="43" customFormat="1" x14ac:dyDescent="0.25">
      <c r="A365" s="138" t="s">
        <v>418</v>
      </c>
      <c r="B365" s="66">
        <v>30</v>
      </c>
      <c r="C365" s="101">
        <v>0</v>
      </c>
      <c r="D365" s="101">
        <v>16</v>
      </c>
      <c r="E365" s="101">
        <v>14</v>
      </c>
      <c r="F365" s="66">
        <v>24</v>
      </c>
      <c r="G365" s="139">
        <v>0</v>
      </c>
      <c r="H365" s="139">
        <v>10</v>
      </c>
      <c r="I365" s="139">
        <v>14</v>
      </c>
      <c r="J365" s="66">
        <v>18</v>
      </c>
      <c r="K365" s="139">
        <v>1</v>
      </c>
      <c r="L365" s="139">
        <v>15</v>
      </c>
      <c r="M365" s="139">
        <v>2</v>
      </c>
      <c r="N365" s="66">
        <v>19</v>
      </c>
      <c r="O365" s="139">
        <v>2</v>
      </c>
      <c r="P365" s="139">
        <v>13</v>
      </c>
      <c r="Q365" s="139">
        <v>4</v>
      </c>
      <c r="R365" s="66">
        <v>17</v>
      </c>
      <c r="S365" s="72">
        <v>2</v>
      </c>
      <c r="T365" s="72">
        <v>12</v>
      </c>
      <c r="U365" s="72">
        <v>3</v>
      </c>
      <c r="V365" s="66">
        <v>10</v>
      </c>
      <c r="W365" s="72">
        <v>0</v>
      </c>
      <c r="X365" s="72">
        <v>9</v>
      </c>
      <c r="Y365" s="72">
        <v>1</v>
      </c>
      <c r="Z365" s="140">
        <v>5</v>
      </c>
      <c r="AA365" s="72">
        <v>1</v>
      </c>
      <c r="AB365" s="72">
        <v>4</v>
      </c>
      <c r="AC365" s="72">
        <v>0</v>
      </c>
      <c r="AD365" s="140">
        <v>10</v>
      </c>
      <c r="AE365" s="72">
        <v>0</v>
      </c>
      <c r="AF365" s="72">
        <v>9</v>
      </c>
      <c r="AG365" s="72">
        <v>1</v>
      </c>
    </row>
    <row r="366" spans="1:33" s="43" customFormat="1" x14ac:dyDescent="0.25">
      <c r="A366" s="138" t="s">
        <v>419</v>
      </c>
      <c r="B366" s="66">
        <v>30</v>
      </c>
      <c r="C366" s="101">
        <v>0</v>
      </c>
      <c r="D366" s="101">
        <v>15</v>
      </c>
      <c r="E366" s="101">
        <v>15</v>
      </c>
      <c r="F366" s="66">
        <v>25</v>
      </c>
      <c r="G366" s="139">
        <v>1</v>
      </c>
      <c r="H366" s="139">
        <v>10</v>
      </c>
      <c r="I366" s="139">
        <v>14</v>
      </c>
      <c r="J366" s="66">
        <v>19</v>
      </c>
      <c r="K366" s="139">
        <v>0</v>
      </c>
      <c r="L366" s="139">
        <v>17</v>
      </c>
      <c r="M366" s="139">
        <v>2</v>
      </c>
      <c r="N366" s="66">
        <v>19</v>
      </c>
      <c r="O366" s="139">
        <v>2</v>
      </c>
      <c r="P366" s="139">
        <v>13</v>
      </c>
      <c r="Q366" s="139">
        <v>4</v>
      </c>
      <c r="R366" s="66">
        <v>16</v>
      </c>
      <c r="S366" s="72">
        <v>0</v>
      </c>
      <c r="T366" s="72">
        <v>13</v>
      </c>
      <c r="U366" s="72">
        <v>3</v>
      </c>
      <c r="V366" s="66">
        <v>10</v>
      </c>
      <c r="W366" s="72">
        <v>0</v>
      </c>
      <c r="X366" s="72">
        <v>9</v>
      </c>
      <c r="Y366" s="72">
        <v>1</v>
      </c>
      <c r="Z366" s="140">
        <v>5</v>
      </c>
      <c r="AA366" s="72">
        <v>0</v>
      </c>
      <c r="AB366" s="72">
        <v>5</v>
      </c>
      <c r="AC366" s="72">
        <v>0</v>
      </c>
      <c r="AD366" s="140">
        <v>10</v>
      </c>
      <c r="AE366" s="72">
        <v>0</v>
      </c>
      <c r="AF366" s="72">
        <v>9</v>
      </c>
      <c r="AG366" s="72">
        <v>1</v>
      </c>
    </row>
    <row r="367" spans="1:33" s="43" customFormat="1" x14ac:dyDescent="0.25">
      <c r="A367" s="138" t="s">
        <v>420</v>
      </c>
      <c r="B367" s="66">
        <v>30</v>
      </c>
      <c r="C367" s="101">
        <v>0</v>
      </c>
      <c r="D367" s="101">
        <v>16</v>
      </c>
      <c r="E367" s="101">
        <v>14</v>
      </c>
      <c r="F367" s="66">
        <v>27</v>
      </c>
      <c r="G367" s="139">
        <v>3</v>
      </c>
      <c r="H367" s="139">
        <v>10</v>
      </c>
      <c r="I367" s="139">
        <v>14</v>
      </c>
      <c r="J367" s="66">
        <v>19</v>
      </c>
      <c r="K367" s="139">
        <v>0</v>
      </c>
      <c r="L367" s="139">
        <v>17</v>
      </c>
      <c r="M367" s="139">
        <v>2</v>
      </c>
      <c r="N367" s="66">
        <v>19</v>
      </c>
      <c r="O367" s="139">
        <v>0</v>
      </c>
      <c r="P367" s="139">
        <v>13</v>
      </c>
      <c r="Q367" s="139">
        <v>6</v>
      </c>
      <c r="R367" s="66">
        <v>17</v>
      </c>
      <c r="S367" s="72">
        <v>1</v>
      </c>
      <c r="T367" s="72">
        <v>13</v>
      </c>
      <c r="U367" s="72">
        <v>3</v>
      </c>
      <c r="V367" s="66">
        <v>10</v>
      </c>
      <c r="W367" s="72">
        <v>0</v>
      </c>
      <c r="X367" s="72">
        <v>9</v>
      </c>
      <c r="Y367" s="72">
        <v>1</v>
      </c>
      <c r="Z367" s="140">
        <v>6</v>
      </c>
      <c r="AA367" s="72">
        <v>0</v>
      </c>
      <c r="AB367" s="72">
        <v>6</v>
      </c>
      <c r="AC367" s="72">
        <v>0</v>
      </c>
      <c r="AD367" s="140">
        <v>11</v>
      </c>
      <c r="AE367" s="72">
        <v>1</v>
      </c>
      <c r="AF367" s="72">
        <v>9</v>
      </c>
      <c r="AG367" s="72">
        <v>1</v>
      </c>
    </row>
    <row r="368" spans="1:33" s="43" customFormat="1" x14ac:dyDescent="0.25">
      <c r="A368" s="138" t="s">
        <v>421</v>
      </c>
      <c r="B368" s="66">
        <v>28</v>
      </c>
      <c r="C368" s="101">
        <v>0</v>
      </c>
      <c r="D368" s="101">
        <v>15</v>
      </c>
      <c r="E368" s="101">
        <v>13</v>
      </c>
      <c r="F368" s="66">
        <v>27</v>
      </c>
      <c r="G368" s="139">
        <v>0</v>
      </c>
      <c r="H368" s="139">
        <v>13</v>
      </c>
      <c r="I368" s="139">
        <v>14</v>
      </c>
      <c r="J368" s="66">
        <v>19</v>
      </c>
      <c r="K368" s="139">
        <v>1</v>
      </c>
      <c r="L368" s="139">
        <v>16</v>
      </c>
      <c r="M368" s="139">
        <v>2</v>
      </c>
      <c r="N368" s="66">
        <v>23</v>
      </c>
      <c r="O368" s="139">
        <v>6</v>
      </c>
      <c r="P368" s="139">
        <v>10</v>
      </c>
      <c r="Q368" s="139">
        <v>7</v>
      </c>
      <c r="R368" s="66">
        <v>17</v>
      </c>
      <c r="S368" s="72">
        <v>0</v>
      </c>
      <c r="T368" s="72">
        <v>14</v>
      </c>
      <c r="U368" s="72">
        <v>3</v>
      </c>
      <c r="V368" s="66">
        <v>9</v>
      </c>
      <c r="W368" s="72">
        <v>0</v>
      </c>
      <c r="X368" s="72">
        <v>8</v>
      </c>
      <c r="Y368" s="72">
        <v>1</v>
      </c>
      <c r="Z368" s="140">
        <v>6</v>
      </c>
      <c r="AA368" s="72">
        <v>0</v>
      </c>
      <c r="AB368" s="72">
        <v>6</v>
      </c>
      <c r="AC368" s="72">
        <v>0</v>
      </c>
      <c r="AD368" s="140">
        <v>11</v>
      </c>
      <c r="AE368" s="72">
        <v>1</v>
      </c>
      <c r="AF368" s="72">
        <v>9</v>
      </c>
      <c r="AG368" s="72">
        <v>1</v>
      </c>
    </row>
    <row r="369" spans="1:33" s="43" customFormat="1" x14ac:dyDescent="0.25">
      <c r="A369" s="138" t="s">
        <v>422</v>
      </c>
      <c r="B369" s="66">
        <v>31</v>
      </c>
      <c r="C369" s="101">
        <v>2</v>
      </c>
      <c r="D369" s="101">
        <v>16</v>
      </c>
      <c r="E369" s="101">
        <v>13</v>
      </c>
      <c r="F369" s="66">
        <v>27</v>
      </c>
      <c r="G369" s="139">
        <v>0</v>
      </c>
      <c r="H369" s="139">
        <v>13</v>
      </c>
      <c r="I369" s="139">
        <v>14</v>
      </c>
      <c r="J369" s="66">
        <v>19</v>
      </c>
      <c r="K369" s="139">
        <v>1</v>
      </c>
      <c r="L369" s="139">
        <v>16</v>
      </c>
      <c r="M369" s="139">
        <v>2</v>
      </c>
      <c r="N369" s="66">
        <v>21</v>
      </c>
      <c r="O369" s="139">
        <v>2</v>
      </c>
      <c r="P369" s="139">
        <v>13</v>
      </c>
      <c r="Q369" s="139">
        <v>6</v>
      </c>
      <c r="R369" s="66">
        <v>15</v>
      </c>
      <c r="S369" s="72">
        <v>0</v>
      </c>
      <c r="T369" s="72">
        <v>12</v>
      </c>
      <c r="U369" s="72">
        <v>3</v>
      </c>
      <c r="V369" s="66">
        <v>10</v>
      </c>
      <c r="W369" s="72">
        <v>1</v>
      </c>
      <c r="X369" s="72">
        <v>8</v>
      </c>
      <c r="Y369" s="72">
        <v>1</v>
      </c>
      <c r="Z369" s="140">
        <v>6</v>
      </c>
      <c r="AA369" s="72">
        <v>0</v>
      </c>
      <c r="AB369" s="72">
        <v>6</v>
      </c>
      <c r="AC369" s="72">
        <v>0</v>
      </c>
      <c r="AD369" s="140">
        <v>12</v>
      </c>
      <c r="AE369" s="72">
        <v>0</v>
      </c>
      <c r="AF369" s="72">
        <v>11</v>
      </c>
      <c r="AG369" s="72">
        <v>1</v>
      </c>
    </row>
    <row r="370" spans="1:33" s="43" customFormat="1" x14ac:dyDescent="0.25">
      <c r="A370" s="138" t="s">
        <v>423</v>
      </c>
      <c r="B370" s="66">
        <v>33</v>
      </c>
      <c r="C370" s="101">
        <v>4</v>
      </c>
      <c r="D370" s="101">
        <v>16</v>
      </c>
      <c r="E370" s="101">
        <v>13</v>
      </c>
      <c r="F370" s="66">
        <v>27</v>
      </c>
      <c r="G370" s="139">
        <v>0</v>
      </c>
      <c r="H370" s="139">
        <v>13</v>
      </c>
      <c r="I370" s="139">
        <v>14</v>
      </c>
      <c r="J370" s="66">
        <v>18</v>
      </c>
      <c r="K370" s="139">
        <v>0</v>
      </c>
      <c r="L370" s="139">
        <v>16</v>
      </c>
      <c r="M370" s="139">
        <v>2</v>
      </c>
      <c r="N370" s="66">
        <v>20</v>
      </c>
      <c r="O370" s="139">
        <v>1</v>
      </c>
      <c r="P370" s="139">
        <v>14</v>
      </c>
      <c r="Q370" s="139">
        <v>5</v>
      </c>
      <c r="R370" s="66">
        <v>14</v>
      </c>
      <c r="S370" s="72">
        <v>0</v>
      </c>
      <c r="T370" s="72">
        <v>11</v>
      </c>
      <c r="U370" s="72">
        <v>3</v>
      </c>
      <c r="V370" s="66">
        <v>11</v>
      </c>
      <c r="W370" s="72">
        <v>2</v>
      </c>
      <c r="X370" s="72">
        <v>8</v>
      </c>
      <c r="Y370" s="72">
        <v>1</v>
      </c>
      <c r="Z370" s="140">
        <v>5</v>
      </c>
      <c r="AA370" s="72">
        <v>0</v>
      </c>
      <c r="AB370" s="72">
        <v>5</v>
      </c>
      <c r="AC370" s="72">
        <v>0</v>
      </c>
      <c r="AD370" s="140">
        <v>12</v>
      </c>
      <c r="AE370" s="72">
        <v>1</v>
      </c>
      <c r="AF370" s="72">
        <v>10</v>
      </c>
      <c r="AG370" s="72">
        <v>1</v>
      </c>
    </row>
    <row r="371" spans="1:33" s="43" customFormat="1" x14ac:dyDescent="0.25">
      <c r="A371" s="138" t="s">
        <v>424</v>
      </c>
      <c r="B371" s="66">
        <v>29</v>
      </c>
      <c r="C371" s="101">
        <v>1</v>
      </c>
      <c r="D371" s="101">
        <v>15</v>
      </c>
      <c r="E371" s="101">
        <v>13</v>
      </c>
      <c r="F371" s="66">
        <v>25</v>
      </c>
      <c r="G371" s="139">
        <v>0</v>
      </c>
      <c r="H371" s="139">
        <v>11</v>
      </c>
      <c r="I371" s="139">
        <v>14</v>
      </c>
      <c r="J371" s="66">
        <v>18</v>
      </c>
      <c r="K371" s="139">
        <v>1</v>
      </c>
      <c r="L371" s="139">
        <v>15</v>
      </c>
      <c r="M371" s="139">
        <v>2</v>
      </c>
      <c r="N371" s="66">
        <v>21</v>
      </c>
      <c r="O371" s="139">
        <v>2</v>
      </c>
      <c r="P371" s="139">
        <v>14</v>
      </c>
      <c r="Q371" s="139">
        <v>5</v>
      </c>
      <c r="R371" s="66">
        <v>16</v>
      </c>
      <c r="S371" s="72">
        <v>1</v>
      </c>
      <c r="T371" s="72">
        <v>12</v>
      </c>
      <c r="U371" s="72">
        <v>3</v>
      </c>
      <c r="V371" s="66">
        <v>12</v>
      </c>
      <c r="W371" s="72">
        <v>0</v>
      </c>
      <c r="X371" s="72">
        <v>11</v>
      </c>
      <c r="Y371" s="72">
        <v>1</v>
      </c>
      <c r="Z371" s="140">
        <v>4</v>
      </c>
      <c r="AA371" s="72">
        <v>0</v>
      </c>
      <c r="AB371" s="72">
        <v>4</v>
      </c>
      <c r="AC371" s="72">
        <v>0</v>
      </c>
      <c r="AD371" s="140">
        <v>11</v>
      </c>
      <c r="AE371" s="72">
        <v>1</v>
      </c>
      <c r="AF371" s="72">
        <v>9</v>
      </c>
      <c r="AG371" s="72">
        <v>1</v>
      </c>
    </row>
    <row r="373" spans="1:33" ht="18" x14ac:dyDescent="0.25">
      <c r="A373" s="104"/>
    </row>
  </sheetData>
  <hyperlinks>
    <hyperlink ref="A4" location="Table_of_Contents!A1" display="Return to table of contents"/>
  </hyperlinks>
  <pageMargins left="0.7" right="0.7" top="0.75" bottom="0.75" header="0.3" footer="0.3"/>
  <pageSetup paperSize="9" orientation="landscape"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N20"/>
  <sheetViews>
    <sheetView workbookViewId="0">
      <selection activeCell="A4" sqref="A4"/>
    </sheetView>
  </sheetViews>
  <sheetFormatPr defaultRowHeight="15" x14ac:dyDescent="0.25"/>
  <cols>
    <col min="1" max="1" width="12.5703125" customWidth="1"/>
    <col min="3" max="3" width="11.140625" customWidth="1"/>
    <col min="4" max="4" width="12.140625" customWidth="1"/>
    <col min="5" max="5" width="16.42578125" customWidth="1"/>
    <col min="8" max="8" width="10.85546875" customWidth="1"/>
    <col min="10" max="10" width="11.140625" customWidth="1"/>
    <col min="11" max="11" width="12.140625" customWidth="1"/>
    <col min="12" max="12" width="14.140625" customWidth="1"/>
  </cols>
  <sheetData>
    <row r="1" spans="1:14" ht="15.75" x14ac:dyDescent="0.25">
      <c r="A1" s="86" t="s">
        <v>605</v>
      </c>
      <c r="B1" s="11"/>
      <c r="C1" s="11"/>
      <c r="D1" s="11"/>
      <c r="E1" s="11"/>
      <c r="F1" s="11"/>
      <c r="G1" s="11"/>
      <c r="H1" s="11"/>
      <c r="I1" s="11"/>
      <c r="J1" s="11"/>
      <c r="K1" s="11"/>
      <c r="L1" s="11"/>
      <c r="N1" s="6"/>
    </row>
    <row r="2" spans="1:14" ht="15.75" x14ac:dyDescent="0.25">
      <c r="A2" s="117" t="s">
        <v>544</v>
      </c>
      <c r="B2" s="11"/>
      <c r="C2" s="11"/>
      <c r="D2" s="11"/>
      <c r="E2" s="11"/>
      <c r="F2" s="11"/>
      <c r="G2" s="11"/>
      <c r="H2" s="11"/>
      <c r="I2" s="11"/>
      <c r="J2" s="11"/>
      <c r="K2" s="11"/>
      <c r="L2" s="11"/>
    </row>
    <row r="3" spans="1:14" ht="15.75" x14ac:dyDescent="0.25">
      <c r="A3" s="106" t="s">
        <v>561</v>
      </c>
      <c r="B3" s="11"/>
      <c r="C3" s="11"/>
      <c r="D3" s="11"/>
      <c r="E3" s="11"/>
      <c r="F3" s="11"/>
      <c r="G3" s="11"/>
      <c r="H3" s="11"/>
      <c r="I3" s="11"/>
      <c r="J3" s="11"/>
      <c r="K3" s="11"/>
      <c r="L3" s="11"/>
    </row>
    <row r="4" spans="1:14" ht="15.75" x14ac:dyDescent="0.25">
      <c r="A4" s="6" t="s">
        <v>542</v>
      </c>
      <c r="B4" s="51"/>
      <c r="C4" s="51"/>
      <c r="D4" s="51"/>
      <c r="E4" s="51"/>
      <c r="F4" s="11"/>
      <c r="G4" s="11"/>
      <c r="H4" s="51"/>
      <c r="I4" s="51"/>
      <c r="J4" s="51"/>
      <c r="K4" s="51"/>
      <c r="L4" s="51"/>
    </row>
    <row r="5" spans="1:14" ht="15.75" x14ac:dyDescent="0.25">
      <c r="A5" s="12"/>
      <c r="B5" s="51"/>
      <c r="C5" s="51"/>
      <c r="D5" s="51"/>
      <c r="E5" s="51"/>
      <c r="F5" s="11"/>
      <c r="G5" s="11"/>
      <c r="H5" s="51"/>
      <c r="I5" s="51"/>
      <c r="J5" s="51"/>
      <c r="K5" s="51"/>
      <c r="L5" s="51"/>
    </row>
    <row r="6" spans="1:14" s="50" customFormat="1" ht="33" customHeight="1" x14ac:dyDescent="0.25">
      <c r="A6" s="84" t="s">
        <v>12</v>
      </c>
      <c r="B6" s="119" t="s">
        <v>41</v>
      </c>
      <c r="C6" s="119" t="s">
        <v>42</v>
      </c>
      <c r="D6" s="119" t="s">
        <v>43</v>
      </c>
      <c r="E6" s="119" t="s">
        <v>425</v>
      </c>
      <c r="F6" s="59"/>
      <c r="G6" s="59"/>
      <c r="H6" s="84" t="s">
        <v>12</v>
      </c>
      <c r="I6" s="119" t="s">
        <v>41</v>
      </c>
      <c r="J6" s="119" t="s">
        <v>42</v>
      </c>
      <c r="K6" s="119" t="s">
        <v>43</v>
      </c>
      <c r="L6" s="119" t="s">
        <v>451</v>
      </c>
    </row>
    <row r="7" spans="1:14" ht="15.75" x14ac:dyDescent="0.25">
      <c r="A7" s="44" t="s">
        <v>27</v>
      </c>
      <c r="B7" s="38">
        <v>147</v>
      </c>
      <c r="C7" s="38">
        <v>6152</v>
      </c>
      <c r="D7" s="38">
        <v>3472</v>
      </c>
      <c r="E7" s="38">
        <v>9771</v>
      </c>
      <c r="F7" s="43"/>
      <c r="G7" s="43"/>
      <c r="H7" s="44" t="s">
        <v>27</v>
      </c>
      <c r="I7" s="42">
        <v>1.5044519496469143E-2</v>
      </c>
      <c r="J7" s="42">
        <v>0.6296182581107358</v>
      </c>
      <c r="K7" s="42">
        <v>0.35533722239279503</v>
      </c>
      <c r="L7" s="42">
        <v>1</v>
      </c>
    </row>
    <row r="8" spans="1:14" ht="15.75" x14ac:dyDescent="0.25">
      <c r="A8" s="44" t="s">
        <v>1</v>
      </c>
      <c r="B8" s="38">
        <v>227</v>
      </c>
      <c r="C8" s="38">
        <v>5634</v>
      </c>
      <c r="D8" s="38">
        <v>3692</v>
      </c>
      <c r="E8" s="38">
        <v>9553</v>
      </c>
      <c r="F8" s="43"/>
      <c r="G8" s="43"/>
      <c r="H8" s="44" t="s">
        <v>1</v>
      </c>
      <c r="I8" s="42">
        <v>2.3762168952161624E-2</v>
      </c>
      <c r="J8" s="42">
        <v>0.5897623783104784</v>
      </c>
      <c r="K8" s="42">
        <v>0.38647545273736</v>
      </c>
      <c r="L8" s="42">
        <v>1</v>
      </c>
    </row>
    <row r="9" spans="1:14" ht="15.75" x14ac:dyDescent="0.25">
      <c r="A9" s="44" t="s">
        <v>2</v>
      </c>
      <c r="B9" s="38">
        <v>296</v>
      </c>
      <c r="C9" s="38">
        <v>5976</v>
      </c>
      <c r="D9" s="38">
        <v>2946</v>
      </c>
      <c r="E9" s="38">
        <v>9218</v>
      </c>
      <c r="F9" s="43"/>
      <c r="G9" s="43"/>
      <c r="H9" s="44" t="s">
        <v>2</v>
      </c>
      <c r="I9" s="42">
        <v>3.2111087003688435E-2</v>
      </c>
      <c r="J9" s="42">
        <v>0.64829681058798005</v>
      </c>
      <c r="K9" s="42">
        <v>0.31959210240833152</v>
      </c>
      <c r="L9" s="42">
        <v>1</v>
      </c>
    </row>
    <row r="10" spans="1:14" ht="15.75" x14ac:dyDescent="0.25">
      <c r="A10" s="44" t="s">
        <v>3</v>
      </c>
      <c r="B10" s="38">
        <v>285</v>
      </c>
      <c r="C10" s="38">
        <v>6447</v>
      </c>
      <c r="D10" s="38">
        <v>3362</v>
      </c>
      <c r="E10" s="38">
        <v>10094</v>
      </c>
      <c r="F10" s="43"/>
      <c r="G10" s="43"/>
      <c r="H10" s="44" t="s">
        <v>3</v>
      </c>
      <c r="I10" s="42">
        <v>2.8234594808797305E-2</v>
      </c>
      <c r="J10" s="42">
        <v>0.63869625520110962</v>
      </c>
      <c r="K10" s="42">
        <v>0.33306914999009313</v>
      </c>
      <c r="L10" s="42">
        <v>1</v>
      </c>
    </row>
    <row r="11" spans="1:14" ht="15.75" x14ac:dyDescent="0.25">
      <c r="A11" s="44" t="s">
        <v>4</v>
      </c>
      <c r="B11" s="38">
        <v>284</v>
      </c>
      <c r="C11" s="38">
        <v>5965</v>
      </c>
      <c r="D11" s="38">
        <v>4218</v>
      </c>
      <c r="E11" s="38">
        <v>10467</v>
      </c>
      <c r="F11" s="43"/>
      <c r="G11" s="43"/>
      <c r="H11" s="44" t="s">
        <v>4</v>
      </c>
      <c r="I11" s="42">
        <v>2.7132893856883538E-2</v>
      </c>
      <c r="J11" s="42">
        <v>0.56988630935320528</v>
      </c>
      <c r="K11" s="42">
        <v>0.40298079678991117</v>
      </c>
      <c r="L11" s="42">
        <v>1</v>
      </c>
    </row>
    <row r="12" spans="1:14" ht="15.75" x14ac:dyDescent="0.25">
      <c r="A12" s="44" t="s">
        <v>5</v>
      </c>
      <c r="B12" s="38">
        <v>383</v>
      </c>
      <c r="C12" s="38">
        <v>5214</v>
      </c>
      <c r="D12" s="38">
        <v>4422</v>
      </c>
      <c r="E12" s="38">
        <v>10019</v>
      </c>
      <c r="F12" s="43"/>
      <c r="G12" s="43"/>
      <c r="H12" s="44" t="s">
        <v>5</v>
      </c>
      <c r="I12" s="42">
        <v>3.8227368000798484E-2</v>
      </c>
      <c r="J12" s="42">
        <v>0.52041121868449947</v>
      </c>
      <c r="K12" s="42">
        <v>0.44136141331470208</v>
      </c>
      <c r="L12" s="42">
        <v>1</v>
      </c>
    </row>
    <row r="13" spans="1:14" ht="15.75" x14ac:dyDescent="0.25">
      <c r="A13" s="44" t="s">
        <v>6</v>
      </c>
      <c r="B13" s="38">
        <v>275</v>
      </c>
      <c r="C13" s="38">
        <v>7481</v>
      </c>
      <c r="D13" s="38">
        <v>4644</v>
      </c>
      <c r="E13" s="38">
        <v>12400</v>
      </c>
      <c r="F13" s="43"/>
      <c r="G13" s="43"/>
      <c r="H13" s="44" t="s">
        <v>6</v>
      </c>
      <c r="I13" s="42">
        <v>2.2177419354838711E-2</v>
      </c>
      <c r="J13" s="42">
        <v>0.60330645161290319</v>
      </c>
      <c r="K13" s="42">
        <v>0.37451612903225806</v>
      </c>
      <c r="L13" s="42">
        <v>1</v>
      </c>
    </row>
    <row r="14" spans="1:14" ht="15.75" x14ac:dyDescent="0.25">
      <c r="A14" s="44" t="s">
        <v>7</v>
      </c>
      <c r="B14" s="38">
        <v>227</v>
      </c>
      <c r="C14" s="38">
        <v>4944</v>
      </c>
      <c r="D14" s="38">
        <v>4097</v>
      </c>
      <c r="E14" s="38">
        <v>9268</v>
      </c>
      <c r="F14" s="43"/>
      <c r="G14" s="43"/>
      <c r="H14" s="44" t="s">
        <v>7</v>
      </c>
      <c r="I14" s="42">
        <v>2.4492878722485973E-2</v>
      </c>
      <c r="J14" s="42">
        <v>0.53344842468709541</v>
      </c>
      <c r="K14" s="42">
        <v>0.44205869659041863</v>
      </c>
      <c r="L14" s="42">
        <v>1</v>
      </c>
    </row>
    <row r="15" spans="1:14" ht="15.75" x14ac:dyDescent="0.25">
      <c r="A15" s="44" t="s">
        <v>8</v>
      </c>
      <c r="B15" s="38">
        <v>222</v>
      </c>
      <c r="C15" s="38">
        <v>5156</v>
      </c>
      <c r="D15" s="38">
        <v>2557</v>
      </c>
      <c r="E15" s="38">
        <v>7935</v>
      </c>
      <c r="F15" s="43"/>
      <c r="G15" s="43"/>
      <c r="H15" s="44" t="s">
        <v>8</v>
      </c>
      <c r="I15" s="42">
        <v>2.7977315689981096E-2</v>
      </c>
      <c r="J15" s="42">
        <v>0.64977945809703841</v>
      </c>
      <c r="K15" s="42">
        <v>0.32224322621298046</v>
      </c>
      <c r="L15" s="42">
        <v>1</v>
      </c>
    </row>
    <row r="16" spans="1:14" ht="15.75" x14ac:dyDescent="0.25">
      <c r="A16" s="44" t="s">
        <v>9</v>
      </c>
      <c r="B16" s="38">
        <v>305</v>
      </c>
      <c r="C16" s="38">
        <v>5498</v>
      </c>
      <c r="D16" s="38">
        <v>1912</v>
      </c>
      <c r="E16" s="38">
        <v>7715</v>
      </c>
      <c r="F16" s="43"/>
      <c r="G16" s="43"/>
      <c r="H16" s="44" t="s">
        <v>9</v>
      </c>
      <c r="I16" s="42">
        <v>3.9533376539209332E-2</v>
      </c>
      <c r="J16" s="42">
        <v>0.71263771872974724</v>
      </c>
      <c r="K16" s="42">
        <v>0.24782890473104341</v>
      </c>
      <c r="L16" s="42">
        <v>1</v>
      </c>
    </row>
    <row r="17" spans="1:12" ht="15.75" x14ac:dyDescent="0.25">
      <c r="A17" s="44" t="s">
        <v>10</v>
      </c>
      <c r="B17" s="38">
        <v>258</v>
      </c>
      <c r="C17" s="38">
        <v>4777</v>
      </c>
      <c r="D17" s="38">
        <v>1462</v>
      </c>
      <c r="E17" s="38">
        <v>6497</v>
      </c>
      <c r="F17" s="43"/>
      <c r="G17" s="43"/>
      <c r="H17" s="44" t="s">
        <v>10</v>
      </c>
      <c r="I17" s="42">
        <v>3.9710635678005236E-2</v>
      </c>
      <c r="J17" s="42">
        <v>0.7352624288132984</v>
      </c>
      <c r="K17" s="42">
        <v>0.22502693550869632</v>
      </c>
      <c r="L17" s="42">
        <v>1</v>
      </c>
    </row>
    <row r="18" spans="1:12" ht="15.75" x14ac:dyDescent="0.25">
      <c r="A18" s="44" t="s">
        <v>11</v>
      </c>
      <c r="B18" s="38">
        <v>218</v>
      </c>
      <c r="C18" s="38">
        <v>4122</v>
      </c>
      <c r="D18" s="38">
        <v>1837</v>
      </c>
      <c r="E18" s="38">
        <v>6177</v>
      </c>
      <c r="F18" s="43"/>
      <c r="G18" s="43"/>
      <c r="H18" s="44" t="s">
        <v>11</v>
      </c>
      <c r="I18" s="42">
        <v>3.5292213048405373E-2</v>
      </c>
      <c r="J18" s="42">
        <v>0.66731423020883929</v>
      </c>
      <c r="K18" s="42">
        <v>0.29739355674275536</v>
      </c>
      <c r="L18" s="42">
        <v>1</v>
      </c>
    </row>
    <row r="19" spans="1:12" ht="15.75" x14ac:dyDescent="0.25">
      <c r="A19" s="44" t="s">
        <v>452</v>
      </c>
      <c r="B19" s="38">
        <v>236</v>
      </c>
      <c r="C19" s="38">
        <v>3356</v>
      </c>
      <c r="D19" s="38">
        <v>304</v>
      </c>
      <c r="E19" s="38">
        <v>3896</v>
      </c>
      <c r="F19" s="43"/>
      <c r="G19" s="43"/>
      <c r="H19" s="44" t="s">
        <v>452</v>
      </c>
      <c r="I19" s="42">
        <v>6.0574948665297744E-2</v>
      </c>
      <c r="J19" s="42">
        <v>0.8613963039014374</v>
      </c>
      <c r="K19" s="42">
        <v>7.8028747433264892E-2</v>
      </c>
      <c r="L19" s="42">
        <v>1</v>
      </c>
    </row>
    <row r="20" spans="1:12" ht="15.75" x14ac:dyDescent="0.25">
      <c r="A20" s="44" t="s">
        <v>608</v>
      </c>
      <c r="B20" s="38">
        <v>233</v>
      </c>
      <c r="C20" s="38">
        <v>2543</v>
      </c>
      <c r="D20" s="38">
        <v>344</v>
      </c>
      <c r="E20" s="38">
        <v>3120</v>
      </c>
      <c r="H20" s="44" t="s">
        <v>608</v>
      </c>
      <c r="I20" s="42">
        <f>B20/$E20</f>
        <v>7.4679487179487178E-2</v>
      </c>
      <c r="J20" s="42">
        <f t="shared" ref="J20:K20" si="0">C20/$E20</f>
        <v>0.81506410256410255</v>
      </c>
      <c r="K20" s="42">
        <f t="shared" si="0"/>
        <v>0.11025641025641025</v>
      </c>
      <c r="L20" s="42">
        <f>SUM(I20:K20)</f>
        <v>1</v>
      </c>
    </row>
  </sheetData>
  <hyperlinks>
    <hyperlink ref="A4"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N20"/>
  <sheetViews>
    <sheetView workbookViewId="0">
      <selection activeCell="A4" sqref="A4"/>
    </sheetView>
  </sheetViews>
  <sheetFormatPr defaultRowHeight="15" x14ac:dyDescent="0.25"/>
  <cols>
    <col min="1" max="1" width="11.85546875" customWidth="1"/>
    <col min="2" max="2" width="15.42578125" customWidth="1"/>
    <col min="3" max="3" width="18.140625" customWidth="1"/>
    <col min="4" max="4" width="18.42578125" customWidth="1"/>
  </cols>
  <sheetData>
    <row r="1" spans="1:14" ht="15.75" x14ac:dyDescent="0.25">
      <c r="A1" s="86" t="s">
        <v>621</v>
      </c>
      <c r="B1" s="11"/>
      <c r="C1" s="11"/>
      <c r="D1" s="11"/>
      <c r="N1" s="6"/>
    </row>
    <row r="2" spans="1:14" ht="15.75" x14ac:dyDescent="0.25">
      <c r="A2" s="117" t="s">
        <v>544</v>
      </c>
      <c r="B2" s="11"/>
      <c r="C2" s="11"/>
      <c r="D2" s="11"/>
      <c r="N2" s="6"/>
    </row>
    <row r="3" spans="1:14" ht="15.75" x14ac:dyDescent="0.25">
      <c r="A3" s="106" t="s">
        <v>561</v>
      </c>
      <c r="B3" s="11"/>
      <c r="C3" s="11"/>
      <c r="D3" s="11"/>
      <c r="N3" s="6"/>
    </row>
    <row r="4" spans="1:14" ht="15.75" x14ac:dyDescent="0.25">
      <c r="A4" s="6" t="s">
        <v>542</v>
      </c>
      <c r="B4" s="51"/>
      <c r="C4" s="51"/>
      <c r="D4" s="51"/>
    </row>
    <row r="5" spans="1:14" ht="15.75" x14ac:dyDescent="0.25">
      <c r="A5" s="12"/>
      <c r="B5" s="51"/>
      <c r="C5" s="51"/>
      <c r="D5" s="51"/>
    </row>
    <row r="6" spans="1:14" ht="30.75" customHeight="1" x14ac:dyDescent="0.25">
      <c r="A6" s="99" t="s">
        <v>12</v>
      </c>
      <c r="B6" s="99" t="s">
        <v>426</v>
      </c>
      <c r="C6" s="99" t="s">
        <v>427</v>
      </c>
      <c r="D6" s="99" t="s">
        <v>428</v>
      </c>
    </row>
    <row r="7" spans="1:14" ht="15.75" x14ac:dyDescent="0.25">
      <c r="A7" s="36" t="s">
        <v>27</v>
      </c>
      <c r="B7" s="107">
        <v>118</v>
      </c>
      <c r="C7" s="107">
        <v>63</v>
      </c>
      <c r="D7" s="109">
        <f>C7/B7</f>
        <v>0.53389830508474578</v>
      </c>
    </row>
    <row r="8" spans="1:14" ht="15.75" x14ac:dyDescent="0.25">
      <c r="A8" s="36" t="s">
        <v>1</v>
      </c>
      <c r="B8" s="108">
        <v>200</v>
      </c>
      <c r="C8" s="108">
        <v>101</v>
      </c>
      <c r="D8" s="109">
        <f t="shared" ref="D8:D18" si="0">C8/B8</f>
        <v>0.505</v>
      </c>
    </row>
    <row r="9" spans="1:14" ht="15.75" x14ac:dyDescent="0.25">
      <c r="A9" s="36" t="s">
        <v>2</v>
      </c>
      <c r="B9" s="108">
        <v>256</v>
      </c>
      <c r="C9" s="108">
        <v>127</v>
      </c>
      <c r="D9" s="109">
        <f t="shared" si="0"/>
        <v>0.49609375</v>
      </c>
    </row>
    <row r="10" spans="1:14" ht="15.75" x14ac:dyDescent="0.25">
      <c r="A10" s="36" t="s">
        <v>3</v>
      </c>
      <c r="B10" s="108">
        <v>233</v>
      </c>
      <c r="C10" s="108">
        <v>120</v>
      </c>
      <c r="D10" s="109">
        <f t="shared" si="0"/>
        <v>0.51502145922746778</v>
      </c>
    </row>
    <row r="11" spans="1:14" ht="15.75" x14ac:dyDescent="0.25">
      <c r="A11" s="36" t="s">
        <v>4</v>
      </c>
      <c r="B11" s="108">
        <v>235</v>
      </c>
      <c r="C11" s="108">
        <v>115</v>
      </c>
      <c r="D11" s="109">
        <f t="shared" si="0"/>
        <v>0.48936170212765956</v>
      </c>
    </row>
    <row r="12" spans="1:14" ht="15.75" x14ac:dyDescent="0.25">
      <c r="A12" s="36" t="s">
        <v>5</v>
      </c>
      <c r="B12" s="108">
        <v>326</v>
      </c>
      <c r="C12" s="108">
        <v>171</v>
      </c>
      <c r="D12" s="109">
        <f t="shared" si="0"/>
        <v>0.52453987730061347</v>
      </c>
    </row>
    <row r="13" spans="1:14" ht="15.75" x14ac:dyDescent="0.25">
      <c r="A13" s="36" t="s">
        <v>6</v>
      </c>
      <c r="B13" s="108">
        <v>233</v>
      </c>
      <c r="C13" s="108">
        <v>118</v>
      </c>
      <c r="D13" s="109">
        <f t="shared" si="0"/>
        <v>0.50643776824034337</v>
      </c>
    </row>
    <row r="14" spans="1:14" ht="15.75" x14ac:dyDescent="0.25">
      <c r="A14" s="36" t="s">
        <v>7</v>
      </c>
      <c r="B14" s="108">
        <v>204</v>
      </c>
      <c r="C14" s="108">
        <v>96</v>
      </c>
      <c r="D14" s="109">
        <f t="shared" si="0"/>
        <v>0.47058823529411764</v>
      </c>
    </row>
    <row r="15" spans="1:14" ht="15.75" x14ac:dyDescent="0.25">
      <c r="A15" s="36" t="s">
        <v>8</v>
      </c>
      <c r="B15" s="108">
        <v>194</v>
      </c>
      <c r="C15" s="108">
        <v>105</v>
      </c>
      <c r="D15" s="109">
        <f t="shared" si="0"/>
        <v>0.54123711340206182</v>
      </c>
    </row>
    <row r="16" spans="1:14" ht="15.75" x14ac:dyDescent="0.25">
      <c r="A16" s="36" t="s">
        <v>9</v>
      </c>
      <c r="B16" s="108">
        <v>269</v>
      </c>
      <c r="C16" s="108">
        <v>132</v>
      </c>
      <c r="D16" s="109">
        <f t="shared" si="0"/>
        <v>0.49070631970260226</v>
      </c>
    </row>
    <row r="17" spans="1:4" ht="15.75" x14ac:dyDescent="0.25">
      <c r="A17" s="36" t="s">
        <v>10</v>
      </c>
      <c r="B17" s="108">
        <v>228</v>
      </c>
      <c r="C17" s="108">
        <v>94</v>
      </c>
      <c r="D17" s="109">
        <f t="shared" si="0"/>
        <v>0.41228070175438597</v>
      </c>
    </row>
    <row r="18" spans="1:4" ht="15.75" x14ac:dyDescent="0.25">
      <c r="A18" s="36" t="s">
        <v>11</v>
      </c>
      <c r="B18" s="108">
        <v>197</v>
      </c>
      <c r="C18" s="108">
        <v>96</v>
      </c>
      <c r="D18" s="109">
        <f t="shared" si="0"/>
        <v>0.48730964467005078</v>
      </c>
    </row>
    <row r="19" spans="1:4" ht="15.75" x14ac:dyDescent="0.25">
      <c r="A19" s="36" t="s">
        <v>452</v>
      </c>
      <c r="B19" s="143">
        <v>207</v>
      </c>
      <c r="C19" s="143">
        <v>102</v>
      </c>
      <c r="D19" s="109">
        <v>0.49275362318840582</v>
      </c>
    </row>
    <row r="20" spans="1:4" ht="15.75" x14ac:dyDescent="0.25">
      <c r="A20" s="36" t="s">
        <v>608</v>
      </c>
      <c r="B20" s="108">
        <v>165</v>
      </c>
      <c r="C20" s="108">
        <v>74</v>
      </c>
      <c r="D20" s="109">
        <v>0.44848484848484849</v>
      </c>
    </row>
  </sheetData>
  <hyperlinks>
    <hyperlink ref="A4" location="Table_of_Contents!A1" display="Return to table of contents"/>
  </hyperlinks>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1"/>
  <sheetViews>
    <sheetView workbookViewId="0">
      <selection activeCell="A4" sqref="A4"/>
    </sheetView>
  </sheetViews>
  <sheetFormatPr defaultRowHeight="15" x14ac:dyDescent="0.25"/>
  <cols>
    <col min="1" max="1" width="11.5703125" customWidth="1"/>
    <col min="2" max="2" width="17" customWidth="1"/>
    <col min="3" max="3" width="19.85546875" customWidth="1"/>
    <col min="4" max="4" width="23.85546875" customWidth="1"/>
    <col min="5" max="5" width="16.42578125" customWidth="1"/>
  </cols>
  <sheetData>
    <row r="1" spans="1:14" ht="15.75" x14ac:dyDescent="0.25">
      <c r="A1" s="86" t="s">
        <v>575</v>
      </c>
      <c r="B1" s="11"/>
      <c r="C1" s="11"/>
      <c r="D1" s="11"/>
      <c r="E1" s="11"/>
      <c r="N1" s="6"/>
    </row>
    <row r="2" spans="1:14" ht="15.75" x14ac:dyDescent="0.25">
      <c r="A2" s="117" t="s">
        <v>536</v>
      </c>
      <c r="B2" s="11"/>
      <c r="C2" s="11"/>
      <c r="D2" s="11"/>
      <c r="E2" s="11"/>
      <c r="N2" s="6"/>
    </row>
    <row r="3" spans="1:14" ht="15.75" x14ac:dyDescent="0.25">
      <c r="A3" s="106" t="s">
        <v>539</v>
      </c>
      <c r="B3" s="11"/>
      <c r="C3" s="11"/>
      <c r="D3" s="11"/>
      <c r="E3" s="11"/>
      <c r="N3" s="6"/>
    </row>
    <row r="4" spans="1:14" ht="15.75" x14ac:dyDescent="0.25">
      <c r="A4" s="6" t="s">
        <v>542</v>
      </c>
      <c r="B4" s="11"/>
      <c r="C4" s="11"/>
      <c r="D4" s="11"/>
      <c r="E4" s="11"/>
      <c r="N4" s="6"/>
    </row>
    <row r="5" spans="1:14" ht="15.75" x14ac:dyDescent="0.25">
      <c r="A5" s="51"/>
      <c r="B5" s="51"/>
      <c r="C5" s="51"/>
      <c r="D5" s="51"/>
      <c r="E5" s="51"/>
    </row>
    <row r="6" spans="1:14" s="7" customFormat="1" ht="31.5" x14ac:dyDescent="0.25">
      <c r="A6" s="52" t="s">
        <v>12</v>
      </c>
      <c r="B6" s="52" t="s">
        <v>0</v>
      </c>
      <c r="C6" s="52" t="s">
        <v>446</v>
      </c>
      <c r="D6" s="52" t="s">
        <v>540</v>
      </c>
      <c r="E6" s="52" t="s">
        <v>541</v>
      </c>
    </row>
    <row r="7" spans="1:14" ht="31.5" x14ac:dyDescent="0.25">
      <c r="A7" s="53" t="s">
        <v>543</v>
      </c>
      <c r="B7" s="54">
        <v>1636</v>
      </c>
      <c r="C7" s="54">
        <v>1143</v>
      </c>
      <c r="D7" s="54">
        <v>199352</v>
      </c>
      <c r="E7" s="116">
        <v>5.7335767887956974</v>
      </c>
    </row>
    <row r="8" spans="1:14" ht="15.75" x14ac:dyDescent="0.25">
      <c r="A8" s="56" t="s">
        <v>1</v>
      </c>
      <c r="B8" s="57">
        <v>1927</v>
      </c>
      <c r="C8" s="57">
        <v>1229</v>
      </c>
      <c r="D8" s="57">
        <v>197816</v>
      </c>
      <c r="E8" s="55">
        <v>6.2128442593116837</v>
      </c>
    </row>
    <row r="9" spans="1:14" ht="15.75" x14ac:dyDescent="0.25">
      <c r="A9" s="56" t="s">
        <v>2</v>
      </c>
      <c r="B9" s="57">
        <v>2111</v>
      </c>
      <c r="C9" s="57">
        <v>1332</v>
      </c>
      <c r="D9" s="57">
        <v>195689</v>
      </c>
      <c r="E9" s="55">
        <v>6.8067188242568557</v>
      </c>
    </row>
    <row r="10" spans="1:14" ht="15.75" x14ac:dyDescent="0.25">
      <c r="A10" s="56" t="s">
        <v>3</v>
      </c>
      <c r="B10" s="57">
        <v>1843</v>
      </c>
      <c r="C10" s="57">
        <v>1120</v>
      </c>
      <c r="D10" s="57">
        <v>193023</v>
      </c>
      <c r="E10" s="55">
        <v>5.8024173285048937</v>
      </c>
    </row>
    <row r="11" spans="1:14" ht="15.75" x14ac:dyDescent="0.25">
      <c r="A11" s="56" t="s">
        <v>4</v>
      </c>
      <c r="B11" s="57">
        <v>1675</v>
      </c>
      <c r="C11" s="57">
        <v>1039</v>
      </c>
      <c r="D11" s="57">
        <v>189939</v>
      </c>
      <c r="E11" s="55">
        <v>5.4701772674384941</v>
      </c>
    </row>
    <row r="12" spans="1:14" ht="15.75" x14ac:dyDescent="0.25">
      <c r="A12" s="56" t="s">
        <v>5</v>
      </c>
      <c r="B12" s="57">
        <v>1846</v>
      </c>
      <c r="C12" s="57">
        <v>977</v>
      </c>
      <c r="D12" s="57">
        <v>187097</v>
      </c>
      <c r="E12" s="55">
        <v>5.2218902494428026</v>
      </c>
    </row>
    <row r="13" spans="1:14" ht="15.75" x14ac:dyDescent="0.25">
      <c r="A13" s="56" t="s">
        <v>6</v>
      </c>
      <c r="B13" s="57">
        <v>1563</v>
      </c>
      <c r="C13" s="57">
        <v>873</v>
      </c>
      <c r="D13" s="57">
        <v>185530</v>
      </c>
      <c r="E13" s="55">
        <v>4.7054384735622268</v>
      </c>
    </row>
    <row r="14" spans="1:14" ht="15.75" x14ac:dyDescent="0.25">
      <c r="A14" s="56" t="s">
        <v>7</v>
      </c>
      <c r="B14" s="57">
        <v>1579</v>
      </c>
      <c r="C14" s="57">
        <v>929</v>
      </c>
      <c r="D14" s="57">
        <v>183893</v>
      </c>
      <c r="E14" s="55">
        <v>5.051850804543947</v>
      </c>
    </row>
    <row r="15" spans="1:14" ht="15.75" x14ac:dyDescent="0.25">
      <c r="A15" s="56" t="s">
        <v>8</v>
      </c>
      <c r="B15" s="57">
        <v>1539</v>
      </c>
      <c r="C15" s="57">
        <v>893</v>
      </c>
      <c r="D15" s="57">
        <v>183273</v>
      </c>
      <c r="E15" s="55">
        <v>4.8725125905070579</v>
      </c>
    </row>
    <row r="16" spans="1:14" ht="15.75" x14ac:dyDescent="0.25">
      <c r="A16" s="56" t="s">
        <v>9</v>
      </c>
      <c r="B16" s="57">
        <v>1573</v>
      </c>
      <c r="C16" s="57">
        <v>887</v>
      </c>
      <c r="D16" s="58">
        <v>184105</v>
      </c>
      <c r="E16" s="55">
        <f>C16/D16*1000</f>
        <v>4.8179028271910047</v>
      </c>
    </row>
    <row r="17" spans="1:5" ht="15.75" x14ac:dyDescent="0.25">
      <c r="A17" s="56" t="s">
        <v>10</v>
      </c>
      <c r="B17" s="57">
        <v>1712</v>
      </c>
      <c r="C17" s="57">
        <v>977</v>
      </c>
      <c r="D17" s="58">
        <v>187533</v>
      </c>
      <c r="E17" s="55">
        <f>C17/D17*1000</f>
        <v>5.2097497507105421</v>
      </c>
    </row>
    <row r="18" spans="1:5" ht="15.75" x14ac:dyDescent="0.25">
      <c r="A18" s="56" t="s">
        <v>11</v>
      </c>
      <c r="B18" s="57">
        <v>1631</v>
      </c>
      <c r="C18" s="57">
        <v>957</v>
      </c>
      <c r="D18" s="58">
        <v>191790</v>
      </c>
      <c r="E18" s="55">
        <f>C18/D18*1000</f>
        <v>4.9898326294384479</v>
      </c>
    </row>
    <row r="19" spans="1:5" ht="15.75" x14ac:dyDescent="0.25">
      <c r="A19" s="56" t="s">
        <v>452</v>
      </c>
      <c r="B19" s="57">
        <v>1276</v>
      </c>
      <c r="C19" s="57">
        <v>831</v>
      </c>
      <c r="D19" s="58">
        <v>195498</v>
      </c>
      <c r="E19" s="55">
        <v>4.250682871436025</v>
      </c>
    </row>
    <row r="20" spans="1:5" ht="15.75" x14ac:dyDescent="0.25">
      <c r="A20" s="56" t="s">
        <v>608</v>
      </c>
      <c r="B20" s="57">
        <v>1435</v>
      </c>
      <c r="C20" s="57">
        <v>904</v>
      </c>
      <c r="D20" s="58">
        <v>195498</v>
      </c>
      <c r="E20" s="55">
        <v>4.5999999999999996</v>
      </c>
    </row>
    <row r="21" spans="1:5" ht="15.75" x14ac:dyDescent="0.25">
      <c r="A21" s="45"/>
      <c r="B21" s="11"/>
      <c r="C21" s="11"/>
      <c r="D21" s="11"/>
      <c r="E21" s="11"/>
    </row>
  </sheetData>
  <hyperlinks>
    <hyperlink ref="A4" location="Table_of_Contents!A1" display="Return to table of contents"/>
  </hyperlinks>
  <pageMargins left="0.7" right="0.7" top="0.75" bottom="0.75" header="0.3" footer="0.3"/>
  <pageSetup paperSize="9"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20"/>
  <sheetViews>
    <sheetView workbookViewId="0">
      <selection activeCell="A4" sqref="A4"/>
    </sheetView>
  </sheetViews>
  <sheetFormatPr defaultRowHeight="15" x14ac:dyDescent="0.25"/>
  <cols>
    <col min="1" max="1" width="13" customWidth="1"/>
    <col min="2" max="2" width="15.42578125" customWidth="1"/>
    <col min="3" max="3" width="17.28515625" customWidth="1"/>
    <col min="4" max="4" width="19.5703125" customWidth="1"/>
    <col min="5" max="5" width="17.140625" customWidth="1"/>
    <col min="6" max="6" width="12.85546875" customWidth="1"/>
    <col min="7" max="7" width="12.140625" customWidth="1"/>
    <col min="8" max="8" width="13.85546875" customWidth="1"/>
    <col min="11" max="11" width="12.140625" customWidth="1"/>
    <col min="12" max="12" width="15.42578125" customWidth="1"/>
    <col min="13" max="13" width="14.7109375" customWidth="1"/>
    <col min="14" max="14" width="20" customWidth="1"/>
    <col min="15" max="15" width="18.140625" customWidth="1"/>
    <col min="16" max="16" width="12.85546875" customWidth="1"/>
    <col min="17" max="17" width="12.28515625" customWidth="1"/>
    <col min="18" max="18" width="13.85546875" customWidth="1"/>
    <col min="19" max="19" width="10.42578125" customWidth="1"/>
    <col min="20" max="20" width="13.140625" customWidth="1"/>
    <col min="21" max="21" width="8.42578125" bestFit="1" customWidth="1"/>
    <col min="22" max="22" width="12.7109375" customWidth="1"/>
    <col min="23" max="23" width="12.140625" bestFit="1" customWidth="1"/>
    <col min="24" max="24" width="10.42578125" customWidth="1"/>
    <col min="25" max="25" width="7.7109375" customWidth="1"/>
    <col min="26" max="26" width="10.28515625" customWidth="1"/>
  </cols>
  <sheetData>
    <row r="1" spans="1:26" ht="15.75" x14ac:dyDescent="0.25">
      <c r="A1" s="86" t="s">
        <v>576</v>
      </c>
      <c r="N1" s="12"/>
    </row>
    <row r="2" spans="1:26" ht="15.75" x14ac:dyDescent="0.25">
      <c r="A2" s="117" t="s">
        <v>544</v>
      </c>
      <c r="N2" s="12"/>
    </row>
    <row r="3" spans="1:26" ht="15.75" x14ac:dyDescent="0.25">
      <c r="A3" s="106" t="s">
        <v>548</v>
      </c>
      <c r="N3" s="12"/>
    </row>
    <row r="4" spans="1:26" x14ac:dyDescent="0.25">
      <c r="A4" s="6" t="s">
        <v>542</v>
      </c>
    </row>
    <row r="5" spans="1:26" x14ac:dyDescent="0.25">
      <c r="A5" s="5"/>
      <c r="B5" s="5"/>
      <c r="C5" s="5"/>
      <c r="D5" s="5"/>
      <c r="E5" s="5"/>
      <c r="F5" s="5"/>
      <c r="G5" s="5"/>
      <c r="H5" s="5"/>
      <c r="K5" s="5"/>
      <c r="L5" s="5"/>
      <c r="M5" s="5"/>
      <c r="N5" s="5"/>
      <c r="O5" s="5"/>
      <c r="P5" s="5"/>
      <c r="Q5" s="5"/>
      <c r="R5" s="5"/>
      <c r="S5" s="5"/>
      <c r="T5" s="5"/>
      <c r="U5" s="5"/>
      <c r="V5" s="5"/>
      <c r="W5" s="5"/>
      <c r="X5" s="5"/>
      <c r="Y5" s="5"/>
      <c r="Z5" s="5"/>
    </row>
    <row r="6" spans="1:26" s="50" customFormat="1" ht="36" customHeight="1" x14ac:dyDescent="0.25">
      <c r="A6" s="119" t="s">
        <v>12</v>
      </c>
      <c r="B6" s="119" t="s">
        <v>14</v>
      </c>
      <c r="C6" s="119" t="s">
        <v>15</v>
      </c>
      <c r="D6" s="119" t="s">
        <v>547</v>
      </c>
      <c r="E6" s="119" t="s">
        <v>571</v>
      </c>
      <c r="F6" s="119" t="s">
        <v>16</v>
      </c>
      <c r="G6" s="119" t="s">
        <v>546</v>
      </c>
      <c r="H6" s="119" t="s">
        <v>13</v>
      </c>
      <c r="I6" s="48"/>
      <c r="J6" s="48"/>
      <c r="K6" s="119" t="s">
        <v>12</v>
      </c>
      <c r="L6" s="119" t="s">
        <v>14</v>
      </c>
      <c r="M6" s="119" t="s">
        <v>15</v>
      </c>
      <c r="N6" s="119" t="s">
        <v>547</v>
      </c>
      <c r="O6" s="119" t="s">
        <v>571</v>
      </c>
      <c r="P6" s="119" t="s">
        <v>16</v>
      </c>
      <c r="Q6" s="119" t="s">
        <v>546</v>
      </c>
      <c r="R6" s="119" t="s">
        <v>13</v>
      </c>
      <c r="S6" s="49"/>
      <c r="T6" s="49"/>
      <c r="U6" s="49"/>
      <c r="V6" s="49"/>
      <c r="W6" s="49"/>
      <c r="X6" s="49"/>
      <c r="Y6" s="49"/>
      <c r="Z6" s="49"/>
    </row>
    <row r="7" spans="1:26" ht="15.75" x14ac:dyDescent="0.25">
      <c r="A7" s="38" t="s">
        <v>27</v>
      </c>
      <c r="B7" s="38">
        <v>844</v>
      </c>
      <c r="C7" s="38">
        <v>792</v>
      </c>
      <c r="D7" s="38" t="s">
        <v>545</v>
      </c>
      <c r="E7" s="38" t="s">
        <v>545</v>
      </c>
      <c r="F7" s="38" t="s">
        <v>545</v>
      </c>
      <c r="G7" s="39" t="s">
        <v>545</v>
      </c>
      <c r="H7" s="38">
        <v>1636</v>
      </c>
      <c r="I7" s="11"/>
      <c r="J7" s="11"/>
      <c r="K7" s="38" t="s">
        <v>27</v>
      </c>
      <c r="L7" s="42">
        <v>0.5158924205378973</v>
      </c>
      <c r="M7" s="42">
        <v>0.4841075794621027</v>
      </c>
      <c r="N7" s="38" t="s">
        <v>545</v>
      </c>
      <c r="O7" s="38" t="s">
        <v>545</v>
      </c>
      <c r="P7" s="38" t="s">
        <v>545</v>
      </c>
      <c r="Q7" s="40" t="s">
        <v>545</v>
      </c>
      <c r="R7" s="41">
        <v>1</v>
      </c>
    </row>
    <row r="8" spans="1:26" ht="15.75" x14ac:dyDescent="0.25">
      <c r="A8" s="38" t="s">
        <v>1</v>
      </c>
      <c r="B8" s="38">
        <v>949</v>
      </c>
      <c r="C8" s="38">
        <v>892</v>
      </c>
      <c r="D8" s="38">
        <v>86</v>
      </c>
      <c r="E8" s="38" t="s">
        <v>545</v>
      </c>
      <c r="F8" s="38" t="s">
        <v>545</v>
      </c>
      <c r="G8" s="39" t="s">
        <v>545</v>
      </c>
      <c r="H8" s="38">
        <v>1927</v>
      </c>
      <c r="I8" s="11"/>
      <c r="J8" s="11"/>
      <c r="K8" s="38" t="s">
        <v>1</v>
      </c>
      <c r="L8" s="42">
        <v>0.49247535028541772</v>
      </c>
      <c r="M8" s="42">
        <v>0.46289569278671511</v>
      </c>
      <c r="N8" s="42">
        <v>4.4628956927867149E-2</v>
      </c>
      <c r="O8" s="42" t="s">
        <v>545</v>
      </c>
      <c r="P8" s="38" t="s">
        <v>545</v>
      </c>
      <c r="Q8" s="40" t="s">
        <v>545</v>
      </c>
      <c r="R8" s="41">
        <v>1</v>
      </c>
    </row>
    <row r="9" spans="1:26" ht="15.75" x14ac:dyDescent="0.25">
      <c r="A9" s="38" t="s">
        <v>2</v>
      </c>
      <c r="B9" s="38">
        <v>1051</v>
      </c>
      <c r="C9" s="38">
        <v>960</v>
      </c>
      <c r="D9" s="38">
        <v>100</v>
      </c>
      <c r="E9" s="38" t="s">
        <v>545</v>
      </c>
      <c r="F9" s="38" t="s">
        <v>545</v>
      </c>
      <c r="G9" s="39" t="s">
        <v>545</v>
      </c>
      <c r="H9" s="38">
        <v>2111</v>
      </c>
      <c r="I9" s="11"/>
      <c r="J9" s="11"/>
      <c r="K9" s="38" t="s">
        <v>2</v>
      </c>
      <c r="L9" s="42">
        <v>0.49786830885836098</v>
      </c>
      <c r="M9" s="42">
        <v>0.45476077688299382</v>
      </c>
      <c r="N9" s="42">
        <v>4.7370914258645189E-2</v>
      </c>
      <c r="O9" s="42" t="s">
        <v>545</v>
      </c>
      <c r="P9" s="38" t="s">
        <v>545</v>
      </c>
      <c r="Q9" s="40" t="s">
        <v>545</v>
      </c>
      <c r="R9" s="41">
        <v>1</v>
      </c>
    </row>
    <row r="10" spans="1:26" ht="15.75" x14ac:dyDescent="0.25">
      <c r="A10" s="38" t="s">
        <v>3</v>
      </c>
      <c r="B10" s="38">
        <v>1006</v>
      </c>
      <c r="C10" s="38">
        <v>728</v>
      </c>
      <c r="D10" s="38">
        <v>106</v>
      </c>
      <c r="E10" s="38" t="s">
        <v>545</v>
      </c>
      <c r="F10" s="38" t="s">
        <v>545</v>
      </c>
      <c r="G10" s="39">
        <v>3</v>
      </c>
      <c r="H10" s="38">
        <v>1843</v>
      </c>
      <c r="I10" s="11"/>
      <c r="J10" s="11"/>
      <c r="K10" s="38" t="s">
        <v>3</v>
      </c>
      <c r="L10" s="42">
        <v>0.54584915897992403</v>
      </c>
      <c r="M10" s="42">
        <v>0.39500813890396091</v>
      </c>
      <c r="N10" s="42">
        <v>5.7514921323928381E-2</v>
      </c>
      <c r="O10" s="42" t="s">
        <v>545</v>
      </c>
      <c r="P10" s="38" t="s">
        <v>545</v>
      </c>
      <c r="Q10" s="40">
        <v>1.6277807921866521E-3</v>
      </c>
      <c r="R10" s="41">
        <v>0.99999999999999989</v>
      </c>
    </row>
    <row r="11" spans="1:26" ht="15.75" x14ac:dyDescent="0.25">
      <c r="A11" s="38" t="s">
        <v>4</v>
      </c>
      <c r="B11" s="38">
        <v>862</v>
      </c>
      <c r="C11" s="38">
        <v>694</v>
      </c>
      <c r="D11" s="38">
        <v>64</v>
      </c>
      <c r="E11" s="38">
        <v>3</v>
      </c>
      <c r="F11" s="38">
        <v>21</v>
      </c>
      <c r="G11" s="39">
        <v>31</v>
      </c>
      <c r="H11" s="38">
        <v>1675</v>
      </c>
      <c r="I11" s="11"/>
      <c r="J11" s="11"/>
      <c r="K11" s="38" t="s">
        <v>4</v>
      </c>
      <c r="L11" s="42">
        <v>0.51462686567164184</v>
      </c>
      <c r="M11" s="42">
        <v>0.41432835820895525</v>
      </c>
      <c r="N11" s="42">
        <v>3.8208955223880597E-2</v>
      </c>
      <c r="O11" s="42">
        <v>1.791044776119403E-3</v>
      </c>
      <c r="P11" s="42">
        <v>1.2537313432835821E-2</v>
      </c>
      <c r="Q11" s="40">
        <v>1.8507462686567163E-2</v>
      </c>
      <c r="R11" s="41">
        <v>1</v>
      </c>
    </row>
    <row r="12" spans="1:26" ht="15.75" x14ac:dyDescent="0.25">
      <c r="A12" s="38" t="s">
        <v>5</v>
      </c>
      <c r="B12" s="38">
        <v>867</v>
      </c>
      <c r="C12" s="38">
        <v>817</v>
      </c>
      <c r="D12" s="38">
        <v>69</v>
      </c>
      <c r="E12" s="38">
        <v>5</v>
      </c>
      <c r="F12" s="38">
        <v>40</v>
      </c>
      <c r="G12" s="39">
        <v>48</v>
      </c>
      <c r="H12" s="38">
        <v>1846</v>
      </c>
      <c r="I12" s="11"/>
      <c r="J12" s="11"/>
      <c r="K12" s="38" t="s">
        <v>5</v>
      </c>
      <c r="L12" s="42">
        <v>0.46966413867822321</v>
      </c>
      <c r="M12" s="42">
        <v>0.44257854821235104</v>
      </c>
      <c r="N12" s="42">
        <v>3.7378114842903577E-2</v>
      </c>
      <c r="O12" s="42">
        <v>2.7085590465872156E-3</v>
      </c>
      <c r="P12" s="42">
        <v>2.1668472372697724E-2</v>
      </c>
      <c r="Q12" s="40">
        <v>2.600216684723727E-2</v>
      </c>
      <c r="R12" s="41">
        <v>0.99999999999999989</v>
      </c>
    </row>
    <row r="13" spans="1:26" ht="15.75" x14ac:dyDescent="0.25">
      <c r="A13" s="38" t="s">
        <v>6</v>
      </c>
      <c r="B13" s="38">
        <v>661</v>
      </c>
      <c r="C13" s="38">
        <v>707</v>
      </c>
      <c r="D13" s="38">
        <v>64</v>
      </c>
      <c r="E13" s="38">
        <v>7</v>
      </c>
      <c r="F13" s="38">
        <v>55</v>
      </c>
      <c r="G13" s="39">
        <v>69</v>
      </c>
      <c r="H13" s="38">
        <v>1563</v>
      </c>
      <c r="I13" s="11"/>
      <c r="J13" s="11"/>
      <c r="K13" s="38" t="s">
        <v>6</v>
      </c>
      <c r="L13" s="42">
        <v>0.42290467050543828</v>
      </c>
      <c r="M13" s="42">
        <v>0.45233525271912989</v>
      </c>
      <c r="N13" s="42">
        <v>4.0946896992962251E-2</v>
      </c>
      <c r="O13" s="42">
        <v>4.4785668586052466E-3</v>
      </c>
      <c r="P13" s="42">
        <v>3.5188739603326934E-2</v>
      </c>
      <c r="Q13" s="40">
        <v>4.4145873320537425E-2</v>
      </c>
      <c r="R13" s="41">
        <v>1</v>
      </c>
    </row>
    <row r="14" spans="1:26" ht="15.75" x14ac:dyDescent="0.25">
      <c r="A14" s="38" t="s">
        <v>7</v>
      </c>
      <c r="B14" s="38">
        <v>730</v>
      </c>
      <c r="C14" s="38">
        <v>578</v>
      </c>
      <c r="D14" s="38">
        <v>54</v>
      </c>
      <c r="E14" s="38">
        <v>55</v>
      </c>
      <c r="F14" s="38">
        <v>86</v>
      </c>
      <c r="G14" s="39">
        <v>76</v>
      </c>
      <c r="H14" s="38">
        <v>1579</v>
      </c>
      <c r="I14" s="11"/>
      <c r="J14" s="11"/>
      <c r="K14" s="38" t="s">
        <v>7</v>
      </c>
      <c r="L14" s="42">
        <v>0.46231792273590883</v>
      </c>
      <c r="M14" s="42">
        <v>0.3660544648511716</v>
      </c>
      <c r="N14" s="42">
        <v>3.4198860037998734E-2</v>
      </c>
      <c r="O14" s="42">
        <v>3.4832172260924638E-2</v>
      </c>
      <c r="P14" s="42">
        <v>5.446485117162761E-2</v>
      </c>
      <c r="Q14" s="40">
        <v>4.8131728942368585E-2</v>
      </c>
      <c r="R14" s="41">
        <v>1</v>
      </c>
    </row>
    <row r="15" spans="1:26" ht="15.75" x14ac:dyDescent="0.25">
      <c r="A15" s="38" t="s">
        <v>8</v>
      </c>
      <c r="B15" s="38">
        <v>757</v>
      </c>
      <c r="C15" s="38">
        <v>532</v>
      </c>
      <c r="D15" s="38">
        <v>39</v>
      </c>
      <c r="E15" s="38">
        <v>99</v>
      </c>
      <c r="F15" s="38">
        <v>75</v>
      </c>
      <c r="G15" s="39">
        <v>37</v>
      </c>
      <c r="H15" s="38">
        <v>1539</v>
      </c>
      <c r="I15" s="11"/>
      <c r="J15" s="11"/>
      <c r="K15" s="38" t="s">
        <v>8</v>
      </c>
      <c r="L15" s="42">
        <v>0.49187784275503571</v>
      </c>
      <c r="M15" s="42">
        <v>0.34567901234567899</v>
      </c>
      <c r="N15" s="42">
        <v>2.5341130604288498E-2</v>
      </c>
      <c r="O15" s="42">
        <v>6.4327485380116955E-2</v>
      </c>
      <c r="P15" s="42">
        <v>4.8732943469785572E-2</v>
      </c>
      <c r="Q15" s="40">
        <v>2.4041585445094216E-2</v>
      </c>
      <c r="R15" s="41">
        <v>1</v>
      </c>
    </row>
    <row r="16" spans="1:26" ht="15.75" x14ac:dyDescent="0.25">
      <c r="A16" s="38" t="s">
        <v>9</v>
      </c>
      <c r="B16" s="38">
        <v>729</v>
      </c>
      <c r="C16" s="38">
        <v>535</v>
      </c>
      <c r="D16" s="38">
        <v>33</v>
      </c>
      <c r="E16" s="38">
        <v>135</v>
      </c>
      <c r="F16" s="38">
        <v>91</v>
      </c>
      <c r="G16" s="39">
        <v>50</v>
      </c>
      <c r="H16" s="38">
        <v>1573</v>
      </c>
      <c r="I16" s="11"/>
      <c r="J16" s="11"/>
      <c r="K16" s="38" t="s">
        <v>9</v>
      </c>
      <c r="L16" s="42">
        <v>0.46344564526382709</v>
      </c>
      <c r="M16" s="42">
        <v>0.34011443102352196</v>
      </c>
      <c r="N16" s="42">
        <v>2.097902097902098E-2</v>
      </c>
      <c r="O16" s="42">
        <v>8.5823267641449458E-2</v>
      </c>
      <c r="P16" s="42">
        <v>5.7851239669421489E-2</v>
      </c>
      <c r="Q16" s="40">
        <v>3.1786395422759059E-2</v>
      </c>
      <c r="R16" s="41">
        <v>1</v>
      </c>
    </row>
    <row r="17" spans="1:18" ht="15.75" x14ac:dyDescent="0.25">
      <c r="A17" s="38" t="s">
        <v>10</v>
      </c>
      <c r="B17" s="38">
        <v>782</v>
      </c>
      <c r="C17" s="38">
        <v>505</v>
      </c>
      <c r="D17" s="38">
        <v>39</v>
      </c>
      <c r="E17" s="38">
        <v>236</v>
      </c>
      <c r="F17" s="38">
        <v>98</v>
      </c>
      <c r="G17" s="39">
        <v>52</v>
      </c>
      <c r="H17" s="38">
        <v>1712</v>
      </c>
      <c r="I17" s="11"/>
      <c r="J17" s="11"/>
      <c r="K17" s="38" t="s">
        <v>10</v>
      </c>
      <c r="L17" s="42">
        <v>0.45677570093457942</v>
      </c>
      <c r="M17" s="42">
        <v>0.2949766355140187</v>
      </c>
      <c r="N17" s="42">
        <v>2.27803738317757E-2</v>
      </c>
      <c r="O17" s="42">
        <v>0.13785046728971961</v>
      </c>
      <c r="P17" s="42">
        <v>5.7242990654205607E-2</v>
      </c>
      <c r="Q17" s="40">
        <v>3.0373831775700934E-2</v>
      </c>
      <c r="R17" s="41">
        <v>0.99999999999999989</v>
      </c>
    </row>
    <row r="18" spans="1:18" ht="15.75" x14ac:dyDescent="0.25">
      <c r="A18" s="38" t="s">
        <v>11</v>
      </c>
      <c r="B18" s="38">
        <v>684</v>
      </c>
      <c r="C18" s="38">
        <v>468</v>
      </c>
      <c r="D18" s="38">
        <v>36</v>
      </c>
      <c r="E18" s="38">
        <v>275</v>
      </c>
      <c r="F18" s="38">
        <v>110</v>
      </c>
      <c r="G18" s="39">
        <v>58</v>
      </c>
      <c r="H18" s="38">
        <v>1631</v>
      </c>
      <c r="I18" s="11"/>
      <c r="J18" s="11"/>
      <c r="K18" s="38" t="s">
        <v>11</v>
      </c>
      <c r="L18" s="42">
        <v>0.41937461679950949</v>
      </c>
      <c r="M18" s="42">
        <v>0.28694052728387492</v>
      </c>
      <c r="N18" s="42">
        <v>2.2072348252605765E-2</v>
      </c>
      <c r="O18" s="42">
        <v>0.16860821581851626</v>
      </c>
      <c r="P18" s="42">
        <v>6.7443286327406496E-2</v>
      </c>
      <c r="Q18" s="40">
        <v>3.5561005518087066E-2</v>
      </c>
      <c r="R18" s="41">
        <v>0.99999999999999989</v>
      </c>
    </row>
    <row r="19" spans="1:18" s="8" customFormat="1" ht="15.75" x14ac:dyDescent="0.25">
      <c r="A19" s="36" t="s">
        <v>452</v>
      </c>
      <c r="B19" s="36">
        <v>582</v>
      </c>
      <c r="C19" s="36">
        <v>291</v>
      </c>
      <c r="D19" s="36">
        <v>25</v>
      </c>
      <c r="E19" s="36">
        <v>258</v>
      </c>
      <c r="F19" s="36">
        <v>102</v>
      </c>
      <c r="G19" s="36">
        <v>18</v>
      </c>
      <c r="H19" s="37">
        <v>1276</v>
      </c>
      <c r="I19" s="43"/>
      <c r="J19" s="43"/>
      <c r="K19" s="44" t="s">
        <v>452</v>
      </c>
      <c r="L19" s="144">
        <v>0.4561128526645768</v>
      </c>
      <c r="M19" s="144">
        <v>0.2280564263322884</v>
      </c>
      <c r="N19" s="144">
        <v>1.9592476489028215E-2</v>
      </c>
      <c r="O19" s="42">
        <v>0.20219435736677116</v>
      </c>
      <c r="P19" s="42">
        <v>7.9937304075235111E-2</v>
      </c>
      <c r="Q19" s="40">
        <v>1.4106583072100314E-2</v>
      </c>
      <c r="R19" s="41">
        <v>1</v>
      </c>
    </row>
    <row r="20" spans="1:18" ht="15.75" x14ac:dyDescent="0.25">
      <c r="A20" s="36" t="s">
        <v>608</v>
      </c>
      <c r="B20" s="36">
        <v>650</v>
      </c>
      <c r="C20" s="36">
        <v>366</v>
      </c>
      <c r="D20" s="36">
        <v>20</v>
      </c>
      <c r="E20" s="36">
        <v>301</v>
      </c>
      <c r="F20" s="36">
        <v>85</v>
      </c>
      <c r="G20" s="36">
        <v>13</v>
      </c>
      <c r="H20" s="37">
        <v>1435</v>
      </c>
      <c r="K20" s="148" t="s">
        <v>608</v>
      </c>
      <c r="L20" s="149">
        <v>0.45296167247386759</v>
      </c>
      <c r="M20" s="149">
        <v>0.25505226480836235</v>
      </c>
      <c r="N20" s="149">
        <v>1.3937282229965157E-2</v>
      </c>
      <c r="O20" s="149">
        <v>0.2097560975609756</v>
      </c>
      <c r="P20" s="149">
        <v>5.9233449477351915E-2</v>
      </c>
      <c r="Q20" s="149">
        <v>9.0592334494773528E-3</v>
      </c>
      <c r="R20" s="41">
        <v>0.99999999999999989</v>
      </c>
    </row>
  </sheetData>
  <hyperlinks>
    <hyperlink ref="A4" location="Table_of_Contents!A1" display="Return to table of contents"/>
  </hyperlinks>
  <pageMargins left="0.7" right="0.7" top="0.75" bottom="0.75" header="0.3" footer="0.3"/>
  <pageSetup paperSize="9" scale="89"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0"/>
  <sheetViews>
    <sheetView workbookViewId="0">
      <selection activeCell="A3" sqref="A3"/>
    </sheetView>
  </sheetViews>
  <sheetFormatPr defaultRowHeight="15" x14ac:dyDescent="0.25"/>
  <cols>
    <col min="1" max="1" width="13.5703125" customWidth="1"/>
    <col min="2" max="2" width="10.5703125" customWidth="1"/>
    <col min="3" max="3" width="10.42578125" customWidth="1"/>
    <col min="4" max="4" width="16.42578125" customWidth="1"/>
    <col min="6" max="6" width="11.140625" customWidth="1"/>
    <col min="7" max="7" width="12.28515625" customWidth="1"/>
    <col min="9" max="9" width="10" customWidth="1"/>
    <col min="10" max="10" width="16.42578125" customWidth="1"/>
    <col min="11" max="11" width="11" customWidth="1"/>
    <col min="12" max="12" width="9.28515625" customWidth="1"/>
    <col min="13" max="13" width="10.7109375" customWidth="1"/>
    <col min="22" max="22" width="10.5703125" customWidth="1"/>
  </cols>
  <sheetData>
    <row r="1" spans="1:14" ht="15.75" x14ac:dyDescent="0.25">
      <c r="A1" s="86" t="s">
        <v>577</v>
      </c>
      <c r="B1" s="11"/>
      <c r="C1" s="11"/>
      <c r="D1" s="11"/>
      <c r="E1" s="11"/>
      <c r="F1" s="11"/>
      <c r="G1" s="11"/>
      <c r="H1" s="11"/>
      <c r="I1" s="11"/>
      <c r="J1" s="11"/>
      <c r="K1" s="11"/>
    </row>
    <row r="2" spans="1:14" ht="15.75" x14ac:dyDescent="0.25">
      <c r="A2" s="117" t="s">
        <v>544</v>
      </c>
      <c r="N2" s="12"/>
    </row>
    <row r="3" spans="1:14" x14ac:dyDescent="0.25">
      <c r="A3" s="6" t="s">
        <v>542</v>
      </c>
    </row>
    <row r="4" spans="1:14" ht="15.75" x14ac:dyDescent="0.25">
      <c r="A4" s="51"/>
      <c r="B4" s="51"/>
      <c r="C4" s="51"/>
      <c r="D4" s="51"/>
      <c r="E4" s="11"/>
      <c r="F4" s="11"/>
      <c r="G4" s="51"/>
      <c r="H4" s="51"/>
      <c r="I4" s="51"/>
      <c r="J4" s="51"/>
      <c r="K4" s="11"/>
      <c r="L4" s="11"/>
      <c r="M4" s="11"/>
      <c r="N4" s="11"/>
    </row>
    <row r="5" spans="1:14" ht="31.5" customHeight="1" x14ac:dyDescent="0.25">
      <c r="A5" s="119" t="s">
        <v>12</v>
      </c>
      <c r="B5" s="119" t="s">
        <v>17</v>
      </c>
      <c r="C5" s="119" t="s">
        <v>18</v>
      </c>
      <c r="D5" s="119" t="s">
        <v>549</v>
      </c>
      <c r="E5" s="43"/>
      <c r="F5" s="43"/>
      <c r="G5" s="119" t="s">
        <v>12</v>
      </c>
      <c r="H5" s="119" t="s">
        <v>17</v>
      </c>
      <c r="I5" s="119" t="s">
        <v>18</v>
      </c>
      <c r="J5" s="119" t="s">
        <v>549</v>
      </c>
      <c r="K5" s="11"/>
      <c r="L5" s="11"/>
      <c r="M5" s="11"/>
      <c r="N5" s="11"/>
    </row>
    <row r="6" spans="1:14" ht="31.5" x14ac:dyDescent="0.25">
      <c r="A6" s="120" t="s">
        <v>543</v>
      </c>
      <c r="B6" s="38">
        <v>952</v>
      </c>
      <c r="C6" s="38">
        <v>191</v>
      </c>
      <c r="D6" s="46">
        <v>1143</v>
      </c>
      <c r="E6" s="43"/>
      <c r="F6" s="43"/>
      <c r="G6" s="120" t="s">
        <v>543</v>
      </c>
      <c r="H6" s="42">
        <v>0.83289588801399828</v>
      </c>
      <c r="I6" s="42">
        <v>0.16710411198600175</v>
      </c>
      <c r="J6" s="41">
        <v>1</v>
      </c>
      <c r="K6" s="11"/>
      <c r="L6" s="11"/>
      <c r="M6" s="11"/>
      <c r="N6" s="11"/>
    </row>
    <row r="7" spans="1:14" ht="15.75" x14ac:dyDescent="0.25">
      <c r="A7" s="38" t="s">
        <v>1</v>
      </c>
      <c r="B7" s="38">
        <v>1008</v>
      </c>
      <c r="C7" s="38">
        <v>221</v>
      </c>
      <c r="D7" s="46">
        <v>1229</v>
      </c>
      <c r="E7" s="43"/>
      <c r="F7" s="43"/>
      <c r="G7" s="38" t="s">
        <v>1</v>
      </c>
      <c r="H7" s="42">
        <v>0.82017900732302684</v>
      </c>
      <c r="I7" s="42">
        <v>0.17982099267697316</v>
      </c>
      <c r="J7" s="41">
        <v>1</v>
      </c>
      <c r="K7" s="11"/>
      <c r="L7" s="11"/>
      <c r="M7" s="11"/>
      <c r="N7" s="11"/>
    </row>
    <row r="8" spans="1:14" ht="15.75" x14ac:dyDescent="0.25">
      <c r="A8" s="38" t="s">
        <v>2</v>
      </c>
      <c r="B8" s="38">
        <v>1089</v>
      </c>
      <c r="C8" s="38">
        <v>243</v>
      </c>
      <c r="D8" s="46">
        <v>1332</v>
      </c>
      <c r="E8" s="43"/>
      <c r="F8" s="43"/>
      <c r="G8" s="38" t="s">
        <v>2</v>
      </c>
      <c r="H8" s="42">
        <v>0.81756756756756754</v>
      </c>
      <c r="I8" s="42">
        <v>0.18243243243243243</v>
      </c>
      <c r="J8" s="41">
        <v>1</v>
      </c>
      <c r="K8" s="11"/>
      <c r="L8" s="11"/>
      <c r="M8" s="11"/>
      <c r="N8" s="11"/>
    </row>
    <row r="9" spans="1:14" ht="15.75" x14ac:dyDescent="0.25">
      <c r="A9" s="38" t="s">
        <v>3</v>
      </c>
      <c r="B9" s="38">
        <v>922</v>
      </c>
      <c r="C9" s="38">
        <v>198</v>
      </c>
      <c r="D9" s="46">
        <v>1120</v>
      </c>
      <c r="E9" s="43"/>
      <c r="F9" s="43"/>
      <c r="G9" s="38" t="s">
        <v>3</v>
      </c>
      <c r="H9" s="42">
        <v>0.82321428571428568</v>
      </c>
      <c r="I9" s="42">
        <v>0.1767857142857143</v>
      </c>
      <c r="J9" s="41">
        <v>1</v>
      </c>
      <c r="K9" s="11"/>
      <c r="L9" s="11"/>
      <c r="M9" s="11"/>
      <c r="N9" s="11"/>
    </row>
    <row r="10" spans="1:14" ht="15.75" x14ac:dyDescent="0.25">
      <c r="A10" s="38" t="s">
        <v>4</v>
      </c>
      <c r="B10" s="38">
        <v>883</v>
      </c>
      <c r="C10" s="38">
        <v>156</v>
      </c>
      <c r="D10" s="46">
        <v>1039</v>
      </c>
      <c r="E10" s="43"/>
      <c r="F10" s="43"/>
      <c r="G10" s="38" t="s">
        <v>4</v>
      </c>
      <c r="H10" s="42">
        <v>0.84985563041385948</v>
      </c>
      <c r="I10" s="42">
        <v>0.15014436958614052</v>
      </c>
      <c r="J10" s="41">
        <v>1</v>
      </c>
      <c r="K10" s="11"/>
      <c r="L10" s="11"/>
      <c r="M10" s="11"/>
      <c r="N10" s="11"/>
    </row>
    <row r="11" spans="1:14" ht="15.75" x14ac:dyDescent="0.25">
      <c r="A11" s="38" t="s">
        <v>5</v>
      </c>
      <c r="B11" s="38">
        <v>809</v>
      </c>
      <c r="C11" s="38">
        <v>168</v>
      </c>
      <c r="D11" s="46">
        <v>977</v>
      </c>
      <c r="E11" s="43"/>
      <c r="F11" s="43"/>
      <c r="G11" s="38" t="s">
        <v>5</v>
      </c>
      <c r="H11" s="42">
        <v>0.82804503582395084</v>
      </c>
      <c r="I11" s="42">
        <v>0.17195496417604914</v>
      </c>
      <c r="J11" s="41">
        <v>1</v>
      </c>
      <c r="K11" s="11"/>
      <c r="L11" s="11"/>
      <c r="M11" s="11"/>
      <c r="N11" s="11"/>
    </row>
    <row r="12" spans="1:14" ht="15.75" x14ac:dyDescent="0.25">
      <c r="A12" s="38" t="s">
        <v>6</v>
      </c>
      <c r="B12" s="38">
        <v>720</v>
      </c>
      <c r="C12" s="38">
        <v>153</v>
      </c>
      <c r="D12" s="46">
        <v>873</v>
      </c>
      <c r="E12" s="43"/>
      <c r="F12" s="43"/>
      <c r="G12" s="38" t="s">
        <v>6</v>
      </c>
      <c r="H12" s="42">
        <v>0.82474226804123707</v>
      </c>
      <c r="I12" s="42">
        <v>0.17525773195876287</v>
      </c>
      <c r="J12" s="41">
        <v>1</v>
      </c>
      <c r="K12" s="11"/>
      <c r="L12" s="11"/>
      <c r="M12" s="11"/>
      <c r="N12" s="11"/>
    </row>
    <row r="13" spans="1:14" ht="15.75" x14ac:dyDescent="0.25">
      <c r="A13" s="38" t="s">
        <v>7</v>
      </c>
      <c r="B13" s="38">
        <v>745</v>
      </c>
      <c r="C13" s="38">
        <v>184</v>
      </c>
      <c r="D13" s="46">
        <v>929</v>
      </c>
      <c r="E13" s="43"/>
      <c r="F13" s="43"/>
      <c r="G13" s="38" t="s">
        <v>7</v>
      </c>
      <c r="H13" s="42">
        <v>0.80193756727664156</v>
      </c>
      <c r="I13" s="42">
        <v>0.19806243272335844</v>
      </c>
      <c r="J13" s="41">
        <v>1</v>
      </c>
      <c r="K13" s="11"/>
      <c r="L13" s="11"/>
      <c r="M13" s="11"/>
      <c r="N13" s="11"/>
    </row>
    <row r="14" spans="1:14" ht="15.75" x14ac:dyDescent="0.25">
      <c r="A14" s="38" t="s">
        <v>8</v>
      </c>
      <c r="B14" s="38">
        <v>718</v>
      </c>
      <c r="C14" s="38">
        <v>174</v>
      </c>
      <c r="D14" s="46">
        <v>893</v>
      </c>
      <c r="E14" s="43"/>
      <c r="F14" s="43"/>
      <c r="G14" s="38" t="s">
        <v>8</v>
      </c>
      <c r="H14" s="42">
        <v>0.80403135498320266</v>
      </c>
      <c r="I14" s="42">
        <v>0.1948488241881299</v>
      </c>
      <c r="J14" s="41">
        <v>0.99888017917133254</v>
      </c>
      <c r="K14" s="11"/>
      <c r="L14" s="11"/>
      <c r="M14" s="11"/>
      <c r="N14" s="11"/>
    </row>
    <row r="15" spans="1:14" ht="15.75" x14ac:dyDescent="0.25">
      <c r="A15" s="38" t="s">
        <v>9</v>
      </c>
      <c r="B15" s="38">
        <v>718</v>
      </c>
      <c r="C15" s="38">
        <v>167</v>
      </c>
      <c r="D15" s="46">
        <v>887</v>
      </c>
      <c r="E15" s="43"/>
      <c r="F15" s="43"/>
      <c r="G15" s="38" t="s">
        <v>9</v>
      </c>
      <c r="H15" s="42">
        <v>0.8094701240135288</v>
      </c>
      <c r="I15" s="42">
        <v>0.1882750845546787</v>
      </c>
      <c r="J15" s="41">
        <v>0.99774520856820748</v>
      </c>
      <c r="K15" s="11"/>
      <c r="L15" s="11"/>
      <c r="M15" s="11"/>
      <c r="N15" s="11"/>
    </row>
    <row r="16" spans="1:14" ht="15.75" x14ac:dyDescent="0.25">
      <c r="A16" s="38" t="s">
        <v>10</v>
      </c>
      <c r="B16" s="38">
        <v>755</v>
      </c>
      <c r="C16" s="38">
        <v>216</v>
      </c>
      <c r="D16" s="46">
        <v>977</v>
      </c>
      <c r="E16" s="43"/>
      <c r="F16" s="43"/>
      <c r="G16" s="38" t="s">
        <v>10</v>
      </c>
      <c r="H16" s="42">
        <v>0.77277379733879226</v>
      </c>
      <c r="I16" s="42">
        <v>0.2210849539406346</v>
      </c>
      <c r="J16" s="41">
        <v>0.9938587512794268</v>
      </c>
      <c r="K16" s="11"/>
      <c r="L16" s="11"/>
      <c r="M16" s="11"/>
      <c r="N16" s="11"/>
    </row>
    <row r="17" spans="1:14" ht="15.75" x14ac:dyDescent="0.25">
      <c r="A17" s="38" t="s">
        <v>11</v>
      </c>
      <c r="B17" s="38">
        <v>748</v>
      </c>
      <c r="C17" s="38">
        <v>205</v>
      </c>
      <c r="D17" s="46">
        <v>957</v>
      </c>
      <c r="E17" s="43"/>
      <c r="F17" s="43"/>
      <c r="G17" s="38" t="s">
        <v>11</v>
      </c>
      <c r="H17" s="42">
        <v>0.7816091954022989</v>
      </c>
      <c r="I17" s="42">
        <v>0.2142110762800418</v>
      </c>
      <c r="J17" s="41">
        <v>0.99582027168234066</v>
      </c>
      <c r="K17" s="11"/>
      <c r="L17" s="11"/>
      <c r="M17" s="11"/>
      <c r="N17" s="11"/>
    </row>
    <row r="18" spans="1:14" ht="15.75" x14ac:dyDescent="0.25">
      <c r="A18" s="38" t="s">
        <v>452</v>
      </c>
      <c r="B18" s="38">
        <v>646</v>
      </c>
      <c r="C18" s="38">
        <v>182</v>
      </c>
      <c r="D18" s="46">
        <v>831</v>
      </c>
      <c r="E18" s="11"/>
      <c r="F18" s="11"/>
      <c r="G18" s="38" t="s">
        <v>452</v>
      </c>
      <c r="H18" s="42">
        <v>0.77737665463297234</v>
      </c>
      <c r="I18" s="42">
        <v>0.21901323706377859</v>
      </c>
      <c r="J18" s="41">
        <v>0.99638989169675085</v>
      </c>
      <c r="K18" s="11"/>
      <c r="L18" s="11"/>
      <c r="M18" s="11"/>
      <c r="N18" s="11"/>
    </row>
    <row r="19" spans="1:14" ht="15.75" x14ac:dyDescent="0.25">
      <c r="A19" s="38" t="s">
        <v>608</v>
      </c>
      <c r="B19" s="38">
        <v>701</v>
      </c>
      <c r="C19" s="38">
        <v>201</v>
      </c>
      <c r="D19" s="46">
        <v>904</v>
      </c>
      <c r="E19" s="11"/>
      <c r="F19" s="11"/>
      <c r="G19" s="38" t="s">
        <v>608</v>
      </c>
      <c r="H19" s="42">
        <f>B19/$D19</f>
        <v>0.77544247787610621</v>
      </c>
      <c r="I19" s="42">
        <f>C19/$D19</f>
        <v>0.22234513274336284</v>
      </c>
      <c r="J19" s="41">
        <f>SUM(H19:I19)</f>
        <v>0.99778761061946908</v>
      </c>
      <c r="K19" s="11"/>
      <c r="L19" s="11"/>
      <c r="M19" s="11"/>
      <c r="N19" s="11"/>
    </row>
    <row r="20" spans="1:14" ht="15.75" x14ac:dyDescent="0.25">
      <c r="A20" s="47"/>
      <c r="B20" s="11"/>
      <c r="C20" s="11"/>
      <c r="D20" s="11"/>
      <c r="E20" s="11"/>
      <c r="F20" s="11"/>
      <c r="G20" s="11"/>
      <c r="H20" s="11"/>
      <c r="I20" s="11"/>
      <c r="J20" s="11"/>
      <c r="K20" s="11"/>
      <c r="L20" s="11"/>
      <c r="M20" s="11"/>
      <c r="N20" s="11"/>
    </row>
  </sheetData>
  <hyperlinks>
    <hyperlink ref="A3"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9"/>
  <sheetViews>
    <sheetView workbookViewId="0">
      <selection activeCell="A3" sqref="A3"/>
    </sheetView>
  </sheetViews>
  <sheetFormatPr defaultRowHeight="15" x14ac:dyDescent="0.25"/>
  <cols>
    <col min="1" max="1" width="10.28515625" customWidth="1"/>
    <col min="2" max="3" width="10" customWidth="1"/>
    <col min="4" max="4" width="16.28515625" customWidth="1"/>
    <col min="6" max="6" width="10.5703125" customWidth="1"/>
    <col min="7" max="7" width="11.140625" customWidth="1"/>
    <col min="9" max="9" width="10" customWidth="1"/>
    <col min="10" max="10" width="16.7109375" customWidth="1"/>
    <col min="17" max="17" width="10.5703125" customWidth="1"/>
    <col min="23" max="23" width="10.42578125" customWidth="1"/>
  </cols>
  <sheetData>
    <row r="1" spans="1:14" ht="15.75" x14ac:dyDescent="0.25">
      <c r="A1" s="86" t="s">
        <v>578</v>
      </c>
      <c r="B1" s="11"/>
      <c r="C1" s="11"/>
      <c r="D1" s="11"/>
      <c r="E1" s="11"/>
      <c r="F1" s="11"/>
      <c r="G1" s="11"/>
      <c r="H1" s="11"/>
      <c r="I1" s="11"/>
      <c r="J1" s="11"/>
      <c r="N1" s="6"/>
    </row>
    <row r="2" spans="1:14" ht="15.75" x14ac:dyDescent="0.25">
      <c r="A2" s="117" t="s">
        <v>544</v>
      </c>
      <c r="N2" s="12"/>
    </row>
    <row r="3" spans="1:14" x14ac:dyDescent="0.25">
      <c r="A3" s="6" t="s">
        <v>542</v>
      </c>
    </row>
    <row r="4" spans="1:14" ht="15.75" x14ac:dyDescent="0.25">
      <c r="A4" s="51"/>
      <c r="B4" s="51"/>
      <c r="C4" s="51"/>
      <c r="D4" s="51"/>
      <c r="E4" s="11"/>
      <c r="F4" s="11"/>
      <c r="G4" s="51"/>
      <c r="H4" s="51"/>
      <c r="I4" s="51"/>
      <c r="J4" s="51"/>
    </row>
    <row r="5" spans="1:14" ht="35.25" customHeight="1" x14ac:dyDescent="0.25">
      <c r="A5" s="119" t="s">
        <v>12</v>
      </c>
      <c r="B5" s="119" t="s">
        <v>17</v>
      </c>
      <c r="C5" s="119" t="s">
        <v>18</v>
      </c>
      <c r="D5" s="119" t="s">
        <v>550</v>
      </c>
      <c r="E5" s="59"/>
      <c r="F5" s="59"/>
      <c r="G5" s="119" t="s">
        <v>12</v>
      </c>
      <c r="H5" s="119" t="s">
        <v>17</v>
      </c>
      <c r="I5" s="119" t="s">
        <v>18</v>
      </c>
      <c r="J5" s="119" t="s">
        <v>550</v>
      </c>
    </row>
    <row r="6" spans="1:14" ht="31.5" x14ac:dyDescent="0.25">
      <c r="A6" s="120" t="s">
        <v>543</v>
      </c>
      <c r="B6" s="38">
        <v>1403</v>
      </c>
      <c r="C6" s="38">
        <v>233</v>
      </c>
      <c r="D6" s="46">
        <v>1636</v>
      </c>
      <c r="E6" s="43"/>
      <c r="F6" s="43"/>
      <c r="G6" s="120" t="s">
        <v>543</v>
      </c>
      <c r="H6" s="42">
        <v>0.85757946210268954</v>
      </c>
      <c r="I6" s="42">
        <v>0.14242053789731052</v>
      </c>
      <c r="J6" s="41">
        <v>1</v>
      </c>
    </row>
    <row r="7" spans="1:14" ht="15.75" x14ac:dyDescent="0.25">
      <c r="A7" s="38" t="s">
        <v>1</v>
      </c>
      <c r="B7" s="38">
        <v>1565</v>
      </c>
      <c r="C7" s="38">
        <v>362</v>
      </c>
      <c r="D7" s="46">
        <v>1927</v>
      </c>
      <c r="E7" s="43"/>
      <c r="F7" s="43"/>
      <c r="G7" s="38" t="s">
        <v>1</v>
      </c>
      <c r="H7" s="42">
        <v>0.81214322781525683</v>
      </c>
      <c r="I7" s="42">
        <v>0.18785677218474311</v>
      </c>
      <c r="J7" s="41">
        <v>1</v>
      </c>
    </row>
    <row r="8" spans="1:14" ht="15.75" x14ac:dyDescent="0.25">
      <c r="A8" s="38" t="s">
        <v>2</v>
      </c>
      <c r="B8" s="38">
        <v>1754</v>
      </c>
      <c r="C8" s="38">
        <v>357</v>
      </c>
      <c r="D8" s="46">
        <v>2111</v>
      </c>
      <c r="E8" s="43"/>
      <c r="F8" s="43"/>
      <c r="G8" s="38" t="s">
        <v>2</v>
      </c>
      <c r="H8" s="42">
        <v>0.83088583609663669</v>
      </c>
      <c r="I8" s="42">
        <v>0.16911416390336334</v>
      </c>
      <c r="J8" s="41">
        <v>1</v>
      </c>
    </row>
    <row r="9" spans="1:14" ht="15.75" x14ac:dyDescent="0.25">
      <c r="A9" s="38" t="s">
        <v>3</v>
      </c>
      <c r="B9" s="38">
        <v>1511</v>
      </c>
      <c r="C9" s="38">
        <v>332</v>
      </c>
      <c r="D9" s="46">
        <v>1843</v>
      </c>
      <c r="E9" s="43"/>
      <c r="F9" s="43"/>
      <c r="G9" s="38" t="s">
        <v>3</v>
      </c>
      <c r="H9" s="42">
        <v>0.81985892566467711</v>
      </c>
      <c r="I9" s="42">
        <v>0.18014107433532284</v>
      </c>
      <c r="J9" s="41">
        <v>1</v>
      </c>
    </row>
    <row r="10" spans="1:14" ht="15.75" x14ac:dyDescent="0.25">
      <c r="A10" s="38" t="s">
        <v>4</v>
      </c>
      <c r="B10" s="38">
        <v>1389</v>
      </c>
      <c r="C10" s="38">
        <v>286</v>
      </c>
      <c r="D10" s="46">
        <v>1675</v>
      </c>
      <c r="E10" s="43"/>
      <c r="F10" s="43"/>
      <c r="G10" s="38" t="s">
        <v>4</v>
      </c>
      <c r="H10" s="42">
        <v>0.82925373134328362</v>
      </c>
      <c r="I10" s="42">
        <v>0.17074626865671641</v>
      </c>
      <c r="J10" s="41">
        <v>1</v>
      </c>
    </row>
    <row r="11" spans="1:14" ht="15.75" x14ac:dyDescent="0.25">
      <c r="A11" s="38" t="s">
        <v>5</v>
      </c>
      <c r="B11" s="38">
        <v>1535</v>
      </c>
      <c r="C11" s="38">
        <v>311</v>
      </c>
      <c r="D11" s="46">
        <v>1846</v>
      </c>
      <c r="E11" s="43"/>
      <c r="F11" s="43"/>
      <c r="G11" s="38" t="s">
        <v>5</v>
      </c>
      <c r="H11" s="42">
        <v>0.83152762730227514</v>
      </c>
      <c r="I11" s="42">
        <v>0.1684723726977248</v>
      </c>
      <c r="J11" s="41">
        <v>1</v>
      </c>
    </row>
    <row r="12" spans="1:14" ht="15.75" x14ac:dyDescent="0.25">
      <c r="A12" s="38" t="s">
        <v>6</v>
      </c>
      <c r="B12" s="38">
        <v>1294</v>
      </c>
      <c r="C12" s="38">
        <v>269</v>
      </c>
      <c r="D12" s="46">
        <v>1563</v>
      </c>
      <c r="E12" s="43"/>
      <c r="F12" s="43"/>
      <c r="G12" s="38" t="s">
        <v>6</v>
      </c>
      <c r="H12" s="42">
        <v>0.82789507357645553</v>
      </c>
      <c r="I12" s="42">
        <v>0.17210492642354447</v>
      </c>
      <c r="J12" s="41">
        <v>1</v>
      </c>
    </row>
    <row r="13" spans="1:14" ht="15.75" x14ac:dyDescent="0.25">
      <c r="A13" s="38" t="s">
        <v>7</v>
      </c>
      <c r="B13" s="38">
        <v>1272</v>
      </c>
      <c r="C13" s="38">
        <v>307</v>
      </c>
      <c r="D13" s="46">
        <v>1579</v>
      </c>
      <c r="E13" s="43"/>
      <c r="F13" s="43"/>
      <c r="G13" s="38" t="s">
        <v>7</v>
      </c>
      <c r="H13" s="42">
        <v>0.80557314756174792</v>
      </c>
      <c r="I13" s="42">
        <v>0.19442685243825206</v>
      </c>
      <c r="J13" s="41">
        <v>1</v>
      </c>
    </row>
    <row r="14" spans="1:14" ht="15.75" x14ac:dyDescent="0.25">
      <c r="A14" s="38" t="s">
        <v>8</v>
      </c>
      <c r="B14" s="38">
        <v>1228</v>
      </c>
      <c r="C14" s="38">
        <v>307</v>
      </c>
      <c r="D14" s="46">
        <v>1539</v>
      </c>
      <c r="E14" s="43"/>
      <c r="F14" s="43"/>
      <c r="G14" s="38" t="s">
        <v>8</v>
      </c>
      <c r="H14" s="42">
        <v>0.7979207277452891</v>
      </c>
      <c r="I14" s="42">
        <v>0.19948018193632228</v>
      </c>
      <c r="J14" s="41">
        <v>0.99740090968161144</v>
      </c>
    </row>
    <row r="15" spans="1:14" ht="15.75" x14ac:dyDescent="0.25">
      <c r="A15" s="38" t="s">
        <v>9</v>
      </c>
      <c r="B15" s="38">
        <v>1245</v>
      </c>
      <c r="C15" s="38">
        <v>326</v>
      </c>
      <c r="D15" s="46">
        <v>1573</v>
      </c>
      <c r="E15" s="43"/>
      <c r="F15" s="43"/>
      <c r="G15" s="38" t="s">
        <v>9</v>
      </c>
      <c r="H15" s="42">
        <v>0.79148124602670056</v>
      </c>
      <c r="I15" s="42">
        <v>0.20724729815638906</v>
      </c>
      <c r="J15" s="41">
        <v>0.99872854418308965</v>
      </c>
    </row>
    <row r="16" spans="1:14" ht="15.75" x14ac:dyDescent="0.25">
      <c r="A16" s="38" t="s">
        <v>10</v>
      </c>
      <c r="B16" s="38">
        <v>1339</v>
      </c>
      <c r="C16" s="38">
        <v>366</v>
      </c>
      <c r="D16" s="46">
        <v>1712</v>
      </c>
      <c r="E16" s="43"/>
      <c r="F16" s="43"/>
      <c r="G16" s="38" t="s">
        <v>10</v>
      </c>
      <c r="H16" s="42">
        <v>0.78212616822429903</v>
      </c>
      <c r="I16" s="42">
        <v>0.21378504672897197</v>
      </c>
      <c r="J16" s="41">
        <v>0.99591121495327095</v>
      </c>
    </row>
    <row r="17" spans="1:10" ht="15.75" x14ac:dyDescent="0.25">
      <c r="A17" s="38" t="s">
        <v>11</v>
      </c>
      <c r="B17" s="38">
        <v>1299</v>
      </c>
      <c r="C17" s="38">
        <v>327</v>
      </c>
      <c r="D17" s="46">
        <v>1631</v>
      </c>
      <c r="E17" s="43"/>
      <c r="F17" s="43"/>
      <c r="G17" s="38" t="s">
        <v>11</v>
      </c>
      <c r="H17" s="42">
        <v>0.79644389944819127</v>
      </c>
      <c r="I17" s="42">
        <v>0.20049049662783569</v>
      </c>
      <c r="J17" s="41">
        <v>0.99693439607602696</v>
      </c>
    </row>
    <row r="18" spans="1:10" ht="15.75" x14ac:dyDescent="0.25">
      <c r="A18" s="38" t="s">
        <v>452</v>
      </c>
      <c r="B18" s="38">
        <v>950</v>
      </c>
      <c r="C18" s="38">
        <v>323</v>
      </c>
      <c r="D18" s="46">
        <v>1276</v>
      </c>
      <c r="G18" s="38" t="s">
        <v>452</v>
      </c>
      <c r="H18" s="42">
        <v>0.74451410658307215</v>
      </c>
      <c r="I18" s="42">
        <v>0.25313479623824453</v>
      </c>
      <c r="J18" s="41">
        <v>0.99764890282131657</v>
      </c>
    </row>
    <row r="19" spans="1:10" ht="15.75" x14ac:dyDescent="0.25">
      <c r="A19" s="38" t="s">
        <v>608</v>
      </c>
      <c r="B19" s="38">
        <v>1083</v>
      </c>
      <c r="C19" s="38">
        <v>350</v>
      </c>
      <c r="D19" s="46">
        <v>1435</v>
      </c>
      <c r="G19" s="38" t="s">
        <v>608</v>
      </c>
      <c r="H19" s="42">
        <f>B19/$D19</f>
        <v>0.75470383275261321</v>
      </c>
      <c r="I19" s="42">
        <f>C19/$D19</f>
        <v>0.24390243902439024</v>
      </c>
      <c r="J19" s="41">
        <f>SUM(H19:I19)</f>
        <v>0.99860627177700345</v>
      </c>
    </row>
  </sheetData>
  <hyperlinks>
    <hyperlink ref="A3"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9"/>
  <sheetViews>
    <sheetView workbookViewId="0">
      <selection activeCell="A3" sqref="A3"/>
    </sheetView>
  </sheetViews>
  <sheetFormatPr defaultRowHeight="15" x14ac:dyDescent="0.25"/>
  <cols>
    <col min="1" max="1" width="12" customWidth="1"/>
    <col min="2" max="2" width="11" customWidth="1"/>
    <col min="6" max="6" width="10.85546875" customWidth="1"/>
    <col min="7" max="7" width="11.7109375" customWidth="1"/>
    <col min="10" max="10" width="10.85546875" customWidth="1"/>
    <col min="11" max="11" width="11" customWidth="1"/>
    <col min="15" max="15" width="11.140625" customWidth="1"/>
    <col min="16" max="16" width="11.28515625" customWidth="1"/>
  </cols>
  <sheetData>
    <row r="1" spans="1:16" ht="15.75" x14ac:dyDescent="0.25">
      <c r="A1" s="86" t="s">
        <v>579</v>
      </c>
      <c r="B1" s="11"/>
      <c r="C1" s="11"/>
      <c r="D1" s="11"/>
      <c r="E1" s="11"/>
      <c r="F1" s="11"/>
      <c r="G1" s="11"/>
      <c r="H1" s="11"/>
      <c r="I1" s="11"/>
      <c r="J1" s="11"/>
      <c r="K1" s="11"/>
      <c r="L1" s="11"/>
      <c r="M1" s="11"/>
      <c r="N1" s="45"/>
      <c r="O1" s="11"/>
      <c r="P1" s="11"/>
    </row>
    <row r="2" spans="1:16" ht="15.75" x14ac:dyDescent="0.25">
      <c r="A2" s="117" t="s">
        <v>544</v>
      </c>
      <c r="B2" s="11"/>
      <c r="C2" s="11"/>
      <c r="D2" s="11"/>
      <c r="E2" s="11"/>
      <c r="F2" s="11"/>
      <c r="G2" s="11"/>
      <c r="H2" s="11"/>
      <c r="I2" s="11"/>
      <c r="J2" s="11"/>
      <c r="K2" s="11"/>
      <c r="L2" s="11"/>
      <c r="M2" s="11"/>
      <c r="N2" s="11"/>
      <c r="O2" s="11"/>
      <c r="P2" s="11"/>
    </row>
    <row r="3" spans="1:16" ht="15.75" x14ac:dyDescent="0.25">
      <c r="A3" s="6" t="s">
        <v>542</v>
      </c>
      <c r="B3" s="11"/>
      <c r="C3" s="11"/>
      <c r="D3" s="11"/>
      <c r="E3" s="11"/>
      <c r="F3" s="11"/>
      <c r="G3" s="11"/>
      <c r="H3" s="11"/>
      <c r="I3" s="11"/>
      <c r="J3" s="11"/>
      <c r="K3" s="11"/>
      <c r="L3" s="11"/>
      <c r="M3" s="11"/>
      <c r="N3" s="11"/>
      <c r="O3" s="11"/>
      <c r="P3" s="11"/>
    </row>
    <row r="4" spans="1:16" ht="15.75" x14ac:dyDescent="0.25">
      <c r="A4" s="51"/>
      <c r="B4" s="51"/>
      <c r="C4" s="51"/>
      <c r="D4" s="51"/>
      <c r="E4" s="51"/>
      <c r="F4" s="51"/>
      <c r="G4" s="51"/>
      <c r="H4" s="11"/>
      <c r="I4" s="11"/>
      <c r="J4" s="51"/>
      <c r="K4" s="51"/>
      <c r="L4" s="51"/>
      <c r="M4" s="51"/>
      <c r="N4" s="51"/>
      <c r="O4" s="51"/>
      <c r="P4" s="51"/>
    </row>
    <row r="5" spans="1:16" s="50" customFormat="1" ht="29.25" customHeight="1" x14ac:dyDescent="0.25">
      <c r="A5" s="119" t="s">
        <v>12</v>
      </c>
      <c r="B5" s="119" t="s">
        <v>19</v>
      </c>
      <c r="C5" s="119" t="s">
        <v>488</v>
      </c>
      <c r="D5" s="119" t="s">
        <v>489</v>
      </c>
      <c r="E5" s="119" t="s">
        <v>490</v>
      </c>
      <c r="F5" s="119" t="s">
        <v>20</v>
      </c>
      <c r="G5" s="119" t="s">
        <v>447</v>
      </c>
      <c r="H5" s="59"/>
      <c r="I5" s="59"/>
      <c r="J5" s="119" t="s">
        <v>12</v>
      </c>
      <c r="K5" s="119" t="s">
        <v>19</v>
      </c>
      <c r="L5" s="119" t="s">
        <v>488</v>
      </c>
      <c r="M5" s="119" t="s">
        <v>489</v>
      </c>
      <c r="N5" s="119" t="s">
        <v>490</v>
      </c>
      <c r="O5" s="119" t="s">
        <v>20</v>
      </c>
      <c r="P5" s="119" t="s">
        <v>447</v>
      </c>
    </row>
    <row r="6" spans="1:16" ht="31.5" x14ac:dyDescent="0.25">
      <c r="A6" s="120" t="s">
        <v>543</v>
      </c>
      <c r="B6" s="60">
        <v>91</v>
      </c>
      <c r="C6" s="38">
        <v>115</v>
      </c>
      <c r="D6" s="38">
        <v>230</v>
      </c>
      <c r="E6" s="38">
        <v>309</v>
      </c>
      <c r="F6" s="38">
        <v>398</v>
      </c>
      <c r="G6" s="46">
        <v>1143</v>
      </c>
      <c r="H6" s="43"/>
      <c r="I6" s="43"/>
      <c r="J6" s="120" t="s">
        <v>543</v>
      </c>
      <c r="K6" s="42">
        <v>7.9615048118985121E-2</v>
      </c>
      <c r="L6" s="42">
        <v>0.10061242344706911</v>
      </c>
      <c r="M6" s="42">
        <v>0.20122484689413822</v>
      </c>
      <c r="N6" s="42">
        <v>0.27034120734908135</v>
      </c>
      <c r="O6" s="42">
        <v>0.34820647419072615</v>
      </c>
      <c r="P6" s="41">
        <v>0.99999999999999989</v>
      </c>
    </row>
    <row r="7" spans="1:16" ht="15.75" x14ac:dyDescent="0.25">
      <c r="A7" s="38" t="s">
        <v>1</v>
      </c>
      <c r="B7" s="60">
        <v>94</v>
      </c>
      <c r="C7" s="38">
        <v>136</v>
      </c>
      <c r="D7" s="38">
        <v>241</v>
      </c>
      <c r="E7" s="38">
        <v>303</v>
      </c>
      <c r="F7" s="38">
        <v>455</v>
      </c>
      <c r="G7" s="46">
        <v>1229</v>
      </c>
      <c r="H7" s="43"/>
      <c r="I7" s="43"/>
      <c r="J7" s="38" t="s">
        <v>1</v>
      </c>
      <c r="K7" s="42">
        <v>7.6484947111472745E-2</v>
      </c>
      <c r="L7" s="42">
        <v>0.11065907241659886</v>
      </c>
      <c r="M7" s="42">
        <v>0.19609438567941415</v>
      </c>
      <c r="N7" s="42">
        <v>0.24654190398698128</v>
      </c>
      <c r="O7" s="42">
        <v>0.37021969080553296</v>
      </c>
      <c r="P7" s="41">
        <v>1</v>
      </c>
    </row>
    <row r="8" spans="1:16" ht="15.75" x14ac:dyDescent="0.25">
      <c r="A8" s="38" t="s">
        <v>2</v>
      </c>
      <c r="B8" s="60">
        <v>94</v>
      </c>
      <c r="C8" s="38">
        <v>124</v>
      </c>
      <c r="D8" s="38">
        <v>297</v>
      </c>
      <c r="E8" s="38">
        <v>335</v>
      </c>
      <c r="F8" s="38">
        <v>482</v>
      </c>
      <c r="G8" s="46">
        <v>1332</v>
      </c>
      <c r="H8" s="43"/>
      <c r="I8" s="43"/>
      <c r="J8" s="38" t="s">
        <v>2</v>
      </c>
      <c r="K8" s="42">
        <v>7.0570570570570576E-2</v>
      </c>
      <c r="L8" s="42">
        <v>9.3093093093093091E-2</v>
      </c>
      <c r="M8" s="42">
        <v>0.22297297297297297</v>
      </c>
      <c r="N8" s="42">
        <v>0.25150150150150152</v>
      </c>
      <c r="O8" s="42">
        <v>0.36186186186186187</v>
      </c>
      <c r="P8" s="41">
        <v>1</v>
      </c>
    </row>
    <row r="9" spans="1:16" ht="15.75" x14ac:dyDescent="0.25">
      <c r="A9" s="38" t="s">
        <v>3</v>
      </c>
      <c r="B9" s="60">
        <v>84</v>
      </c>
      <c r="C9" s="38">
        <v>111</v>
      </c>
      <c r="D9" s="38">
        <v>166</v>
      </c>
      <c r="E9" s="38">
        <v>313</v>
      </c>
      <c r="F9" s="38">
        <v>446</v>
      </c>
      <c r="G9" s="46">
        <v>1120</v>
      </c>
      <c r="H9" s="43"/>
      <c r="I9" s="43"/>
      <c r="J9" s="38" t="s">
        <v>3</v>
      </c>
      <c r="K9" s="42">
        <v>7.4999999999999997E-2</v>
      </c>
      <c r="L9" s="42">
        <v>9.9107142857142852E-2</v>
      </c>
      <c r="M9" s="42">
        <v>0.14821428571428572</v>
      </c>
      <c r="N9" s="42">
        <v>0.27946428571428572</v>
      </c>
      <c r="O9" s="42">
        <v>0.39821428571428569</v>
      </c>
      <c r="P9" s="41">
        <v>1</v>
      </c>
    </row>
    <row r="10" spans="1:16" ht="15.75" x14ac:dyDescent="0.25">
      <c r="A10" s="38" t="s">
        <v>4</v>
      </c>
      <c r="B10" s="60">
        <v>79</v>
      </c>
      <c r="C10" s="38">
        <v>93</v>
      </c>
      <c r="D10" s="38">
        <v>206</v>
      </c>
      <c r="E10" s="38">
        <v>245</v>
      </c>
      <c r="F10" s="38">
        <v>416</v>
      </c>
      <c r="G10" s="46">
        <v>1039</v>
      </c>
      <c r="H10" s="43"/>
      <c r="I10" s="43"/>
      <c r="J10" s="38" t="s">
        <v>4</v>
      </c>
      <c r="K10" s="42">
        <v>7.6034648700673724E-2</v>
      </c>
      <c r="L10" s="42">
        <v>8.9509143407122238E-2</v>
      </c>
      <c r="M10" s="42">
        <v>0.19826756496631376</v>
      </c>
      <c r="N10" s="42">
        <v>0.23580365736284889</v>
      </c>
      <c r="O10" s="42">
        <v>0.40038498556304136</v>
      </c>
      <c r="P10" s="41">
        <v>1</v>
      </c>
    </row>
    <row r="11" spans="1:16" ht="15.75" x14ac:dyDescent="0.25">
      <c r="A11" s="38" t="s">
        <v>5</v>
      </c>
      <c r="B11" s="60">
        <v>67</v>
      </c>
      <c r="C11" s="38">
        <v>88</v>
      </c>
      <c r="D11" s="38">
        <v>194</v>
      </c>
      <c r="E11" s="38">
        <v>266</v>
      </c>
      <c r="F11" s="38">
        <v>362</v>
      </c>
      <c r="G11" s="46">
        <v>977</v>
      </c>
      <c r="H11" s="43"/>
      <c r="I11" s="43"/>
      <c r="J11" s="38" t="s">
        <v>5</v>
      </c>
      <c r="K11" s="42">
        <v>6.8577277379733875E-2</v>
      </c>
      <c r="L11" s="42">
        <v>9.0071647901740021E-2</v>
      </c>
      <c r="M11" s="42">
        <v>0.19856704196519959</v>
      </c>
      <c r="N11" s="42">
        <v>0.27226202661207777</v>
      </c>
      <c r="O11" s="42">
        <v>0.37052200614124869</v>
      </c>
      <c r="P11" s="41">
        <v>1</v>
      </c>
    </row>
    <row r="12" spans="1:16" ht="15.75" x14ac:dyDescent="0.25">
      <c r="A12" s="38" t="s">
        <v>6</v>
      </c>
      <c r="B12" s="60">
        <v>51</v>
      </c>
      <c r="C12" s="38">
        <v>89</v>
      </c>
      <c r="D12" s="38">
        <v>154</v>
      </c>
      <c r="E12" s="38">
        <v>230</v>
      </c>
      <c r="F12" s="38">
        <v>349</v>
      </c>
      <c r="G12" s="46">
        <v>873</v>
      </c>
      <c r="H12" s="43"/>
      <c r="I12" s="43"/>
      <c r="J12" s="38" t="s">
        <v>6</v>
      </c>
      <c r="K12" s="42">
        <v>5.8419243986254296E-2</v>
      </c>
      <c r="L12" s="42">
        <v>0.10194730813287514</v>
      </c>
      <c r="M12" s="42">
        <v>0.17640320733104239</v>
      </c>
      <c r="N12" s="42">
        <v>0.26345933562428409</v>
      </c>
      <c r="O12" s="42">
        <v>0.39977090492554412</v>
      </c>
      <c r="P12" s="41">
        <v>1</v>
      </c>
    </row>
    <row r="13" spans="1:16" ht="15.75" x14ac:dyDescent="0.25">
      <c r="A13" s="38" t="s">
        <v>7</v>
      </c>
      <c r="B13" s="60">
        <v>82</v>
      </c>
      <c r="C13" s="38">
        <v>100</v>
      </c>
      <c r="D13" s="38">
        <v>184</v>
      </c>
      <c r="E13" s="38">
        <v>240</v>
      </c>
      <c r="F13" s="38">
        <v>323</v>
      </c>
      <c r="G13" s="46">
        <v>929</v>
      </c>
      <c r="H13" s="43"/>
      <c r="I13" s="43"/>
      <c r="J13" s="38" t="s">
        <v>7</v>
      </c>
      <c r="K13" s="42">
        <v>8.8266953713670618E-2</v>
      </c>
      <c r="L13" s="42">
        <v>0.10764262648008611</v>
      </c>
      <c r="M13" s="42">
        <v>0.19806243272335844</v>
      </c>
      <c r="N13" s="42">
        <v>0.25834230355220666</v>
      </c>
      <c r="O13" s="42">
        <v>0.34768568353067814</v>
      </c>
      <c r="P13" s="41">
        <v>1</v>
      </c>
    </row>
    <row r="14" spans="1:16" ht="15.75" x14ac:dyDescent="0.25">
      <c r="A14" s="38" t="s">
        <v>8</v>
      </c>
      <c r="B14" s="60">
        <v>90</v>
      </c>
      <c r="C14" s="38">
        <v>128</v>
      </c>
      <c r="D14" s="38">
        <v>167</v>
      </c>
      <c r="E14" s="38">
        <v>219</v>
      </c>
      <c r="F14" s="38">
        <v>289</v>
      </c>
      <c r="G14" s="46">
        <v>893</v>
      </c>
      <c r="H14" s="43"/>
      <c r="I14" s="43"/>
      <c r="J14" s="38" t="s">
        <v>8</v>
      </c>
      <c r="K14" s="42">
        <v>0.10078387458006718</v>
      </c>
      <c r="L14" s="42">
        <v>0.14333706606942889</v>
      </c>
      <c r="M14" s="42">
        <v>0.18701007838745801</v>
      </c>
      <c r="N14" s="42">
        <v>0.24524076147816348</v>
      </c>
      <c r="O14" s="42">
        <v>0.32362821948488241</v>
      </c>
      <c r="P14" s="41">
        <v>0.99999999999999989</v>
      </c>
    </row>
    <row r="15" spans="1:16" ht="15.75" x14ac:dyDescent="0.25">
      <c r="A15" s="38" t="s">
        <v>9</v>
      </c>
      <c r="B15" s="60">
        <v>106</v>
      </c>
      <c r="C15" s="38">
        <v>97</v>
      </c>
      <c r="D15" s="38">
        <v>157</v>
      </c>
      <c r="E15" s="38">
        <v>200</v>
      </c>
      <c r="F15" s="38">
        <v>327</v>
      </c>
      <c r="G15" s="46">
        <v>887</v>
      </c>
      <c r="H15" s="43"/>
      <c r="I15" s="43"/>
      <c r="J15" s="38" t="s">
        <v>9</v>
      </c>
      <c r="K15" s="42">
        <v>0.11950394588500564</v>
      </c>
      <c r="L15" s="42">
        <v>0.10935738444193913</v>
      </c>
      <c r="M15" s="42">
        <v>0.17700112739571588</v>
      </c>
      <c r="N15" s="42">
        <v>0.22547914317925591</v>
      </c>
      <c r="O15" s="42">
        <v>0.3686583990980834</v>
      </c>
      <c r="P15" s="41">
        <v>1</v>
      </c>
    </row>
    <row r="16" spans="1:16" ht="15.75" x14ac:dyDescent="0.25">
      <c r="A16" s="38" t="s">
        <v>10</v>
      </c>
      <c r="B16" s="60">
        <v>132</v>
      </c>
      <c r="C16" s="38">
        <v>130</v>
      </c>
      <c r="D16" s="38">
        <v>175</v>
      </c>
      <c r="E16" s="38">
        <v>228</v>
      </c>
      <c r="F16" s="38">
        <v>312</v>
      </c>
      <c r="G16" s="46">
        <v>977</v>
      </c>
      <c r="H16" s="43"/>
      <c r="I16" s="43"/>
      <c r="J16" s="38" t="s">
        <v>10</v>
      </c>
      <c r="K16" s="42">
        <v>0.13510747185261002</v>
      </c>
      <c r="L16" s="42">
        <v>0.13306038894575231</v>
      </c>
      <c r="M16" s="42">
        <v>0.17911975435005117</v>
      </c>
      <c r="N16" s="42">
        <v>0.23336745138178097</v>
      </c>
      <c r="O16" s="42">
        <v>0.31934493346980553</v>
      </c>
      <c r="P16" s="41">
        <v>1</v>
      </c>
    </row>
    <row r="17" spans="1:16" ht="15.75" x14ac:dyDescent="0.25">
      <c r="A17" s="38" t="s">
        <v>11</v>
      </c>
      <c r="B17" s="60">
        <v>156</v>
      </c>
      <c r="C17" s="38">
        <v>151</v>
      </c>
      <c r="D17" s="38">
        <v>179</v>
      </c>
      <c r="E17" s="38">
        <v>189</v>
      </c>
      <c r="F17" s="38">
        <v>282</v>
      </c>
      <c r="G17" s="46">
        <v>957</v>
      </c>
      <c r="H17" s="43"/>
      <c r="I17" s="43"/>
      <c r="J17" s="38" t="s">
        <v>11</v>
      </c>
      <c r="K17" s="42">
        <v>0.16300940438871472</v>
      </c>
      <c r="L17" s="42">
        <v>0.15778474399164055</v>
      </c>
      <c r="M17" s="42">
        <v>0.18704284221525602</v>
      </c>
      <c r="N17" s="42">
        <v>0.19749216300940439</v>
      </c>
      <c r="O17" s="42">
        <v>0.29467084639498431</v>
      </c>
      <c r="P17" s="41">
        <v>1</v>
      </c>
    </row>
    <row r="18" spans="1:16" ht="15.75" x14ac:dyDescent="0.25">
      <c r="A18" s="39" t="s">
        <v>452</v>
      </c>
      <c r="B18" s="61">
        <v>124</v>
      </c>
      <c r="C18" s="39">
        <v>104</v>
      </c>
      <c r="D18" s="39">
        <v>151</v>
      </c>
      <c r="E18" s="39">
        <v>169</v>
      </c>
      <c r="F18" s="39">
        <v>283</v>
      </c>
      <c r="G18" s="46">
        <v>831</v>
      </c>
      <c r="J18" s="38" t="s">
        <v>452</v>
      </c>
      <c r="K18" s="42">
        <v>0.14921780986762936</v>
      </c>
      <c r="L18" s="42">
        <v>0.12515042117930206</v>
      </c>
      <c r="M18" s="42">
        <v>0.18170878459687123</v>
      </c>
      <c r="N18" s="42">
        <v>0.20336943441636582</v>
      </c>
      <c r="O18" s="42">
        <v>0.3405535499398315</v>
      </c>
      <c r="P18" s="41">
        <v>1</v>
      </c>
    </row>
    <row r="19" spans="1:16" ht="15.75" x14ac:dyDescent="0.25">
      <c r="A19" s="39" t="s">
        <v>608</v>
      </c>
      <c r="B19" s="61">
        <v>154</v>
      </c>
      <c r="C19" s="39">
        <v>135</v>
      </c>
      <c r="D19" s="39">
        <v>167</v>
      </c>
      <c r="E19" s="39">
        <v>172</v>
      </c>
      <c r="F19" s="39">
        <v>276</v>
      </c>
      <c r="G19" s="46">
        <v>904</v>
      </c>
      <c r="J19" s="38" t="s">
        <v>608</v>
      </c>
      <c r="K19" s="42">
        <f>B19/$G19</f>
        <v>0.17035398230088494</v>
      </c>
      <c r="L19" s="42">
        <f t="shared" ref="L19:O19" si="0">C19/$G19</f>
        <v>0.14933628318584072</v>
      </c>
      <c r="M19" s="42">
        <f t="shared" si="0"/>
        <v>0.18473451327433629</v>
      </c>
      <c r="N19" s="42">
        <f t="shared" si="0"/>
        <v>0.19026548672566371</v>
      </c>
      <c r="O19" s="42">
        <f t="shared" si="0"/>
        <v>0.30530973451327431</v>
      </c>
      <c r="P19" s="41">
        <f>SUM(K19:O19)</f>
        <v>1</v>
      </c>
    </row>
  </sheetData>
  <hyperlinks>
    <hyperlink ref="A3" location="Table_of_Contents!A1" display="Return to table of contents"/>
  </hyperlinks>
  <pageMargins left="0.7" right="0.7" top="0.75" bottom="0.75" header="0.3" footer="0.3"/>
  <pageSetup paperSize="9"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19"/>
  <sheetViews>
    <sheetView workbookViewId="0">
      <selection activeCell="A3" sqref="A3"/>
    </sheetView>
  </sheetViews>
  <sheetFormatPr defaultRowHeight="15" x14ac:dyDescent="0.25"/>
  <cols>
    <col min="1" max="1" width="12.28515625" customWidth="1"/>
    <col min="2" max="2" width="11" customWidth="1"/>
    <col min="6" max="6" width="11" customWidth="1"/>
    <col min="7" max="7" width="12" customWidth="1"/>
    <col min="10" max="10" width="10.7109375" customWidth="1"/>
    <col min="11" max="11" width="11" customWidth="1"/>
    <col min="15" max="15" width="10.7109375" customWidth="1"/>
    <col min="16" max="16" width="11.28515625" customWidth="1"/>
  </cols>
  <sheetData>
    <row r="1" spans="1:16" ht="15.75" x14ac:dyDescent="0.25">
      <c r="A1" s="86" t="s">
        <v>580</v>
      </c>
      <c r="B1" s="11"/>
      <c r="C1" s="11"/>
      <c r="D1" s="11"/>
      <c r="E1" s="11"/>
      <c r="F1" s="11"/>
      <c r="G1" s="11"/>
      <c r="H1" s="11"/>
      <c r="I1" s="11"/>
      <c r="J1" s="11"/>
      <c r="K1" s="11"/>
      <c r="L1" s="11"/>
      <c r="M1" s="11"/>
      <c r="N1" s="45"/>
      <c r="O1" s="11"/>
      <c r="P1" s="11"/>
    </row>
    <row r="2" spans="1:16" ht="15.75" x14ac:dyDescent="0.25">
      <c r="A2" s="117" t="s">
        <v>544</v>
      </c>
      <c r="B2" s="11"/>
      <c r="C2" s="11"/>
      <c r="D2" s="11"/>
      <c r="E2" s="11"/>
      <c r="F2" s="11"/>
      <c r="G2" s="11"/>
      <c r="H2" s="11"/>
      <c r="I2" s="11"/>
      <c r="J2" s="11"/>
      <c r="K2" s="11"/>
      <c r="L2" s="11"/>
      <c r="M2" s="11"/>
      <c r="N2" s="11"/>
      <c r="O2" s="11"/>
      <c r="P2" s="11"/>
    </row>
    <row r="3" spans="1:16" ht="15.75" x14ac:dyDescent="0.25">
      <c r="A3" s="6" t="s">
        <v>542</v>
      </c>
      <c r="B3" s="51"/>
      <c r="C3" s="51"/>
      <c r="D3" s="51"/>
      <c r="E3" s="51"/>
      <c r="F3" s="51"/>
      <c r="G3" s="51"/>
      <c r="H3" s="11"/>
      <c r="I3" s="11"/>
      <c r="J3" s="51"/>
      <c r="K3" s="51"/>
      <c r="L3" s="51"/>
      <c r="M3" s="51"/>
      <c r="N3" s="51"/>
      <c r="O3" s="51"/>
      <c r="P3" s="51"/>
    </row>
    <row r="4" spans="1:16" ht="15.75" x14ac:dyDescent="0.25">
      <c r="A4" s="12"/>
      <c r="B4" s="51"/>
      <c r="C4" s="51"/>
      <c r="D4" s="51"/>
      <c r="E4" s="51"/>
      <c r="F4" s="51"/>
      <c r="G4" s="51"/>
      <c r="H4" s="11"/>
      <c r="I4" s="11"/>
      <c r="J4" s="51"/>
      <c r="K4" s="51"/>
      <c r="L4" s="51"/>
      <c r="M4" s="51"/>
      <c r="N4" s="51"/>
      <c r="O4" s="51"/>
      <c r="P4" s="51"/>
    </row>
    <row r="5" spans="1:16" s="8" customFormat="1" ht="34.5" customHeight="1" x14ac:dyDescent="0.25">
      <c r="A5" s="119" t="s">
        <v>12</v>
      </c>
      <c r="B5" s="119" t="s">
        <v>19</v>
      </c>
      <c r="C5" s="119" t="s">
        <v>488</v>
      </c>
      <c r="D5" s="119" t="s">
        <v>489</v>
      </c>
      <c r="E5" s="119" t="s">
        <v>490</v>
      </c>
      <c r="F5" s="119" t="s">
        <v>20</v>
      </c>
      <c r="G5" s="119" t="s">
        <v>13</v>
      </c>
      <c r="H5" s="59"/>
      <c r="I5" s="59"/>
      <c r="J5" s="119" t="s">
        <v>12</v>
      </c>
      <c r="K5" s="119" t="s">
        <v>19</v>
      </c>
      <c r="L5" s="119" t="s">
        <v>488</v>
      </c>
      <c r="M5" s="119" t="s">
        <v>489</v>
      </c>
      <c r="N5" s="119" t="s">
        <v>490</v>
      </c>
      <c r="O5" s="119" t="s">
        <v>20</v>
      </c>
      <c r="P5" s="119" t="s">
        <v>13</v>
      </c>
    </row>
    <row r="6" spans="1:16" s="8" customFormat="1" ht="31.5" x14ac:dyDescent="0.25">
      <c r="A6" s="120" t="s">
        <v>543</v>
      </c>
      <c r="B6" s="60">
        <v>110</v>
      </c>
      <c r="C6" s="38">
        <v>181</v>
      </c>
      <c r="D6" s="38">
        <v>309</v>
      </c>
      <c r="E6" s="38">
        <v>441</v>
      </c>
      <c r="F6" s="38">
        <v>595</v>
      </c>
      <c r="G6" s="46">
        <v>1636</v>
      </c>
      <c r="H6" s="43"/>
      <c r="I6" s="43"/>
      <c r="J6" s="120" t="s">
        <v>543</v>
      </c>
      <c r="K6" s="42">
        <v>6.7237163814180934E-2</v>
      </c>
      <c r="L6" s="42">
        <v>0.11063569682151589</v>
      </c>
      <c r="M6" s="42">
        <v>0.18887530562347188</v>
      </c>
      <c r="N6" s="42">
        <v>0.26955990220048898</v>
      </c>
      <c r="O6" s="42">
        <v>0.36369193154034229</v>
      </c>
      <c r="P6" s="41">
        <v>1</v>
      </c>
    </row>
    <row r="7" spans="1:16" s="8" customFormat="1" ht="15.75" x14ac:dyDescent="0.25">
      <c r="A7" s="38" t="s">
        <v>1</v>
      </c>
      <c r="B7" s="60">
        <v>138</v>
      </c>
      <c r="C7" s="38">
        <v>241</v>
      </c>
      <c r="D7" s="38">
        <v>374</v>
      </c>
      <c r="E7" s="38">
        <v>490</v>
      </c>
      <c r="F7" s="38">
        <v>684</v>
      </c>
      <c r="G7" s="46">
        <v>1927</v>
      </c>
      <c r="H7" s="43"/>
      <c r="I7" s="43"/>
      <c r="J7" s="38" t="s">
        <v>1</v>
      </c>
      <c r="K7" s="42">
        <v>7.1613907628437987E-2</v>
      </c>
      <c r="L7" s="42">
        <v>0.12506486766995328</v>
      </c>
      <c r="M7" s="42">
        <v>0.19408406850025947</v>
      </c>
      <c r="N7" s="42">
        <v>0.25428126621691749</v>
      </c>
      <c r="O7" s="42">
        <v>0.35495588998443178</v>
      </c>
      <c r="P7" s="41">
        <v>1</v>
      </c>
    </row>
    <row r="8" spans="1:16" s="8" customFormat="1" ht="15.75" x14ac:dyDescent="0.25">
      <c r="A8" s="38" t="s">
        <v>2</v>
      </c>
      <c r="B8" s="60">
        <v>163</v>
      </c>
      <c r="C8" s="38">
        <v>200</v>
      </c>
      <c r="D8" s="38">
        <v>461</v>
      </c>
      <c r="E8" s="38">
        <v>541</v>
      </c>
      <c r="F8" s="38">
        <v>746</v>
      </c>
      <c r="G8" s="46">
        <v>2111</v>
      </c>
      <c r="H8" s="43"/>
      <c r="I8" s="43"/>
      <c r="J8" s="38" t="s">
        <v>2</v>
      </c>
      <c r="K8" s="42">
        <v>7.7214590241591663E-2</v>
      </c>
      <c r="L8" s="42">
        <v>9.4741828517290377E-2</v>
      </c>
      <c r="M8" s="42">
        <v>0.21837991473235432</v>
      </c>
      <c r="N8" s="42">
        <v>0.25627664613927048</v>
      </c>
      <c r="O8" s="42">
        <v>0.35338702036949315</v>
      </c>
      <c r="P8" s="41">
        <v>1</v>
      </c>
    </row>
    <row r="9" spans="1:16" s="8" customFormat="1" ht="15.75" x14ac:dyDescent="0.25">
      <c r="A9" s="38" t="s">
        <v>3</v>
      </c>
      <c r="B9" s="60">
        <v>143</v>
      </c>
      <c r="C9" s="38">
        <v>212</v>
      </c>
      <c r="D9" s="38">
        <v>292</v>
      </c>
      <c r="E9" s="38">
        <v>526</v>
      </c>
      <c r="F9" s="38">
        <v>670</v>
      </c>
      <c r="G9" s="46">
        <v>1843</v>
      </c>
      <c r="H9" s="43"/>
      <c r="I9" s="43"/>
      <c r="J9" s="38" t="s">
        <v>3</v>
      </c>
      <c r="K9" s="42">
        <v>7.7590884427563761E-2</v>
      </c>
      <c r="L9" s="42">
        <v>0.11502984264785676</v>
      </c>
      <c r="M9" s="42">
        <v>0.15843733043950081</v>
      </c>
      <c r="N9" s="42">
        <v>0.28540423223005967</v>
      </c>
      <c r="O9" s="42">
        <v>0.36353771025501896</v>
      </c>
      <c r="P9" s="41">
        <v>1</v>
      </c>
    </row>
    <row r="10" spans="1:16" s="8" customFormat="1" ht="15.75" x14ac:dyDescent="0.25">
      <c r="A10" s="38" t="s">
        <v>4</v>
      </c>
      <c r="B10" s="60">
        <v>137</v>
      </c>
      <c r="C10" s="38">
        <v>171</v>
      </c>
      <c r="D10" s="38">
        <v>356</v>
      </c>
      <c r="E10" s="38">
        <v>396</v>
      </c>
      <c r="F10" s="38">
        <v>615</v>
      </c>
      <c r="G10" s="46">
        <v>1675</v>
      </c>
      <c r="H10" s="43"/>
      <c r="I10" s="43"/>
      <c r="J10" s="38" t="s">
        <v>4</v>
      </c>
      <c r="K10" s="42">
        <v>8.1791044776119398E-2</v>
      </c>
      <c r="L10" s="42">
        <v>0.10208955223880598</v>
      </c>
      <c r="M10" s="42">
        <v>0.21253731343283583</v>
      </c>
      <c r="N10" s="42">
        <v>0.2364179104477612</v>
      </c>
      <c r="O10" s="42">
        <v>0.36716417910447763</v>
      </c>
      <c r="P10" s="41">
        <v>1</v>
      </c>
    </row>
    <row r="11" spans="1:16" s="8" customFormat="1" ht="15.75" x14ac:dyDescent="0.25">
      <c r="A11" s="38" t="s">
        <v>5</v>
      </c>
      <c r="B11" s="60">
        <v>124</v>
      </c>
      <c r="C11" s="38">
        <v>178</v>
      </c>
      <c r="D11" s="38">
        <v>422</v>
      </c>
      <c r="E11" s="38">
        <v>551</v>
      </c>
      <c r="F11" s="38">
        <v>571</v>
      </c>
      <c r="G11" s="46">
        <v>1846</v>
      </c>
      <c r="H11" s="43"/>
      <c r="I11" s="43"/>
      <c r="J11" s="38" t="s">
        <v>5</v>
      </c>
      <c r="K11" s="42">
        <v>6.7172264355362943E-2</v>
      </c>
      <c r="L11" s="42">
        <v>9.6424702058504869E-2</v>
      </c>
      <c r="M11" s="42">
        <v>0.228602383531961</v>
      </c>
      <c r="N11" s="42">
        <v>0.29848320693391117</v>
      </c>
      <c r="O11" s="42">
        <v>0.30931744312026005</v>
      </c>
      <c r="P11" s="41">
        <v>1</v>
      </c>
    </row>
    <row r="12" spans="1:16" s="8" customFormat="1" ht="15.75" x14ac:dyDescent="0.25">
      <c r="A12" s="38" t="s">
        <v>6</v>
      </c>
      <c r="B12" s="60">
        <v>78</v>
      </c>
      <c r="C12" s="38">
        <v>147</v>
      </c>
      <c r="D12" s="38">
        <v>280</v>
      </c>
      <c r="E12" s="38">
        <v>465</v>
      </c>
      <c r="F12" s="38">
        <v>593</v>
      </c>
      <c r="G12" s="46">
        <v>1563</v>
      </c>
      <c r="H12" s="43"/>
      <c r="I12" s="43"/>
      <c r="J12" s="38" t="s">
        <v>6</v>
      </c>
      <c r="K12" s="42">
        <v>4.9904030710172742E-2</v>
      </c>
      <c r="L12" s="42">
        <v>9.4049904030710174E-2</v>
      </c>
      <c r="M12" s="42">
        <v>0.17914267434420986</v>
      </c>
      <c r="N12" s="42">
        <v>0.29750479846449135</v>
      </c>
      <c r="O12" s="42">
        <v>0.37939859245041585</v>
      </c>
      <c r="P12" s="41">
        <v>0.99999999999999989</v>
      </c>
    </row>
    <row r="13" spans="1:16" s="8" customFormat="1" ht="15.75" x14ac:dyDescent="0.25">
      <c r="A13" s="38" t="s">
        <v>7</v>
      </c>
      <c r="B13" s="60">
        <v>125</v>
      </c>
      <c r="C13" s="38">
        <v>166</v>
      </c>
      <c r="D13" s="38">
        <v>315</v>
      </c>
      <c r="E13" s="38">
        <v>424</v>
      </c>
      <c r="F13" s="38">
        <v>549</v>
      </c>
      <c r="G13" s="46">
        <v>1579</v>
      </c>
      <c r="H13" s="43"/>
      <c r="I13" s="43"/>
      <c r="J13" s="38" t="s">
        <v>7</v>
      </c>
      <c r="K13" s="42">
        <v>7.9164027865737813E-2</v>
      </c>
      <c r="L13" s="42">
        <v>0.10512982900569981</v>
      </c>
      <c r="M13" s="42">
        <v>0.19949335022165929</v>
      </c>
      <c r="N13" s="42">
        <v>0.26852438252058264</v>
      </c>
      <c r="O13" s="42">
        <v>0.34768841038632048</v>
      </c>
      <c r="P13" s="41">
        <v>1</v>
      </c>
    </row>
    <row r="14" spans="1:16" s="8" customFormat="1" ht="15.75" x14ac:dyDescent="0.25">
      <c r="A14" s="38" t="s">
        <v>8</v>
      </c>
      <c r="B14" s="60">
        <v>132</v>
      </c>
      <c r="C14" s="38">
        <v>245</v>
      </c>
      <c r="D14" s="38">
        <v>312</v>
      </c>
      <c r="E14" s="38">
        <v>378</v>
      </c>
      <c r="F14" s="38">
        <v>472</v>
      </c>
      <c r="G14" s="46">
        <v>1539</v>
      </c>
      <c r="H14" s="43"/>
      <c r="I14" s="43"/>
      <c r="J14" s="38" t="s">
        <v>8</v>
      </c>
      <c r="K14" s="42">
        <v>8.5769980506822607E-2</v>
      </c>
      <c r="L14" s="42">
        <v>0.15919428200129954</v>
      </c>
      <c r="M14" s="42">
        <v>0.20272904483430798</v>
      </c>
      <c r="N14" s="42">
        <v>0.24561403508771928</v>
      </c>
      <c r="O14" s="42">
        <v>0.30669265756985054</v>
      </c>
      <c r="P14" s="41">
        <v>1</v>
      </c>
    </row>
    <row r="15" spans="1:16" s="8" customFormat="1" ht="15.75" x14ac:dyDescent="0.25">
      <c r="A15" s="38" t="s">
        <v>9</v>
      </c>
      <c r="B15" s="60">
        <v>161</v>
      </c>
      <c r="C15" s="38">
        <v>184</v>
      </c>
      <c r="D15" s="38">
        <v>321</v>
      </c>
      <c r="E15" s="38">
        <v>394</v>
      </c>
      <c r="F15" s="38">
        <v>513</v>
      </c>
      <c r="G15" s="46">
        <v>1573</v>
      </c>
      <c r="H15" s="43"/>
      <c r="I15" s="43"/>
      <c r="J15" s="38" t="s">
        <v>9</v>
      </c>
      <c r="K15" s="42">
        <v>0.10235219326128417</v>
      </c>
      <c r="L15" s="42">
        <v>0.11697393515575334</v>
      </c>
      <c r="M15" s="42">
        <v>0.20406865861411316</v>
      </c>
      <c r="N15" s="42">
        <v>0.25047679593134137</v>
      </c>
      <c r="O15" s="42">
        <v>0.32612841703750794</v>
      </c>
      <c r="P15" s="41">
        <v>1</v>
      </c>
    </row>
    <row r="16" spans="1:16" s="8" customFormat="1" ht="15.75" x14ac:dyDescent="0.25">
      <c r="A16" s="38" t="s">
        <v>10</v>
      </c>
      <c r="B16" s="60">
        <v>194</v>
      </c>
      <c r="C16" s="38">
        <v>209</v>
      </c>
      <c r="D16" s="38">
        <v>339</v>
      </c>
      <c r="E16" s="38">
        <v>417</v>
      </c>
      <c r="F16" s="38">
        <v>553</v>
      </c>
      <c r="G16" s="46">
        <v>1712</v>
      </c>
      <c r="H16" s="43"/>
      <c r="I16" s="43"/>
      <c r="J16" s="38" t="s">
        <v>10</v>
      </c>
      <c r="K16" s="42">
        <v>0.11331775700934579</v>
      </c>
      <c r="L16" s="42">
        <v>0.12207943925233646</v>
      </c>
      <c r="M16" s="42">
        <v>0.19801401869158877</v>
      </c>
      <c r="N16" s="42">
        <v>0.24357476635514019</v>
      </c>
      <c r="O16" s="42">
        <v>0.3230140186915888</v>
      </c>
      <c r="P16" s="41">
        <v>1</v>
      </c>
    </row>
    <row r="17" spans="1:16" s="8" customFormat="1" ht="15.75" x14ac:dyDescent="0.25">
      <c r="A17" s="38" t="s">
        <v>11</v>
      </c>
      <c r="B17" s="60">
        <v>233</v>
      </c>
      <c r="C17" s="38">
        <v>242</v>
      </c>
      <c r="D17" s="38">
        <v>314</v>
      </c>
      <c r="E17" s="38">
        <v>338</v>
      </c>
      <c r="F17" s="38">
        <v>504</v>
      </c>
      <c r="G17" s="46">
        <v>1631</v>
      </c>
      <c r="H17" s="43"/>
      <c r="I17" s="43"/>
      <c r="J17" s="38" t="s">
        <v>11</v>
      </c>
      <c r="K17" s="42">
        <v>0.14285714285714285</v>
      </c>
      <c r="L17" s="42">
        <v>0.14837522992029431</v>
      </c>
      <c r="M17" s="42">
        <v>0.19251992642550583</v>
      </c>
      <c r="N17" s="42">
        <v>0.20723482526057632</v>
      </c>
      <c r="O17" s="42">
        <v>0.30901287553648071</v>
      </c>
      <c r="P17" s="41">
        <v>1</v>
      </c>
    </row>
    <row r="18" spans="1:16" ht="15.75" x14ac:dyDescent="0.25">
      <c r="A18" s="38" t="s">
        <v>452</v>
      </c>
      <c r="B18" s="60">
        <v>189</v>
      </c>
      <c r="C18" s="38">
        <v>159</v>
      </c>
      <c r="D18" s="38">
        <v>238</v>
      </c>
      <c r="E18" s="38">
        <v>282</v>
      </c>
      <c r="F18" s="38">
        <v>408</v>
      </c>
      <c r="G18" s="46">
        <v>1276</v>
      </c>
      <c r="H18" s="11"/>
      <c r="I18" s="11"/>
      <c r="J18" s="38" t="s">
        <v>452</v>
      </c>
      <c r="K18" s="42">
        <v>0.14811912225705329</v>
      </c>
      <c r="L18" s="42">
        <v>0.12460815047021943</v>
      </c>
      <c r="M18" s="42">
        <v>0.18652037617554859</v>
      </c>
      <c r="N18" s="42">
        <v>0.22100313479623823</v>
      </c>
      <c r="O18" s="42">
        <v>0.31974921630094044</v>
      </c>
      <c r="P18" s="41">
        <v>1</v>
      </c>
    </row>
    <row r="19" spans="1:16" ht="15.75" x14ac:dyDescent="0.25">
      <c r="A19" s="38" t="s">
        <v>608</v>
      </c>
      <c r="B19" s="60">
        <v>208</v>
      </c>
      <c r="C19" s="38">
        <v>168</v>
      </c>
      <c r="D19" s="38">
        <v>280</v>
      </c>
      <c r="E19" s="38">
        <v>305</v>
      </c>
      <c r="F19" s="38">
        <v>474</v>
      </c>
      <c r="G19" s="46">
        <v>1435</v>
      </c>
      <c r="J19" s="38" t="s">
        <v>608</v>
      </c>
      <c r="K19" s="42">
        <f>B19/$G19</f>
        <v>0.14494773519163764</v>
      </c>
      <c r="L19" s="42">
        <f t="shared" ref="L19:O19" si="0">C19/$G19</f>
        <v>0.11707317073170732</v>
      </c>
      <c r="M19" s="42">
        <f t="shared" si="0"/>
        <v>0.1951219512195122</v>
      </c>
      <c r="N19" s="42">
        <f t="shared" si="0"/>
        <v>0.21254355400696864</v>
      </c>
      <c r="O19" s="42">
        <f t="shared" si="0"/>
        <v>0.3303135888501742</v>
      </c>
      <c r="P19" s="41">
        <f>SUM(K19:O19)</f>
        <v>1</v>
      </c>
    </row>
  </sheetData>
  <hyperlinks>
    <hyperlink ref="A3" location="Table_of_Contents!A1" display="Return to table of contents"/>
  </hyperlinks>
  <pageMargins left="0.7" right="0.7" top="0.75" bottom="0.75" header="0.3" footer="0.3"/>
  <pageSetup paperSize="9"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64</vt:i4>
      </vt:variant>
    </vt:vector>
  </HeadingPairs>
  <TitlesOfParts>
    <vt:vector size="99" baseType="lpstr">
      <vt:lpstr>Cover_Sheet</vt:lpstr>
      <vt:lpstr>Table_of_Contents</vt:lpstr>
      <vt:lpstr>Notes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'4'!Print_Area</vt:lpstr>
      <vt:lpstr>'5'!Print_Area</vt:lpstr>
      <vt:lpstr>'6'!Print_Area</vt:lpstr>
      <vt:lpstr>'7'!Print_Area</vt:lpstr>
      <vt:lpstr>'8'!Print_Area</vt:lpstr>
      <vt:lpstr>'9'!Print_Area</vt:lpstr>
      <vt:lpstr>Start_10</vt:lpstr>
      <vt:lpstr>Start_11</vt:lpstr>
      <vt:lpstr>Start_12</vt:lpstr>
      <vt:lpstr>Start_13</vt:lpstr>
      <vt:lpstr>Start_14</vt:lpstr>
      <vt:lpstr>Start_15</vt:lpstr>
      <vt:lpstr>Start_16</vt:lpstr>
      <vt:lpstr>Start_17</vt:lpstr>
      <vt:lpstr>Start_18</vt:lpstr>
      <vt:lpstr>Start_19</vt:lpstr>
      <vt:lpstr>Start_2</vt:lpstr>
      <vt:lpstr>Start_20</vt:lpstr>
      <vt:lpstr>Start_21</vt:lpstr>
      <vt:lpstr>Start_22</vt:lpstr>
      <vt:lpstr>Start_23</vt:lpstr>
      <vt:lpstr>Start_24</vt:lpstr>
      <vt:lpstr>Start_25</vt:lpstr>
      <vt:lpstr>Start_26</vt:lpstr>
      <vt:lpstr>Start_27</vt:lpstr>
      <vt:lpstr>Start_28</vt:lpstr>
      <vt:lpstr>Start_29</vt:lpstr>
      <vt:lpstr>Start_3</vt:lpstr>
      <vt:lpstr>Start_30</vt:lpstr>
      <vt:lpstr>Start_31</vt:lpstr>
      <vt:lpstr>Start_32</vt:lpstr>
      <vt:lpstr>Start_33</vt:lpstr>
      <vt:lpstr>Start_35</vt:lpstr>
      <vt:lpstr>Start_5</vt:lpstr>
      <vt:lpstr>Start_6</vt:lpstr>
      <vt:lpstr>Start_7</vt:lpstr>
      <vt:lpstr>Start_8</vt:lpstr>
      <vt:lpstr>Start_9</vt:lpstr>
    </vt:vector>
  </TitlesOfParts>
  <Company>ITAC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2020-09-17T14:24:56Z</cp:lastPrinted>
  <dcterms:created xsi:type="dcterms:W3CDTF">2020-09-16T11:09:34Z</dcterms:created>
  <dcterms:modified xsi:type="dcterms:W3CDTF">2022-08-24T10:08:08Z</dcterms:modified>
</cp:coreProperties>
</file>